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hidePivotFieldList="1" defaultThemeVersion="124226"/>
  <bookViews>
    <workbookView xWindow="1200" yWindow="300" windowWidth="16710" windowHeight="11370" tabRatio="838" activeTab="2"/>
  </bookViews>
  <sheets>
    <sheet name="cover" sheetId="1" r:id="rId1"/>
    <sheet name="FormList&amp;FilerInfo" sheetId="2" state="hidden" r:id="rId2"/>
    <sheet name="Form 1.1a" sheetId="3" r:id="rId3"/>
    <sheet name="Form 1.1b" sheetId="30" r:id="rId4"/>
    <sheet name="Form 1.2" sheetId="5" r:id="rId5"/>
    <sheet name="Form 1.3" sheetId="6" r:id="rId6"/>
    <sheet name="Form 1.4" sheetId="7" r:id="rId7"/>
    <sheet name="Form 1.5" sheetId="8" r:id="rId8"/>
    <sheet name="Form 1.6a" sheetId="31" r:id="rId9"/>
    <sheet name="Form 1.6c" sheetId="28" r:id="rId10"/>
    <sheet name="Form 1.8" sheetId="27" state="hidden" r:id="rId11"/>
    <sheet name="Form 2.1" sheetId="14" r:id="rId12"/>
    <sheet name="Form 2.2" sheetId="15" state="hidden" r:id="rId13"/>
    <sheet name="Form 2.3" sheetId="16" r:id="rId14"/>
    <sheet name="Form 3.2" sheetId="26" state="hidden" r:id="rId15"/>
    <sheet name="Form 3.3" sheetId="17" state="hidden" r:id="rId16"/>
    <sheet name="Form 3.4" sheetId="18" state="hidden" r:id="rId17"/>
    <sheet name="Form 7.1" sheetId="19" state="hidden" r:id="rId18"/>
    <sheet name="Form 7.2" sheetId="29" state="hidden" r:id="rId19"/>
    <sheet name="Form 8.1a (IOU)" sheetId="20" state="hidden" r:id="rId20"/>
    <sheet name="Form 8.1a (POU)" sheetId="21" state="hidden" r:id="rId21"/>
    <sheet name="Form 8.1a (ESP)" sheetId="22" state="hidden" r:id="rId22"/>
    <sheet name="Form 8.1b (bundled)" sheetId="23" state="hidden" r:id="rId23"/>
    <sheet name="Form 8.1b (direct access)" sheetId="24" state="hidden" r:id="rId24"/>
    <sheet name="Form 8.2" sheetId="25" state="hidden" r:id="rId25"/>
  </sheets>
  <externalReferences>
    <externalReference r:id="rId26"/>
    <externalReference r:id="rId27"/>
    <externalReference r:id="rId28"/>
    <externalReference r:id="rId29"/>
    <externalReference r:id="rId30"/>
  </externalReferences>
  <definedNames>
    <definedName name="_Order1" localSheetId="8" hidden="1">0</definedName>
    <definedName name="_Order1" hidden="1">255</definedName>
    <definedName name="_Order2" localSheetId="8" hidden="1">0</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'[3]FormList&amp;FilerInfo'!$B$2</definedName>
    <definedName name="CoName" localSheetId="3">'[3]FormList&amp;FilerInfo'!$B$2</definedName>
    <definedName name="CoName" localSheetId="4">'[3]FormList&amp;FilerInfo'!$B$2</definedName>
    <definedName name="CoName" localSheetId="8">#REF!</definedName>
    <definedName name="CoName">'FormList&amp;FilerInfo'!$B$2</definedName>
    <definedName name="Data3.4">'Form 3.4'!$A$6:$H$26</definedName>
    <definedName name="filedate">'FormList&amp;FilerInfo'!$B$3</definedName>
    <definedName name="_xlnm.Print_Area" localSheetId="0">cover!$A$1:$B$37</definedName>
    <definedName name="_xlnm.Print_Area" localSheetId="2">'Form 1.1a'!$A$1:$P$36</definedName>
    <definedName name="_xlnm.Print_Area" localSheetId="3">'Form 1.1b'!$A$1:$P$36</definedName>
    <definedName name="_xlnm.Print_Area" localSheetId="4">'Form 1.2'!$A$1:$M$37</definedName>
    <definedName name="_xlnm.Print_Area" localSheetId="5">'Form 1.3'!$A$1:$P$39</definedName>
    <definedName name="_xlnm.Print_Area" localSheetId="6">'Form 1.4'!$A$1:$L$36</definedName>
    <definedName name="_xlnm.Print_Area" localSheetId="7">'Form 1.5'!$A$1:$F$40</definedName>
    <definedName name="_xlnm.Print_Area" localSheetId="8">'Form 1.6a'!$A$1:$Y$82</definedName>
    <definedName name="_xlnm.Print_Area" localSheetId="10">'Form 1.8'!$A$1:$I$43</definedName>
    <definedName name="_xlnm.Print_Area" localSheetId="11">'Form 2.1'!$B$1:$H$36</definedName>
    <definedName name="_xlnm.Print_Area" localSheetId="12">'Form 2.2'!$B$1:$H$36</definedName>
    <definedName name="_xlnm.Print_Area" localSheetId="13">'Form 2.3'!$B$1:$I$36</definedName>
    <definedName name="_xlnm.Print_Area" localSheetId="15">'Form 3.3'!$A$2:$N$33</definedName>
    <definedName name="_xlnm.Print_Area" localSheetId="16">'Form 3.4'!$A$1:$L$26</definedName>
    <definedName name="_xlnm.Print_Area" localSheetId="17">'Form 7.1'!$A$1:$P$23</definedName>
    <definedName name="_xlnm.Print_Area" localSheetId="21">'Form 8.1a (ESP)'!$A$1:$O$9</definedName>
    <definedName name="_xlnm.Print_Area" localSheetId="19">'Form 8.1a (IOU)'!$A$1:$R$63</definedName>
    <definedName name="_xlnm.Print_Area" localSheetId="20">'Form 8.1a (POU)'!$A$1:$O$65</definedName>
    <definedName name="_xlnm.Print_Area" localSheetId="22">'Form 8.1b (bundled)'!$A$1:$O$29</definedName>
    <definedName name="_xlnm.Print_Area" localSheetId="23">'Form 8.1b (direct access)'!$A$1:$O$8</definedName>
    <definedName name="_xlnm.Print_Area" localSheetId="24">'Form 8.2'!$A$1:$Z$160</definedName>
    <definedName name="_xlnm.Print_Area" localSheetId="1">'FormList&amp;FilerInfo'!$A$1:$F$39</definedName>
    <definedName name="_xlnm.Print_Titles" localSheetId="8">'Form 1.6a'!$16:$18</definedName>
    <definedName name="_xlnm.Print_Titles" localSheetId="11">'Form 2.1'!$B:$B,'Form 2.1'!$2:$9</definedName>
    <definedName name="_xlnm.Print_Titles" localSheetId="13">'Form 2.3'!$B:$B,'Form 2.3'!$2:$9</definedName>
    <definedName name="_xlnm.Print_Titles" localSheetId="16">'Form 3.4'!$A:$B</definedName>
    <definedName name="_xlnm.Print_Titles" localSheetId="24">'Form 8.2'!$1:$2</definedName>
    <definedName name="solver_typ" localSheetId="5" hidden="1">2</definedName>
    <definedName name="solver_typ" localSheetId="9" hidden="1">2</definedName>
    <definedName name="solver_typ" localSheetId="11" hidden="1">2</definedName>
    <definedName name="solver_typ" localSheetId="12" hidden="1">2</definedName>
    <definedName name="solver_typ" localSheetId="13" hidden="1">2</definedName>
    <definedName name="solver_ver" localSheetId="5" hidden="1">15</definedName>
    <definedName name="solver_ver" localSheetId="9" hidden="1">15</definedName>
    <definedName name="solver_ver" localSheetId="11" hidden="1">15</definedName>
    <definedName name="solver_ver" localSheetId="12" hidden="1">15</definedName>
    <definedName name="solver_ver" localSheetId="13" hidden="1">15</definedName>
    <definedName name="Z_C3E70234_FA18_40E7_B25F_218A5F7D2EA2_.wvu.PrintArea" localSheetId="0" hidden="1">cover!$A$1:$B$37</definedName>
    <definedName name="Z_C3E70234_FA18_40E7_B25F_218A5F7D2EA2_.wvu.PrintArea" localSheetId="2" hidden="1">'Form 1.1a'!$A$1:$P$36</definedName>
    <definedName name="Z_C3E70234_FA18_40E7_B25F_218A5F7D2EA2_.wvu.PrintArea" localSheetId="3" hidden="1">'Form 1.1b'!$A$1:$P$36</definedName>
    <definedName name="Z_C3E70234_FA18_40E7_B25F_218A5F7D2EA2_.wvu.PrintArea" localSheetId="4" hidden="1">'Form 1.2'!$A$1:$M$37</definedName>
    <definedName name="Z_C3E70234_FA18_40E7_B25F_218A5F7D2EA2_.wvu.PrintArea" localSheetId="5" hidden="1">'Form 1.3'!$A$1:$O$36</definedName>
    <definedName name="Z_C3E70234_FA18_40E7_B25F_218A5F7D2EA2_.wvu.PrintArea" localSheetId="6" hidden="1">'Form 1.4'!$A$1:$L$36</definedName>
    <definedName name="Z_C3E70234_FA18_40E7_B25F_218A5F7D2EA2_.wvu.PrintArea" localSheetId="7" hidden="1">'Form 1.5'!$A$1:$F$37</definedName>
    <definedName name="Z_C3E70234_FA18_40E7_B25F_218A5F7D2EA2_.wvu.PrintArea" localSheetId="8" hidden="1">'Form 1.6a'!$A$1:$M$18</definedName>
    <definedName name="Z_C3E70234_FA18_40E7_B25F_218A5F7D2EA2_.wvu.PrintArea" localSheetId="11" hidden="1">'Form 2.1'!$B$1:$G$36</definedName>
    <definedName name="Z_C3E70234_FA18_40E7_B25F_218A5F7D2EA2_.wvu.PrintArea" localSheetId="12" hidden="1">'Form 2.2'!$B$1:$H$36</definedName>
    <definedName name="Z_C3E70234_FA18_40E7_B25F_218A5F7D2EA2_.wvu.PrintArea" localSheetId="13" hidden="1">'Form 2.3'!$B$1:$I$36</definedName>
    <definedName name="Z_C3E70234_FA18_40E7_B25F_218A5F7D2EA2_.wvu.PrintArea" localSheetId="15" hidden="1">'Form 3.3'!$A$2:$N$33</definedName>
    <definedName name="Z_C3E70234_FA18_40E7_B25F_218A5F7D2EA2_.wvu.PrintArea" localSheetId="16" hidden="1">'Form 3.4'!$A$1:$L$26</definedName>
    <definedName name="Z_C3E70234_FA18_40E7_B25F_218A5F7D2EA2_.wvu.PrintArea" localSheetId="17" hidden="1">'Form 7.1'!$A$1:$P$23</definedName>
    <definedName name="Z_C3E70234_FA18_40E7_B25F_218A5F7D2EA2_.wvu.PrintArea" localSheetId="21" hidden="1">'Form 8.1a (ESP)'!$A$1:$O$9</definedName>
    <definedName name="Z_C3E70234_FA18_40E7_B25F_218A5F7D2EA2_.wvu.PrintArea" localSheetId="19" hidden="1">'Form 8.1a (IOU)'!$A$1:$R$63</definedName>
    <definedName name="Z_C3E70234_FA18_40E7_B25F_218A5F7D2EA2_.wvu.PrintArea" localSheetId="20" hidden="1">'Form 8.1a (POU)'!$A$1:$O$65</definedName>
    <definedName name="Z_C3E70234_FA18_40E7_B25F_218A5F7D2EA2_.wvu.PrintArea" localSheetId="22" hidden="1">'Form 8.1b (bundled)'!$A$1:$O$29</definedName>
    <definedName name="Z_C3E70234_FA18_40E7_B25F_218A5F7D2EA2_.wvu.PrintArea" localSheetId="23" hidden="1">'Form 8.1b (direct access)'!$A$1:$O$8</definedName>
    <definedName name="Z_C3E70234_FA18_40E7_B25F_218A5F7D2EA2_.wvu.PrintArea" localSheetId="24" hidden="1">'Form 8.2'!$A$1:$Z$160</definedName>
    <definedName name="Z_C3E70234_FA18_40E7_B25F_218A5F7D2EA2_.wvu.PrintArea" localSheetId="1" hidden="1">'FormList&amp;FilerInfo'!$A$1:$F$39</definedName>
    <definedName name="Z_C3E70234_FA18_40E7_B25F_218A5F7D2EA2_.wvu.PrintTitles" localSheetId="8" hidden="1">'Form 1.6a'!$16:$18</definedName>
    <definedName name="Z_C3E70234_FA18_40E7_B25F_218A5F7D2EA2_.wvu.PrintTitles" localSheetId="11" hidden="1">'Form 2.1'!$B:$B,'Form 2.1'!$2:$9</definedName>
    <definedName name="Z_C3E70234_FA18_40E7_B25F_218A5F7D2EA2_.wvu.PrintTitles" localSheetId="13" hidden="1">'Form 2.3'!$B:$B,'Form 2.3'!$2:$9</definedName>
    <definedName name="Z_C3E70234_FA18_40E7_B25F_218A5F7D2EA2_.wvu.PrintTitles" localSheetId="16" hidden="1">'Form 3.4'!$A:$B</definedName>
    <definedName name="Z_C3E70234_FA18_40E7_B25F_218A5F7D2EA2_.wvu.PrintTitles" localSheetId="24" hidden="1">'Form 8.2'!$1:$2</definedName>
    <definedName name="Z_DC437496_B10F_474B_8F6E_F19B4DA7C026_.wvu.PrintArea" localSheetId="0" hidden="1">cover!$A$1:$B$37</definedName>
    <definedName name="Z_DC437496_B10F_474B_8F6E_F19B4DA7C026_.wvu.PrintArea" localSheetId="2" hidden="1">'Form 1.1a'!$A$1:$P$36</definedName>
    <definedName name="Z_DC437496_B10F_474B_8F6E_F19B4DA7C026_.wvu.PrintArea" localSheetId="3" hidden="1">'Form 1.1b'!$A$1:$P$36</definedName>
    <definedName name="Z_DC437496_B10F_474B_8F6E_F19B4DA7C026_.wvu.PrintArea" localSheetId="4" hidden="1">'Form 1.2'!$A$1:$M$37</definedName>
    <definedName name="Z_DC437496_B10F_474B_8F6E_F19B4DA7C026_.wvu.PrintArea" localSheetId="5" hidden="1">'Form 1.3'!$A$1:$O$36</definedName>
    <definedName name="Z_DC437496_B10F_474B_8F6E_F19B4DA7C026_.wvu.PrintArea" localSheetId="6" hidden="1">'Form 1.4'!$A$1:$L$36</definedName>
    <definedName name="Z_DC437496_B10F_474B_8F6E_F19B4DA7C026_.wvu.PrintArea" localSheetId="7" hidden="1">'Form 1.5'!$A$1:$F$37</definedName>
    <definedName name="Z_DC437496_B10F_474B_8F6E_F19B4DA7C026_.wvu.PrintArea" localSheetId="8" hidden="1">'Form 1.6a'!$A$1:$M$18</definedName>
    <definedName name="Z_DC437496_B10F_474B_8F6E_F19B4DA7C026_.wvu.PrintArea" localSheetId="11" hidden="1">'Form 2.1'!$B$1:$G$36</definedName>
    <definedName name="Z_DC437496_B10F_474B_8F6E_F19B4DA7C026_.wvu.PrintArea" localSheetId="12" hidden="1">'Form 2.2'!$B$1:$H$36</definedName>
    <definedName name="Z_DC437496_B10F_474B_8F6E_F19B4DA7C026_.wvu.PrintArea" localSheetId="13" hidden="1">'Form 2.3'!$B$1:$I$36</definedName>
    <definedName name="Z_DC437496_B10F_474B_8F6E_F19B4DA7C026_.wvu.PrintArea" localSheetId="15" hidden="1">'Form 3.3'!$A$2:$N$33</definedName>
    <definedName name="Z_DC437496_B10F_474B_8F6E_F19B4DA7C026_.wvu.PrintArea" localSheetId="16" hidden="1">'Form 3.4'!$A$1:$L$26</definedName>
    <definedName name="Z_DC437496_B10F_474B_8F6E_F19B4DA7C026_.wvu.PrintArea" localSheetId="17" hidden="1">'Form 7.1'!$A$1:$P$23</definedName>
    <definedName name="Z_DC437496_B10F_474B_8F6E_F19B4DA7C026_.wvu.PrintArea" localSheetId="21" hidden="1">'Form 8.1a (ESP)'!$A$1:$O$9</definedName>
    <definedName name="Z_DC437496_B10F_474B_8F6E_F19B4DA7C026_.wvu.PrintArea" localSheetId="19" hidden="1">'Form 8.1a (IOU)'!$A$1:$R$63</definedName>
    <definedName name="Z_DC437496_B10F_474B_8F6E_F19B4DA7C026_.wvu.PrintArea" localSheetId="20" hidden="1">'Form 8.1a (POU)'!$A$1:$O$65</definedName>
    <definedName name="Z_DC437496_B10F_474B_8F6E_F19B4DA7C026_.wvu.PrintArea" localSheetId="22" hidden="1">'Form 8.1b (bundled)'!$A$1:$O$29</definedName>
    <definedName name="Z_DC437496_B10F_474B_8F6E_F19B4DA7C026_.wvu.PrintArea" localSheetId="23" hidden="1">'Form 8.1b (direct access)'!$A$1:$O$8</definedName>
    <definedName name="Z_DC437496_B10F_474B_8F6E_F19B4DA7C026_.wvu.PrintArea" localSheetId="24" hidden="1">'Form 8.2'!$A$1:$Z$160</definedName>
    <definedName name="Z_DC437496_B10F_474B_8F6E_F19B4DA7C026_.wvu.PrintArea" localSheetId="1" hidden="1">'FormList&amp;FilerInfo'!$A$1:$F$39</definedName>
    <definedName name="Z_DC437496_B10F_474B_8F6E_F19B4DA7C026_.wvu.PrintTitles" localSheetId="8" hidden="1">'Form 1.6a'!$16:$18</definedName>
    <definedName name="Z_DC437496_B10F_474B_8F6E_F19B4DA7C026_.wvu.PrintTitles" localSheetId="11" hidden="1">'Form 2.1'!$B:$B,'Form 2.1'!$2:$9</definedName>
    <definedName name="Z_DC437496_B10F_474B_8F6E_F19B4DA7C026_.wvu.PrintTitles" localSheetId="13" hidden="1">'Form 2.3'!$B:$B,'Form 2.3'!$2:$9</definedName>
    <definedName name="Z_DC437496_B10F_474B_8F6E_F19B4DA7C026_.wvu.PrintTitles" localSheetId="16" hidden="1">'Form 3.4'!$A:$B</definedName>
    <definedName name="Z_DC437496_B10F_474B_8F6E_F19B4DA7C026_.wvu.PrintTitles" localSheetId="24" hidden="1">'Form 8.2'!$1:$2</definedName>
  </definedNames>
  <calcPr calcId="144525"/>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s>
</workbook>
</file>

<file path=xl/calcChain.xml><?xml version="1.0" encoding="utf-8"?>
<calcChain xmlns="http://schemas.openxmlformats.org/spreadsheetml/2006/main">
  <c r="C24" i="30" l="1"/>
  <c r="D24" i="30"/>
  <c r="E24" i="30"/>
  <c r="F24" i="30"/>
  <c r="G24" i="30"/>
  <c r="H24" i="30"/>
  <c r="I24" i="30"/>
  <c r="C25" i="30"/>
  <c r="D25" i="30"/>
  <c r="E25" i="30"/>
  <c r="F25" i="30"/>
  <c r="G25" i="30"/>
  <c r="H25" i="30"/>
  <c r="I25" i="30"/>
  <c r="C26" i="30"/>
  <c r="D26" i="30"/>
  <c r="J26" i="30" s="1"/>
  <c r="C26" i="5" s="1"/>
  <c r="E26" i="30"/>
  <c r="F26" i="30"/>
  <c r="G26" i="30"/>
  <c r="H26" i="30"/>
  <c r="I26" i="30"/>
  <c r="C27" i="30"/>
  <c r="D27" i="30"/>
  <c r="E27" i="30"/>
  <c r="F27" i="30"/>
  <c r="G27" i="30"/>
  <c r="H27" i="30"/>
  <c r="I27" i="30"/>
  <c r="C28" i="30"/>
  <c r="D28" i="30"/>
  <c r="E28" i="30"/>
  <c r="F28" i="30"/>
  <c r="G28" i="30"/>
  <c r="H28" i="30"/>
  <c r="I28" i="30"/>
  <c r="C29" i="30"/>
  <c r="D29" i="30"/>
  <c r="E29" i="30"/>
  <c r="F29" i="30"/>
  <c r="G29" i="30"/>
  <c r="H29" i="30"/>
  <c r="I29" i="30"/>
  <c r="C30" i="30"/>
  <c r="D30" i="30"/>
  <c r="E30" i="30"/>
  <c r="J30" i="30" s="1"/>
  <c r="C30" i="5" s="1"/>
  <c r="F30" i="30"/>
  <c r="G30" i="30"/>
  <c r="H30" i="30"/>
  <c r="I30" i="30"/>
  <c r="C31" i="30"/>
  <c r="D31" i="30"/>
  <c r="E31" i="30"/>
  <c r="F31" i="30"/>
  <c r="G31" i="30"/>
  <c r="H31" i="30"/>
  <c r="I31" i="30"/>
  <c r="C32" i="30"/>
  <c r="D32" i="30"/>
  <c r="E32" i="30"/>
  <c r="F32" i="30"/>
  <c r="G32" i="30"/>
  <c r="H32" i="30"/>
  <c r="I32" i="30"/>
  <c r="C33" i="30"/>
  <c r="D33" i="30"/>
  <c r="E33" i="30"/>
  <c r="F33" i="30"/>
  <c r="G33" i="30"/>
  <c r="H33" i="30"/>
  <c r="I33" i="30"/>
  <c r="C34" i="30"/>
  <c r="D34" i="30"/>
  <c r="E34" i="30"/>
  <c r="F34" i="30"/>
  <c r="J34" i="30" s="1"/>
  <c r="C34" i="5" s="1"/>
  <c r="G34" i="30"/>
  <c r="H34" i="30"/>
  <c r="I34" i="30"/>
  <c r="C35" i="30"/>
  <c r="D35" i="30"/>
  <c r="E35" i="30"/>
  <c r="F35" i="30"/>
  <c r="G35" i="30"/>
  <c r="H35" i="30"/>
  <c r="I35" i="30"/>
  <c r="C36" i="30"/>
  <c r="D36" i="30"/>
  <c r="E36" i="30"/>
  <c r="F36" i="30"/>
  <c r="G36" i="30"/>
  <c r="H36" i="30"/>
  <c r="I36" i="30"/>
  <c r="D23" i="30"/>
  <c r="E23" i="30"/>
  <c r="F23" i="30"/>
  <c r="G23" i="30"/>
  <c r="H23" i="30"/>
  <c r="I23" i="30"/>
  <c r="C23" i="30"/>
  <c r="J36" i="30" l="1"/>
  <c r="C36" i="5" s="1"/>
  <c r="J33" i="30"/>
  <c r="C33" i="5" s="1"/>
  <c r="J32" i="30"/>
  <c r="C32" i="5" s="1"/>
  <c r="J29" i="30"/>
  <c r="C29" i="5" s="1"/>
  <c r="J28" i="30"/>
  <c r="C28" i="5" s="1"/>
  <c r="J25" i="30"/>
  <c r="C25" i="5" s="1"/>
  <c r="J24" i="30"/>
  <c r="C24" i="5" s="1"/>
  <c r="J35" i="30"/>
  <c r="C35" i="5" s="1"/>
  <c r="J31" i="30"/>
  <c r="C31" i="5" s="1"/>
  <c r="J27" i="30"/>
  <c r="C27" i="5" s="1"/>
  <c r="J23" i="30"/>
  <c r="C23" i="5" s="1"/>
  <c r="J24" i="3" l="1"/>
  <c r="J25" i="3"/>
  <c r="J26" i="3"/>
  <c r="J27" i="3"/>
  <c r="J28" i="3"/>
  <c r="J29" i="3"/>
  <c r="J30" i="3"/>
  <c r="J31" i="3"/>
  <c r="J32" i="3"/>
  <c r="J33" i="3"/>
  <c r="J34" i="3"/>
  <c r="J35" i="3"/>
  <c r="J36" i="3"/>
  <c r="J23" i="3"/>
  <c r="A2" i="31" l="1"/>
  <c r="L26" i="6"/>
  <c r="C26" i="7" s="1"/>
  <c r="K26" i="7" s="1"/>
  <c r="L27" i="6"/>
  <c r="C27" i="7" s="1"/>
  <c r="K27" i="7" s="1"/>
  <c r="L28" i="6"/>
  <c r="C28" i="7" s="1"/>
  <c r="K28" i="7" s="1"/>
  <c r="L29" i="6"/>
  <c r="C29" i="7" s="1"/>
  <c r="K29" i="7" s="1"/>
  <c r="L30" i="6"/>
  <c r="L31" i="6"/>
  <c r="C31" i="7" s="1"/>
  <c r="K31" i="7" s="1"/>
  <c r="L32" i="6"/>
  <c r="C32" i="7" s="1"/>
  <c r="K32" i="7" s="1"/>
  <c r="L33" i="6"/>
  <c r="L34" i="6"/>
  <c r="C34" i="7" s="1"/>
  <c r="K34" i="7" s="1"/>
  <c r="L35" i="6"/>
  <c r="L36" i="6"/>
  <c r="C36" i="7" s="1"/>
  <c r="K36" i="7" s="1"/>
  <c r="L25" i="6"/>
  <c r="C25" i="7" s="1"/>
  <c r="K25" i="7" s="1"/>
  <c r="L24" i="6"/>
  <c r="C24" i="7" s="1"/>
  <c r="K24" i="7" s="1"/>
  <c r="L23" i="6"/>
  <c r="C23" i="7" s="1"/>
  <c r="K23" i="7" s="1"/>
  <c r="H26" i="5"/>
  <c r="M26" i="5" s="1"/>
  <c r="H27" i="5"/>
  <c r="M27" i="5" s="1"/>
  <c r="H28" i="5"/>
  <c r="M28" i="5" s="1"/>
  <c r="H30" i="5"/>
  <c r="M30" i="5" s="1"/>
  <c r="H31" i="5"/>
  <c r="M31" i="5" s="1"/>
  <c r="H33" i="5"/>
  <c r="M33" i="5" s="1"/>
  <c r="H34" i="5"/>
  <c r="M34" i="5" s="1"/>
  <c r="H35" i="5"/>
  <c r="M35" i="5" s="1"/>
  <c r="J22" i="30"/>
  <c r="J21" i="30"/>
  <c r="J20" i="30"/>
  <c r="J19" i="30"/>
  <c r="J18" i="30"/>
  <c r="J17" i="30"/>
  <c r="J16" i="30"/>
  <c r="J15" i="30"/>
  <c r="J14" i="30"/>
  <c r="J13" i="30"/>
  <c r="J12" i="30"/>
  <c r="J11" i="30"/>
  <c r="J10" i="30"/>
  <c r="A2" i="27"/>
  <c r="C35" i="7"/>
  <c r="K35" i="7" s="1"/>
  <c r="H36" i="5"/>
  <c r="M36" i="5" s="1"/>
  <c r="A4" i="24"/>
  <c r="A4" i="23"/>
  <c r="A4" i="22"/>
  <c r="B9" i="22"/>
  <c r="C9" i="22"/>
  <c r="D9" i="22"/>
  <c r="E9" i="22"/>
  <c r="F9" i="22"/>
  <c r="G9" i="22"/>
  <c r="H9" i="22"/>
  <c r="I9" i="22"/>
  <c r="J9" i="22"/>
  <c r="K9" i="22"/>
  <c r="N9" i="22"/>
  <c r="O9" i="22"/>
  <c r="A4" i="21"/>
  <c r="A4" i="20"/>
  <c r="B2" i="29"/>
  <c r="B2" i="19"/>
  <c r="A2" i="18"/>
  <c r="A2" i="17"/>
  <c r="A2" i="26"/>
  <c r="B2" i="16"/>
  <c r="B7" i="16"/>
  <c r="B2" i="15"/>
  <c r="C8" i="15"/>
  <c r="B2" i="14"/>
  <c r="B2" i="8"/>
  <c r="B2" i="7"/>
  <c r="B2" i="6"/>
  <c r="L10" i="6"/>
  <c r="C10" i="7"/>
  <c r="K10" i="7" s="1"/>
  <c r="L11" i="6"/>
  <c r="C11" i="7"/>
  <c r="K11" i="7"/>
  <c r="L12" i="6"/>
  <c r="C12" i="7" s="1"/>
  <c r="K12" i="7" s="1"/>
  <c r="L13" i="6"/>
  <c r="C13" i="7" s="1"/>
  <c r="K13" i="7" s="1"/>
  <c r="L14" i="6"/>
  <c r="C14" i="7"/>
  <c r="K14" i="7" s="1"/>
  <c r="L15" i="6"/>
  <c r="C15" i="7"/>
  <c r="K15" i="7"/>
  <c r="L16" i="6"/>
  <c r="C16" i="7" s="1"/>
  <c r="K16" i="7" s="1"/>
  <c r="L17" i="6"/>
  <c r="C17" i="7" s="1"/>
  <c r="K17" i="7" s="1"/>
  <c r="L18" i="6"/>
  <c r="C18" i="7"/>
  <c r="K18" i="7" s="1"/>
  <c r="L19" i="6"/>
  <c r="C19" i="7"/>
  <c r="K19" i="7"/>
  <c r="L20" i="6"/>
  <c r="C20" i="7" s="1"/>
  <c r="K20" i="7" s="1"/>
  <c r="L21" i="6"/>
  <c r="C21" i="7" s="1"/>
  <c r="K21" i="7" s="1"/>
  <c r="L22" i="6"/>
  <c r="C22" i="7"/>
  <c r="K22" i="7" s="1"/>
  <c r="C30" i="7"/>
  <c r="K30" i="7" s="1"/>
  <c r="C33" i="7"/>
  <c r="K33" i="7" s="1"/>
  <c r="H10" i="5"/>
  <c r="J10" i="5" s="1"/>
  <c r="M10" i="5" s="1"/>
  <c r="H11" i="5"/>
  <c r="J11" i="5"/>
  <c r="M11" i="5" s="1"/>
  <c r="H12" i="5"/>
  <c r="J12" i="5"/>
  <c r="M12" i="5"/>
  <c r="H13" i="5"/>
  <c r="J13" i="5" s="1"/>
  <c r="M13" i="5" s="1"/>
  <c r="H14" i="5"/>
  <c r="J14" i="5" s="1"/>
  <c r="M14" i="5" s="1"/>
  <c r="H15" i="5"/>
  <c r="J15" i="5"/>
  <c r="M15" i="5" s="1"/>
  <c r="H16" i="5"/>
  <c r="J16" i="5"/>
  <c r="M16" i="5"/>
  <c r="H17" i="5"/>
  <c r="J17" i="5" s="1"/>
  <c r="M17" i="5" s="1"/>
  <c r="H18" i="5"/>
  <c r="J18" i="5" s="1"/>
  <c r="M18" i="5" s="1"/>
  <c r="H19" i="5"/>
  <c r="J19" i="5"/>
  <c r="M19" i="5" s="1"/>
  <c r="H20" i="5"/>
  <c r="J20" i="5"/>
  <c r="M20" i="5"/>
  <c r="H21" i="5"/>
  <c r="J21" i="5" s="1"/>
  <c r="M21" i="5" s="1"/>
  <c r="H22" i="5"/>
  <c r="J22" i="5" s="1"/>
  <c r="M22" i="5" s="1"/>
  <c r="H23" i="5"/>
  <c r="M23" i="5" s="1"/>
  <c r="H24" i="5"/>
  <c r="M24" i="5" s="1"/>
  <c r="H25" i="5"/>
  <c r="M25" i="5" s="1"/>
  <c r="H29" i="5"/>
  <c r="M29" i="5" s="1"/>
  <c r="H32" i="5"/>
  <c r="M32" i="5" s="1"/>
  <c r="J10" i="3"/>
  <c r="J11" i="3"/>
  <c r="J12" i="3"/>
  <c r="J13" i="3"/>
  <c r="J14" i="3"/>
  <c r="J15" i="3"/>
  <c r="J16" i="3"/>
  <c r="J17" i="3"/>
  <c r="J18" i="3"/>
  <c r="J19" i="3"/>
  <c r="J20" i="3"/>
  <c r="J21" i="3"/>
  <c r="J22" i="3"/>
  <c r="B12" i="2"/>
  <c r="B13" i="2"/>
  <c r="B14" i="2"/>
  <c r="B15" i="2"/>
  <c r="B16" i="2"/>
  <c r="B17" i="2"/>
  <c r="B18" i="2"/>
  <c r="B24" i="2"/>
  <c r="B25" i="2"/>
  <c r="B26" i="2"/>
  <c r="B28" i="2"/>
  <c r="B29" i="2"/>
</calcChain>
</file>

<file path=xl/comments1.xml><?xml version="1.0" encoding="utf-8"?>
<comments xmlns="http://schemas.openxmlformats.org/spreadsheetml/2006/main">
  <authors>
    <author>kpisor</author>
  </authors>
  <commentList>
    <comment ref="A22" authorId="0">
      <text>
        <r>
          <rPr>
            <b/>
            <sz val="8"/>
            <color indexed="81"/>
            <rFont val="Tahoma"/>
            <family val="2"/>
          </rPr>
          <t>In dollars per million BTUs
(MMBTU)</t>
        </r>
      </text>
    </comment>
  </commentList>
</comments>
</file>

<file path=xl/comments2.xml><?xml version="1.0" encoding="utf-8"?>
<comments xmlns="http://schemas.openxmlformats.org/spreadsheetml/2006/main">
  <authors>
    <author>Mignon Marks</author>
  </authors>
  <commentList>
    <comment ref="A20" authorId="0">
      <text>
        <r>
          <rPr>
            <sz val="8"/>
            <color indexed="81"/>
            <rFont val="Tahoma"/>
            <family val="2"/>
          </rPr>
          <t>In dollars per million British Thermal Unit.</t>
        </r>
        <r>
          <rPr>
            <sz val="8"/>
            <color indexed="81"/>
            <rFont val="Tahoma"/>
            <family val="2"/>
          </rPr>
          <t xml:space="preserve">
</t>
        </r>
      </text>
    </comment>
    <comment ref="A24" authorId="0">
      <text>
        <r>
          <rPr>
            <sz val="8"/>
            <color indexed="81"/>
            <rFont val="Tahoma"/>
            <family val="2"/>
          </rPr>
          <t xml:space="preserve">In dollars per million British Thermal Units
</t>
        </r>
      </text>
    </comment>
  </commentList>
</comments>
</file>

<file path=xl/comments3.xml><?xml version="1.0" encoding="utf-8"?>
<comments xmlns="http://schemas.openxmlformats.org/spreadsheetml/2006/main">
  <authors>
    <author>kpisor</author>
  </authors>
  <commentList>
    <comment ref="A5" authorId="0">
      <text>
        <r>
          <rPr>
            <b/>
            <sz val="8"/>
            <color indexed="81"/>
            <rFont val="Tahoma"/>
            <family val="2"/>
          </rPr>
          <t>CEC:</t>
        </r>
        <r>
          <rPr>
            <sz val="8"/>
            <color indexed="81"/>
            <rFont val="Tahoma"/>
            <family val="2"/>
          </rPr>
          <t xml:space="preserve">
Data from Form 1.a (IOU), Line 100</t>
        </r>
      </text>
    </comment>
  </commentList>
</comments>
</file>

<file path=xl/sharedStrings.xml><?xml version="1.0" encoding="utf-8"?>
<sst xmlns="http://schemas.openxmlformats.org/spreadsheetml/2006/main" count="937" uniqueCount="435">
  <si>
    <t>Form 1.2</t>
  </si>
  <si>
    <t>Form 1.3</t>
  </si>
  <si>
    <t>Form 1.4</t>
  </si>
  <si>
    <t>Form 1.5</t>
  </si>
  <si>
    <t>Form 2.2</t>
  </si>
  <si>
    <t>Form 2.3</t>
  </si>
  <si>
    <t>Form 3.3</t>
  </si>
  <si>
    <t>Form 3.4</t>
  </si>
  <si>
    <t>Form 4</t>
  </si>
  <si>
    <t>Participant technical contact</t>
  </si>
  <si>
    <t>(Modify categories below to be consistent with sectors or classes reported on Form 1.1)</t>
  </si>
  <si>
    <t>Please Enter the Following Information:</t>
  </si>
  <si>
    <t>Address</t>
  </si>
  <si>
    <t>Telephone</t>
  </si>
  <si>
    <t>Email</t>
  </si>
  <si>
    <t>Submittal Format</t>
  </si>
  <si>
    <t>Sector</t>
  </si>
  <si>
    <t>DISTRIBUTION AREA COINCIDENT PEAK DEMAND</t>
  </si>
  <si>
    <t>BUNDLED CUSTOMER PEAK
(from 1.3)</t>
  </si>
  <si>
    <t>(GWh)</t>
  </si>
  <si>
    <t>YEAR</t>
  </si>
  <si>
    <t>TOTAL</t>
  </si>
  <si>
    <t>UTILITY SYSTEM ENERGY REQUIREMENTS</t>
  </si>
  <si>
    <t>(MW)</t>
  </si>
  <si>
    <t>INDUSTRIAL</t>
  </si>
  <si>
    <t>RESIDENTIAL</t>
  </si>
  <si>
    <t>COMMERCIAL</t>
  </si>
  <si>
    <t>Participant Name</t>
  </si>
  <si>
    <t>STREET-
LIGHTING</t>
  </si>
  <si>
    <t>LOSSES</t>
  </si>
  <si>
    <t>DIRECT ACCESS</t>
  </si>
  <si>
    <t>OTHER (DEFINE)</t>
  </si>
  <si>
    <t>FORM 2.1</t>
  </si>
  <si>
    <t>POPULATION (000s)</t>
  </si>
  <si>
    <t>FORM 2.2</t>
  </si>
  <si>
    <t>FLOORSPACE MM SQFT)</t>
  </si>
  <si>
    <t>FORM 3.4</t>
  </si>
  <si>
    <t>PROGRAM NAME</t>
  </si>
  <si>
    <t>DISPATCHABLE/
NONDISPATCHABLE</t>
  </si>
  <si>
    <t>1-in-2 Temperatures</t>
  </si>
  <si>
    <t>1-in-5 Temperatures</t>
  </si>
  <si>
    <t>1-in-10 Temperatures</t>
  </si>
  <si>
    <t>GWh</t>
  </si>
  <si>
    <t>MW</t>
  </si>
  <si>
    <t>TOTAL SALES</t>
  </si>
  <si>
    <t>TOTAL PEAK DEMAND</t>
  </si>
  <si>
    <t>TOTAL PEAK</t>
  </si>
  <si>
    <t>Projections for Service Area</t>
  </si>
  <si>
    <t>FORM 1.2</t>
  </si>
  <si>
    <t>FORM 1.3</t>
  </si>
  <si>
    <t>FORM 1.4</t>
  </si>
  <si>
    <t>FORM 1.5</t>
  </si>
  <si>
    <t>CUSTOMER COUNT</t>
  </si>
  <si>
    <t>FORM 3.3</t>
  </si>
  <si>
    <t>OTHER PUBLICLY OWNED DEPARTING LOAD</t>
  </si>
  <si>
    <t>COMMUNITY CHOICE AGGREGATORS</t>
  </si>
  <si>
    <t>CUSTOMER COUNT &amp; OTHER FORECASTING INPUTS</t>
  </si>
  <si>
    <t>Date</t>
  </si>
  <si>
    <t>Losses</t>
  </si>
  <si>
    <t>End User Peak Demand</t>
  </si>
  <si>
    <t>Participant Name:</t>
  </si>
  <si>
    <t>Date Submitted:</t>
  </si>
  <si>
    <t>ELECTRICITY RATE FORECAST</t>
  </si>
  <si>
    <t>Contact Information:</t>
  </si>
  <si>
    <t>California Energy Commission</t>
  </si>
  <si>
    <t>Electricity Demand Forecast Forms</t>
  </si>
  <si>
    <t>(Report all available cases)</t>
  </si>
  <si>
    <t>(Modify the categories below as needed to be consistent with forecast method)</t>
  </si>
  <si>
    <t>LSE COINCIDENT PEAK DEMAND BY SECTOR (Bundled Customers)</t>
  </si>
  <si>
    <t>FORM 2.3</t>
  </si>
  <si>
    <t>TOTAL DISTRIBUTION SYSTEM ENERGY REQUIREMENTS</t>
  </si>
  <si>
    <t>DISTRIBUTION AREA NET ELECTRICITY FOR GENERATION LOAD</t>
  </si>
  <si>
    <t>Other Departed Load remaining in distribution system</t>
  </si>
  <si>
    <t>Name of LSE / IOU</t>
  </si>
  <si>
    <t>1-in-40 Temperatures</t>
  </si>
  <si>
    <t>Form 6</t>
  </si>
  <si>
    <t>Peak Demand (MW)</t>
  </si>
  <si>
    <t>Customer Counts</t>
  </si>
  <si>
    <t>Residential</t>
  </si>
  <si>
    <t>Nonresidential</t>
  </si>
  <si>
    <t>ESP Report of Loads and Resources under Contract</t>
  </si>
  <si>
    <t>Retail Sales (mWh)</t>
  </si>
  <si>
    <t>PEAK DEMAND WEATHER SCENARIOS</t>
  </si>
  <si>
    <t>PG&amp;E</t>
  </si>
  <si>
    <t>SCE</t>
  </si>
  <si>
    <t>SDG&amp;E</t>
  </si>
  <si>
    <t>MIGRATING LOAD INCLUDED IN FORECAST (MW)</t>
  </si>
  <si>
    <t>OTHER (Define as needed)</t>
  </si>
  <si>
    <t>Newly Served Load</t>
  </si>
  <si>
    <t>Forecast Net of Uncommitted Impacts</t>
  </si>
  <si>
    <t>MIGRATING LOAD INCLUDED IN FORECAST (GWh)</t>
  </si>
  <si>
    <t>Total Uncommitted Impacts from Form 3.2</t>
  </si>
  <si>
    <t>To perform these assessments and forecasts, the Energy Commission may require submission of demand forecasts, resource plans, market assessments, and related outlooks from electric and natural gas utilities, transportation fuel and technology suppliers, and other market participants. PRC 25301(a)</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</si>
  <si>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b/>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t>
    </r>
  </si>
  <si>
    <t>Migrating/ Newly Served Load included in Forecast</t>
  </si>
  <si>
    <t>Demand Response/ Interruptible</t>
  </si>
  <si>
    <t>This form is to be filled for each LSE in each control area and  TAC area (for loads in the CAISO) in which they serve load.</t>
  </si>
  <si>
    <t>Scheduling coordinators reporting load for multiple utilities should report load for each entity separately.</t>
  </si>
  <si>
    <t xml:space="preserve">The time basis should be Pacific Standard Time (PST) throughout the entire year. </t>
  </si>
  <si>
    <t xml:space="preserve">Scheduling Coordinators’s should report demand for each utility within a SCID separately. </t>
  </si>
  <si>
    <t xml:space="preserve">Identify the  Transmission Access Charge (TAC) Area (for load in the CAISO), or the control area in which the load is located. </t>
  </si>
  <si>
    <t>LSE Name:</t>
  </si>
  <si>
    <t>SCID:</t>
  </si>
  <si>
    <t>Balancing Authority Area / TAC AREA:</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</si>
  <si>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</si>
  <si>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</si>
  <si>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</si>
  <si>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</si>
  <si>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</si>
  <si>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</si>
  <si>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</si>
  <si>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</si>
  <si>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</si>
  <si>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</si>
  <si>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Natural Gas Price Forecast</t>
  </si>
  <si>
    <t>Coal:</t>
  </si>
  <si>
    <t>Coal Price Forecast</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</si>
  <si>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</si>
  <si>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</si>
  <si>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</si>
  <si>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</si>
  <si>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</si>
  <si>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</si>
  <si>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</si>
  <si>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</si>
  <si>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</si>
  <si>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</si>
  <si>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</si>
  <si>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</si>
  <si>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</si>
  <si>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</si>
  <si>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</si>
  <si>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</si>
  <si>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</si>
  <si>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</si>
  <si>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</si>
  <si>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</si>
  <si>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</si>
  <si>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</si>
  <si>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</si>
  <si>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</si>
  <si>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California Solar Initiative</t>
  </si>
  <si>
    <t>All other public benefit programs</t>
  </si>
  <si>
    <t>OPERATING EXPENSES NOT ALREADY REPORTED</t>
  </si>
  <si>
    <t>CAPITAL IMPROVEMENT PROJECTS:</t>
  </si>
  <si>
    <t>GENERATION (PRODUCTION PLANT)</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</si>
  <si>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</si>
  <si>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</si>
  <si>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</si>
  <si>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</si>
  <si>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</si>
  <si>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</si>
  <si>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</si>
  <si>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</si>
  <si>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Revenue Requirements (From Form 1.a (IOU))</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</si>
  <si>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</si>
  <si>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</si>
  <si>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</si>
  <si>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</si>
  <si>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</si>
  <si>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</si>
  <si>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</si>
  <si>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</si>
  <si>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</si>
  <si>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</si>
  <si>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</si>
  <si>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</si>
  <si>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IOU Revenue Requirements by Major Cost Categories/Unbundled Rate Component</t>
  </si>
  <si>
    <t>GENERATION</t>
  </si>
  <si>
    <t>Utility owned/retained generation by fuel/resource type:</t>
  </si>
  <si>
    <t>Fuel</t>
  </si>
  <si>
    <t>Non-Fuel</t>
  </si>
  <si>
    <t>Natural Gas-Fired:</t>
  </si>
  <si>
    <t xml:space="preserve">Average Fuel Price </t>
  </si>
  <si>
    <t>RPS “Eligible” Renewables:</t>
  </si>
  <si>
    <t>Utility-Owned/Retained Generation Subtotal:</t>
  </si>
  <si>
    <t>Qualifying Facilities</t>
  </si>
  <si>
    <t>Non-QF Renewables</t>
  </si>
  <si>
    <t>Residual Market Transactions:</t>
  </si>
  <si>
    <t>Payments to CAISO for Market Charges: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</si>
  <si>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</si>
  <si>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</si>
  <si>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</si>
  <si>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</si>
  <si>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</si>
  <si>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</si>
  <si>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</si>
  <si>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</si>
  <si>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t xml:space="preserve">Self-Generation Incentive Program </t>
  </si>
  <si>
    <t xml:space="preserve">Demand Response Program </t>
  </si>
  <si>
    <t xml:space="preserve">Advanced Metering Infrastructure </t>
  </si>
  <si>
    <t xml:space="preserve">California Solar Initiative </t>
  </si>
  <si>
    <t>All Other Costs (e.g., G&amp;A)</t>
  </si>
  <si>
    <t>NUCLEAR DECOMMISSIONING</t>
  </si>
  <si>
    <t>PUBLIC PURPOSE PROGRAMS:</t>
  </si>
  <si>
    <t>Low-Income</t>
  </si>
  <si>
    <t>Energy Efficiency</t>
  </si>
  <si>
    <t>Public Interest Research and Development</t>
  </si>
  <si>
    <t>Renewable Energy</t>
  </si>
  <si>
    <t>PUBLIC PURPOSE PROGRAMS SUBTOTAL</t>
  </si>
  <si>
    <t>DWR BOND CHARGE</t>
  </si>
  <si>
    <t>ON-GOING COMPETITIVE TRANSITION CHARGE</t>
  </si>
  <si>
    <t>REGULATORY ASSET FOR ENERGY RECOVERY BOND (PG&amp;E only)</t>
  </si>
  <si>
    <t>TAXES AND FRANCHISE FEES</t>
  </si>
  <si>
    <t>OTHER COSTS NOT ALREADY REPORTED</t>
  </si>
  <si>
    <t>Revenue Requirements Allocation for Direct Access Service Customers</t>
  </si>
  <si>
    <t>Total Revenue Requirements for Direct Access Service Customers:</t>
  </si>
  <si>
    <t>Non-Residential</t>
  </si>
  <si>
    <t>Basic Electric Accounts (elec and nat gas)</t>
  </si>
  <si>
    <t>Jan</t>
  </si>
  <si>
    <t>Feb</t>
  </si>
  <si>
    <t>Mar</t>
  </si>
  <si>
    <t>Apr</t>
  </si>
  <si>
    <t>May</t>
  </si>
  <si>
    <t>Jun</t>
  </si>
  <si>
    <t>Jul</t>
  </si>
  <si>
    <t>Aug</t>
  </si>
  <si>
    <t>Sep</t>
  </si>
  <si>
    <t>Oct</t>
  </si>
  <si>
    <t>Nov</t>
  </si>
  <si>
    <t>Dec</t>
  </si>
  <si>
    <t>Baseline Territory</t>
  </si>
  <si>
    <t>kWh</t>
  </si>
  <si>
    <t>Cust</t>
  </si>
  <si>
    <t xml:space="preserve">    90% TO 100%</t>
  </si>
  <si>
    <t xml:space="preserve">   100% TO 110%</t>
  </si>
  <si>
    <t xml:space="preserve">   110% TO 120%</t>
  </si>
  <si>
    <t xml:space="preserve">   120% TO 130%</t>
  </si>
  <si>
    <t xml:space="preserve">   130% TO 140%</t>
  </si>
  <si>
    <t xml:space="preserve">   140% TO 150%</t>
  </si>
  <si>
    <t xml:space="preserve">   150% TO 160%</t>
  </si>
  <si>
    <t xml:space="preserve">   160% TO 170%</t>
  </si>
  <si>
    <t xml:space="preserve">   170% TO 180%</t>
  </si>
  <si>
    <t xml:space="preserve">   180% TO 190%</t>
  </si>
  <si>
    <t xml:space="preserve">   190% TO 200%</t>
  </si>
  <si>
    <t xml:space="preserve">   200% TO 210%</t>
  </si>
  <si>
    <t xml:space="preserve">   210% TO 220%</t>
  </si>
  <si>
    <t xml:space="preserve">   220% TO 230%</t>
  </si>
  <si>
    <t xml:space="preserve">   230% TO 240%</t>
  </si>
  <si>
    <t xml:space="preserve">   240% TO 250%</t>
  </si>
  <si>
    <t xml:space="preserve">   250% TO 260%</t>
  </si>
  <si>
    <t xml:space="preserve">   260% TO 270%</t>
  </si>
  <si>
    <t xml:space="preserve">   270% TO 280%</t>
  </si>
  <si>
    <t xml:space="preserve">   280% TO 290%</t>
  </si>
  <si>
    <t xml:space="preserve">   290% TO 300%</t>
  </si>
  <si>
    <t>Total</t>
  </si>
  <si>
    <t xml:space="preserve">All Electric Accounts </t>
  </si>
  <si>
    <t>ELECTRIC  VEHICLES</t>
  </si>
  <si>
    <t>ELECTRIC VEHICLES</t>
  </si>
  <si>
    <t>Form 8.1a (IOU)</t>
  </si>
  <si>
    <t>Form 8.1a (POU)</t>
  </si>
  <si>
    <t xml:space="preserve">Estimated Power-Supply Costs </t>
  </si>
  <si>
    <t>Bilateral Contracts</t>
  </si>
  <si>
    <t xml:space="preserve">Residual Market Transactions </t>
  </si>
  <si>
    <t>TOTAL ESTIMATED POWER-SUPPLY COSTS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</si>
  <si>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</si>
  <si>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</si>
  <si>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</si>
  <si>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</si>
  <si>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</si>
  <si>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</si>
  <si>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</si>
  <si>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</si>
  <si>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</si>
  <si>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</si>
  <si>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</si>
  <si>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</si>
  <si>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</si>
  <si>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</si>
  <si>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</si>
  <si>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</si>
  <si>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</si>
  <si>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</si>
  <si>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</si>
  <si>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</si>
  <si>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</si>
  <si>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</si>
  <si>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</si>
  <si>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</si>
  <si>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ENEFGY EFFICIENCY EXPENSES FROM PROCUREMENT BUDGET</t>
  </si>
  <si>
    <t>Percent of Baseline Use</t>
  </si>
  <si>
    <t xml:space="preserve">  10% TO 20%</t>
  </si>
  <si>
    <t>Data with no confidentiality request should be sent to:</t>
  </si>
  <si>
    <t>ESP DEMAND FORECAST</t>
  </si>
  <si>
    <t>(Modify categories below as needed to report actual drivers used for forecast)</t>
  </si>
  <si>
    <t>Therms</t>
  </si>
  <si>
    <t>Revenue Requirements Allocation</t>
  </si>
  <si>
    <t>Technology</t>
  </si>
  <si>
    <t>LOCAL PRIVATE SUPPLY BY SECTOR OR CLASS - ENERGY (GWh)</t>
  </si>
  <si>
    <t>LOCAL PRIVATE SUPPLY BY SECTOR OR CLASS - PEAK DEMAND (MW)</t>
  </si>
  <si>
    <t>LOCAL PRIVATE SUPPLY BY SECTOR OR CLASS - INSTALLED CAPACITY (MW)</t>
  </si>
  <si>
    <t>Form 2.1</t>
  </si>
  <si>
    <t>Forms 1 through 7 (all parts) and Form 8.2</t>
  </si>
  <si>
    <t>Form 8.1a and 8.1b</t>
  </si>
  <si>
    <t>The data do not need to be distributed to the IEPR service list.</t>
  </si>
  <si>
    <t>RETAIL SALES OF ELECTRICITY BY CLASS OR SECTOR (GWh) Bundled &amp; Direct Access</t>
  </si>
  <si>
    <t>RETAIL SALES OF ELECTRICITY BY CLASS OR SECTOR (GWh) Bundled Customers</t>
  </si>
  <si>
    <t>Form 1.1a</t>
  </si>
  <si>
    <t>FORM 1.1a</t>
  </si>
  <si>
    <t>Form 1.1b</t>
  </si>
  <si>
    <t>Due Dates:</t>
  </si>
  <si>
    <t>Commercial</t>
  </si>
  <si>
    <t>Industrial</t>
  </si>
  <si>
    <t>Street Lighting</t>
  </si>
  <si>
    <t>SALES TO BUNDLED CUSTOMERS
(from 1.1b)</t>
  </si>
  <si>
    <t xml:space="preserve">Begin each with the hour that ended at 1 a.m. on January 1.  </t>
  </si>
  <si>
    <t>2010 to 2012 (in Nominal Dollars) 2013 to 2024 (in Real 2011 Dollars)</t>
  </si>
  <si>
    <t xml:space="preserve">   300% TO 350%</t>
  </si>
  <si>
    <t xml:space="preserve">   350% TO 400%</t>
  </si>
  <si>
    <t xml:space="preserve">   400% TO 450%</t>
  </si>
  <si>
    <t xml:space="preserve">   450% TO 500%</t>
  </si>
  <si>
    <t>Over 500%</t>
  </si>
  <si>
    <t xml:space="preserve">  80% TO 90%</t>
  </si>
  <si>
    <t xml:space="preserve">  70% TO 80%</t>
  </si>
  <si>
    <t xml:space="preserve">  60% TO 70%</t>
  </si>
  <si>
    <t xml:space="preserve">  50% TO 60%</t>
  </si>
  <si>
    <t xml:space="preserve">  40% TO 50%</t>
  </si>
  <si>
    <t xml:space="preserve">  30% TO 40%</t>
  </si>
  <si>
    <t xml:space="preserve">  20% TO 30%</t>
  </si>
  <si>
    <t xml:space="preserve">    0% TO 10%</t>
  </si>
  <si>
    <t xml:space="preserve">To expedite the forecast comparison and review process, an Excel template with formats for each form in 1, 2, 3, 7 and 8 is provided. While it is preferred that filers use this template, participants may provide these results in their own format as long as the equivalent information is provided and the information is clearly labeled. </t>
  </si>
  <si>
    <t xml:space="preserve">     California Energy Commission</t>
  </si>
  <si>
    <t xml:space="preserve">     Docket Office</t>
  </si>
  <si>
    <t xml:space="preserve">     Attn: Docket 13-IEP-1C</t>
  </si>
  <si>
    <t xml:space="preserve">     1516 Ninth Street, MS-4</t>
  </si>
  <si>
    <t xml:space="preserve">     Sacramento, CA 95814-5512</t>
  </si>
  <si>
    <t>PLANNING AREA ECONOMIC AND DEMOGRAPHIC ASSUMPTIONS</t>
  </si>
  <si>
    <t>2015 Integrated Energy Policy Report</t>
  </si>
  <si>
    <t>Parties are requested to submit an electronic file or compact disc containing:</t>
  </si>
  <si>
    <t>2010 to 2026 (in Nominal Dollars)</t>
  </si>
  <si>
    <t>Average Fuel Price $/MMBtu</t>
  </si>
  <si>
    <t>DWR Contracts</t>
  </si>
  <si>
    <t>Purchased Power</t>
  </si>
  <si>
    <t>Other Contracts</t>
  </si>
  <si>
    <t>Other Resources/Expenses</t>
  </si>
  <si>
    <t>Base Distribution Revenue Requirement</t>
  </si>
  <si>
    <t>Form 8.2
Monthly Residential Electricity Sales by Baseline Percentages in 2013 and 2014</t>
  </si>
  <si>
    <t>FORM 3.2</t>
  </si>
  <si>
    <t>Program</t>
  </si>
  <si>
    <t>Monthly Photovoltaic Interconnection</t>
  </si>
  <si>
    <t>Zip Code</t>
  </si>
  <si>
    <t>Year</t>
  </si>
  <si>
    <t>Month</t>
  </si>
  <si>
    <t>FORM 7.1</t>
  </si>
  <si>
    <t>Community Name</t>
  </si>
  <si>
    <t>Distribution Service Provider</t>
  </si>
  <si>
    <t xml:space="preserve">reports on Forms 4 and 6 in Word or Acrobat. </t>
  </si>
  <si>
    <t xml:space="preserve">data from Forms 1, 2, 3, 7 and 8, and </t>
  </si>
  <si>
    <r>
      <t xml:space="preserve">or email to: </t>
    </r>
    <r>
      <rPr>
        <b/>
        <sz val="12"/>
        <color indexed="12"/>
        <rFont val="Arial"/>
        <family val="2"/>
      </rPr>
      <t>Docket@energy.state.ca.us</t>
    </r>
    <r>
      <rPr>
        <sz val="12"/>
        <rFont val="Arial"/>
        <family val="2"/>
      </rPr>
      <t>. Please include “</t>
    </r>
    <r>
      <rPr>
        <b/>
        <sz val="12"/>
        <rFont val="Arial"/>
        <family val="2"/>
      </rPr>
      <t>Docket #15-IEPR-03 Demand Forecast</t>
    </r>
    <r>
      <rPr>
        <sz val="12"/>
        <rFont val="Arial"/>
        <family val="2"/>
      </rPr>
      <t xml:space="preserve">”, in the subject line.
</t>
    </r>
  </si>
  <si>
    <r>
      <t xml:space="preserve">If you are requesting confidentiality, please review Appenidx A of </t>
    </r>
    <r>
      <rPr>
        <i/>
        <sz val="12"/>
        <rFont val="Arial"/>
        <family val="2"/>
      </rPr>
      <t>Forms and Instructions for Submitting Electricity Demand Forecasts</t>
    </r>
    <r>
      <rPr>
        <sz val="12"/>
        <rFont val="Arial"/>
        <family val="2"/>
      </rPr>
      <t>.</t>
    </r>
  </si>
  <si>
    <t>Questions relating to the electricity demand forecast forms should be directed to Nick Fugate at (916)654-4219 or by email at nfugate@energy.state.ca.us.</t>
  </si>
  <si>
    <t>Docket Number 15-IEPR-03</t>
  </si>
  <si>
    <t>Form 1.6c</t>
  </si>
  <si>
    <t xml:space="preserve">FORM 1.6a </t>
  </si>
  <si>
    <t>RECORDED LSE HOURLY  LOADS FOR 2013, 2014 and Forecast Loads for 2015</t>
  </si>
  <si>
    <t xml:space="preserve">Report actual hourly demand in calendar year 2013 and 2014, in megawatts, for each hour of the day. </t>
  </si>
  <si>
    <t xml:space="preserve">Report forecasted hourly demand in calendar year 2015, in megawatts, for each hour of the day. </t>
  </si>
  <si>
    <t>FORM 1.8</t>
  </si>
  <si>
    <t>DISTRIBUTED GENERATION - CUMULATIVE INCREMENTAL IMPACTS</t>
  </si>
  <si>
    <t>EFFICIENCY - CUMULATIVE INCREMENTAL IMPACTS</t>
  </si>
  <si>
    <t>DEMAND RESPONSE - CUMULATIVE INCREMENTAL IMPACTS</t>
  </si>
  <si>
    <t>Form 3.2</t>
  </si>
  <si>
    <t>ENERGY EFFICIENCY - CUMULATIVE INCREMENTAL IMPACTS</t>
  </si>
  <si>
    <t>CCA</t>
  </si>
  <si>
    <t>CCA Report of Loads and Resources under Contract</t>
  </si>
  <si>
    <t>FORM 7.2</t>
  </si>
  <si>
    <t>2013 to 2026 (in Nominal Dollars)</t>
  </si>
  <si>
    <t>Form 7.2</t>
  </si>
  <si>
    <t>Form 7.1</t>
  </si>
  <si>
    <t>CCA DEMAND FORECAST</t>
  </si>
  <si>
    <t>RESIDENTIAL LOADSHAPES</t>
  </si>
  <si>
    <t>(2013 cents/kWh)</t>
  </si>
  <si>
    <t>Total Capacity (kW)</t>
  </si>
  <si>
    <t># of Systems Interconnected</t>
  </si>
  <si>
    <t xml:space="preserve">Forms 1.1a Retail Sales (2013-2014) </t>
  </si>
  <si>
    <t>OWENS VALLEY</t>
  </si>
  <si>
    <t>INTRADEPARTMENTAL</t>
  </si>
  <si>
    <t>-</t>
  </si>
  <si>
    <t>DC Area Losses</t>
  </si>
  <si>
    <t>Intradepartmental</t>
  </si>
  <si>
    <t>STREETLIGHTING</t>
  </si>
  <si>
    <t>OV</t>
  </si>
  <si>
    <t>October 2014 Peak</t>
  </si>
  <si>
    <t>Peak Demand.xlsx</t>
  </si>
  <si>
    <t>LADWP</t>
  </si>
  <si>
    <t>he01</t>
  </si>
  <si>
    <t>he02</t>
  </si>
  <si>
    <t>he03</t>
  </si>
  <si>
    <t>he04</t>
  </si>
  <si>
    <t>he05</t>
  </si>
  <si>
    <t>he06</t>
  </si>
  <si>
    <t>he07</t>
  </si>
  <si>
    <t>he08</t>
  </si>
  <si>
    <t>he09</t>
  </si>
  <si>
    <t>he10</t>
  </si>
  <si>
    <t>he11</t>
  </si>
  <si>
    <t>he12</t>
  </si>
  <si>
    <t>he13</t>
  </si>
  <si>
    <t>he14</t>
  </si>
  <si>
    <t>he15</t>
  </si>
  <si>
    <t>he16</t>
  </si>
  <si>
    <t>he17</t>
  </si>
  <si>
    <t>he18</t>
  </si>
  <si>
    <t>he19</t>
  </si>
  <si>
    <t>he20</t>
  </si>
  <si>
    <t>he21</t>
  </si>
  <si>
    <t>he22</t>
  </si>
  <si>
    <t>he23</t>
  </si>
  <si>
    <t>he24</t>
  </si>
  <si>
    <t>HE</t>
  </si>
  <si>
    <t>R1A</t>
  </si>
  <si>
    <t>R1E</t>
  </si>
  <si>
    <t>R1D</t>
  </si>
  <si>
    <t>Rate Class</t>
  </si>
  <si>
    <t>Residential Load Shape (kW)</t>
  </si>
  <si>
    <t>R1A - Standard Residential Rate</t>
  </si>
  <si>
    <t>R1D - Low Income Residential Rate</t>
  </si>
  <si>
    <t>R1E - Lifeline Residential Rate</t>
  </si>
  <si>
    <t>Customer Count</t>
  </si>
  <si>
    <t xml:space="preserve">Owens Valley </t>
  </si>
  <si>
    <t>OCCUPIED HOUSEHOLDS (000S)</t>
  </si>
  <si>
    <t>REAL PERSONAL INCOME 
(LA County $M)</t>
  </si>
  <si>
    <t>Owens Valley</t>
  </si>
  <si>
    <t>Housing Units</t>
  </si>
  <si>
    <t>September 2013 - LADWP changed its billing system creating a discontinuity in the reporting of sales.</t>
  </si>
  <si>
    <t xml:space="preserve">Commercial includes Transportation, Commucnications and Utilities.   </t>
  </si>
  <si>
    <t xml:space="preserve">Intra-departmental includes Water pumping and electric sales to Water System buidling and maintenance yards.  </t>
  </si>
  <si>
    <t>Historic Electric Vehicle sales are embedded in Residential and Commercial Sector sales</t>
  </si>
  <si>
    <t>Owens Valley is billed on a separate billing system.  Data includes all customer classes combined.</t>
  </si>
  <si>
    <t>Note: 2013 &amp; 2014 - Had unusually large amount of losses due to a change in billing system.  Billing on many accounts was deferred</t>
  </si>
  <si>
    <t xml:space="preserve">Coincident peaks by sector are not calculated due to the lack of data.  </t>
  </si>
  <si>
    <t>LA COUNTY SERVICES EMPLOYMENT (1,000s)</t>
  </si>
  <si>
    <t>LA COUNTY MANUFACTURING EMPLOYMENT (1,000s)</t>
  </si>
  <si>
    <t>FORM 1.1b</t>
  </si>
  <si>
    <t>FORM 1.6c</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</si>
</sst>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m/dd/yy"/>
    <numFmt numFmtId="170" formatCode="m\-d\-yy"/>
    <numFmt numFmtId="171" formatCode="#,##0.00&quot; $&quot;;\-#,##0.00&quot; $&quot;"/>
    <numFmt numFmtId="172" formatCode="_(&quot;$&quot;* #,##0.00000_);_(&quot;$&quot;* \(#,##0.00000\);_(&quot;$&quot;* &quot;-&quot;??_);_(@_)"/>
    <numFmt numFmtId="173" formatCode="_(* #,##0.0_);_(* \(#,##0.0\);_(* &quot;-&quot;??_);_(@_)"/>
    <numFmt numFmtId="174" formatCode="m/d/yyyy;@"/>
  </numFmts>
  <fonts count="60" x14ac:knownFonts="1">
    <font>
      <sz val="8"/>
      <name val="Arial"/>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2"/>
      <name val="Arial"/>
      <family val="2"/>
    </font>
    <font>
      <b/>
      <sz val="10"/>
      <name val="Arial"/>
      <family val="2"/>
    </font>
    <font>
      <b/>
      <sz val="12"/>
      <color indexed="9"/>
      <name val="Arial"/>
      <family val="2"/>
    </font>
    <font>
      <sz val="11"/>
      <name val="Arial"/>
      <family val="2"/>
    </font>
    <font>
      <b/>
      <sz val="12"/>
      <color indexed="9"/>
      <name val="Arial"/>
      <family val="2"/>
    </font>
    <font>
      <sz val="12"/>
      <name val="Arial"/>
      <family val="2"/>
    </font>
    <font>
      <b/>
      <sz val="14"/>
      <name val="Arial"/>
      <family val="2"/>
    </font>
    <font>
      <b/>
      <sz val="14"/>
      <color indexed="56"/>
      <name val="Arial"/>
      <family val="2"/>
    </font>
    <font>
      <b/>
      <i/>
      <sz val="12"/>
      <name val="Arial"/>
      <family val="2"/>
    </font>
    <font>
      <sz val="11"/>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8"/>
      <color indexed="81"/>
      <name val="Tahoma"/>
      <family val="2"/>
    </font>
    <font>
      <sz val="14"/>
      <name val="Arial"/>
      <family val="2"/>
    </font>
    <font>
      <b/>
      <sz val="11"/>
      <name val="Arial"/>
      <family val="2"/>
    </font>
    <font>
      <b/>
      <sz val="8"/>
      <color indexed="81"/>
      <name val="Tahoma"/>
      <family val="2"/>
    </font>
    <font>
      <b/>
      <sz val="14"/>
      <color indexed="9"/>
      <name val="Arial"/>
      <family val="2"/>
    </font>
    <font>
      <sz val="10"/>
      <color indexed="9"/>
      <name val="Arial"/>
      <family val="2"/>
    </font>
    <font>
      <b/>
      <sz val="16"/>
      <name val="Arial"/>
      <family val="2"/>
    </font>
    <font>
      <sz val="10"/>
      <name val="Arial"/>
      <family val="2"/>
    </font>
    <font>
      <b/>
      <sz val="10"/>
      <color indexed="9"/>
      <name val="Arial"/>
      <family val="2"/>
    </font>
    <font>
      <sz val="16"/>
      <name val="Arial"/>
      <family val="2"/>
    </font>
    <font>
      <sz val="9"/>
      <name val="Arial"/>
      <family val="2"/>
    </font>
    <font>
      <b/>
      <sz val="12"/>
      <color indexed="12"/>
      <name val="Arial"/>
      <family val="2"/>
    </font>
    <font>
      <i/>
      <sz val="12"/>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0"/>
      <color theme="1"/>
      <name val="Arial"/>
      <family val="2"/>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8"/>
      <color rgb="FFFF0000"/>
      <name val="Arial"/>
      <family val="2"/>
    </font>
    <font>
      <b/>
      <sz val="10"/>
      <color theme="1"/>
      <name val="Arial"/>
      <family val="2"/>
    </font>
    <font>
      <b/>
      <sz val="12"/>
      <color theme="0"/>
      <name val="Arial"/>
      <family val="2"/>
    </font>
  </fonts>
  <fills count="5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
      <patternFill patternType="solid">
        <fgColor indexed="23"/>
        <bgColor indexed="64"/>
      </patternFill>
    </fill>
    <fill>
      <patternFill patternType="solid">
        <fgColor indexed="1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90">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right style="thick">
        <color indexed="64"/>
      </right>
      <top/>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70C0"/>
      </left>
      <right style="thin">
        <color rgb="FF0070C0"/>
      </right>
      <top style="thin">
        <color rgb="FF0070C0"/>
      </top>
      <bottom style="thin">
        <color rgb="FF0070C0"/>
      </bottom>
      <diagonal/>
    </border>
    <border>
      <left style="medium">
        <color rgb="FF0070C0"/>
      </left>
      <right style="thin">
        <color rgb="FF0070C0"/>
      </right>
      <top style="thin">
        <color rgb="FF0070C0"/>
      </top>
      <bottom style="medium">
        <color rgb="FF0070C0"/>
      </bottom>
      <diagonal/>
    </border>
    <border>
      <left style="thin">
        <color rgb="FF0070C0"/>
      </left>
      <right style="thin">
        <color rgb="FF0070C0"/>
      </right>
      <top style="thin">
        <color rgb="FF0070C0"/>
      </top>
      <bottom style="medium">
        <color rgb="FF0070C0"/>
      </bottom>
      <diagonal/>
    </border>
    <border>
      <left style="thin">
        <color rgb="FF0070C0"/>
      </left>
      <right style="medium">
        <color rgb="FF0070C0"/>
      </right>
      <top style="thin">
        <color rgb="FF0070C0"/>
      </top>
      <bottom style="medium">
        <color rgb="FF0070C0"/>
      </bottom>
      <diagonal/>
    </border>
    <border>
      <left style="medium">
        <color rgb="FF0070C0"/>
      </left>
      <right style="thin">
        <color rgb="FF0070C0"/>
      </right>
      <top style="medium">
        <color rgb="FF0070C0"/>
      </top>
      <bottom style="thin">
        <color rgb="FF0070C0"/>
      </bottom>
      <diagonal/>
    </border>
    <border>
      <left style="thin">
        <color rgb="FF0070C0"/>
      </left>
      <right style="thin">
        <color rgb="FF0070C0"/>
      </right>
      <top style="medium">
        <color rgb="FF0070C0"/>
      </top>
      <bottom style="thin">
        <color rgb="FF0070C0"/>
      </bottom>
      <diagonal/>
    </border>
    <border>
      <left style="thin">
        <color rgb="FF0070C0"/>
      </left>
      <right style="medium">
        <color rgb="FF0070C0"/>
      </right>
      <top style="medium">
        <color rgb="FF0070C0"/>
      </top>
      <bottom style="thin">
        <color rgb="FF0070C0"/>
      </bottom>
      <diagonal/>
    </border>
    <border>
      <left style="medium">
        <color rgb="FF0070C0"/>
      </left>
      <right style="thin">
        <color rgb="FF0070C0"/>
      </right>
      <top style="thin">
        <color rgb="FF0070C0"/>
      </top>
      <bottom style="thin">
        <color rgb="FF0070C0"/>
      </bottom>
      <diagonal/>
    </border>
    <border>
      <left style="thin">
        <color rgb="FF0070C0"/>
      </left>
      <right style="medium">
        <color rgb="FF0070C0"/>
      </right>
      <top style="thin">
        <color rgb="FF0070C0"/>
      </top>
      <bottom style="thin">
        <color rgb="FF0070C0"/>
      </bottom>
      <diagonal/>
    </border>
  </borders>
  <cellStyleXfs count="83">
    <xf numFmtId="0" fontId="0" fillId="0" borderId="0"/>
    <xf numFmtId="0" fontId="39" fillId="14" borderId="0" applyNumberFormat="0" applyBorder="0" applyAlignment="0" applyProtection="0"/>
    <xf numFmtId="0" fontId="39" fillId="15"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22" borderId="0" applyNumberFormat="0" applyBorder="0" applyAlignment="0" applyProtection="0"/>
    <xf numFmtId="0" fontId="39" fillId="23" borderId="0" applyNumberFormat="0" applyBorder="0" applyAlignment="0" applyProtection="0"/>
    <xf numFmtId="0" fontId="39" fillId="24" borderId="0" applyNumberFormat="0" applyBorder="0" applyAlignment="0" applyProtection="0"/>
    <xf numFmtId="0" fontId="39"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40" fillId="37" borderId="0" applyNumberFormat="0" applyBorder="0" applyAlignment="0" applyProtection="0"/>
    <xf numFmtId="170" fontId="11" fillId="2" borderId="1">
      <alignment horizontal="center" vertical="center"/>
    </xf>
    <xf numFmtId="0" fontId="41" fillId="38" borderId="0" applyNumberFormat="0" applyBorder="0" applyAlignment="0" applyProtection="0"/>
    <xf numFmtId="0" fontId="42" fillId="39" borderId="72" applyNumberFormat="0" applyAlignment="0" applyProtection="0"/>
    <xf numFmtId="0" fontId="43" fillId="40" borderId="73"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3" fontId="44" fillId="0" borderId="0" applyFont="0" applyFill="0" applyBorder="0" applyAlignment="0" applyProtection="0"/>
    <xf numFmtId="43" fontId="39" fillId="0" borderId="0" applyFont="0" applyFill="0" applyBorder="0" applyAlignment="0" applyProtection="0"/>
    <xf numFmtId="3"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7" fontId="3" fillId="0" borderId="0" applyFont="0" applyFill="0" applyBorder="0" applyAlignment="0" applyProtection="0"/>
    <xf numFmtId="0" fontId="45" fillId="0" borderId="0" applyNumberFormat="0" applyFill="0" applyBorder="0" applyAlignment="0" applyProtection="0"/>
    <xf numFmtId="2" fontId="3" fillId="0" borderId="0" applyFont="0" applyFill="0" applyBorder="0" applyAlignment="0" applyProtection="0"/>
    <xf numFmtId="0" fontId="46" fillId="41" borderId="0" applyNumberFormat="0" applyBorder="0" applyAlignment="0" applyProtection="0"/>
    <xf numFmtId="38" fontId="5" fillId="3" borderId="0" applyNumberFormat="0" applyBorder="0" applyAlignment="0" applyProtection="0"/>
    <xf numFmtId="0" fontId="20" fillId="0" borderId="0" applyNumberFormat="0" applyFill="0" applyBorder="0" applyAlignment="0" applyProtection="0"/>
    <xf numFmtId="0" fontId="7" fillId="0" borderId="0" applyNumberFormat="0" applyFont="0" applyFill="0" applyAlignment="0" applyProtection="0"/>
    <xf numFmtId="0" fontId="47" fillId="0" borderId="74" applyNumberFormat="0" applyFill="0" applyAlignment="0" applyProtection="0"/>
    <xf numFmtId="0" fontId="8" fillId="0" borderId="0" applyNumberFormat="0" applyFont="0" applyFill="0" applyAlignment="0" applyProtection="0"/>
    <xf numFmtId="0" fontId="48" fillId="0" borderId="75" applyNumberFormat="0" applyFill="0" applyAlignment="0" applyProtection="0"/>
    <xf numFmtId="0" fontId="49" fillId="0" borderId="76" applyNumberFormat="0" applyFill="0" applyAlignment="0" applyProtection="0"/>
    <xf numFmtId="0" fontId="49" fillId="0" borderId="0" applyNumberFormat="0" applyFill="0" applyBorder="0" applyAlignment="0" applyProtection="0"/>
    <xf numFmtId="171" fontId="3" fillId="0" borderId="0">
      <protection locked="0"/>
    </xf>
    <xf numFmtId="171" fontId="3" fillId="0" borderId="0">
      <protection locked="0"/>
    </xf>
    <xf numFmtId="0" fontId="21" fillId="0" borderId="2" applyNumberFormat="0" applyFill="0" applyAlignment="0" applyProtection="0"/>
    <xf numFmtId="0" fontId="50" fillId="42" borderId="72" applyNumberFormat="0" applyAlignment="0" applyProtection="0"/>
    <xf numFmtId="10" fontId="5" fillId="4" borderId="3" applyNumberFormat="0" applyBorder="0" applyAlignment="0" applyProtection="0"/>
    <xf numFmtId="0" fontId="51" fillId="0" borderId="77" applyNumberFormat="0" applyFill="0" applyAlignment="0" applyProtection="0"/>
    <xf numFmtId="0" fontId="52" fillId="43" borderId="0" applyNumberFormat="0" applyBorder="0" applyAlignment="0" applyProtection="0"/>
    <xf numFmtId="37" fontId="22" fillId="0" borderId="0"/>
    <xf numFmtId="164" fontId="23" fillId="0" borderId="0"/>
    <xf numFmtId="0" fontId="3" fillId="0" borderId="0"/>
    <xf numFmtId="0" fontId="39" fillId="0" borderId="0"/>
    <xf numFmtId="0" fontId="32" fillId="0" borderId="0"/>
    <xf numFmtId="0" fontId="38" fillId="0" borderId="0"/>
    <xf numFmtId="0" fontId="1" fillId="0" borderId="0"/>
    <xf numFmtId="0" fontId="39" fillId="0" borderId="0"/>
    <xf numFmtId="0" fontId="44" fillId="0" borderId="0"/>
    <xf numFmtId="0" fontId="39" fillId="0" borderId="0"/>
    <xf numFmtId="0" fontId="39" fillId="0" borderId="0"/>
    <xf numFmtId="0" fontId="6" fillId="0" borderId="0"/>
    <xf numFmtId="0" fontId="3" fillId="0" borderId="0"/>
    <xf numFmtId="0" fontId="3" fillId="0" borderId="0"/>
    <xf numFmtId="0" fontId="39" fillId="44" borderId="78" applyNumberFormat="0" applyFont="0" applyAlignment="0" applyProtection="0"/>
    <xf numFmtId="0" fontId="53" fillId="39" borderId="79" applyNumberFormat="0" applyAlignment="0" applyProtection="0"/>
    <xf numFmtId="9" fontId="1" fillId="0" borderId="0" applyFont="0" applyFill="0" applyBorder="0" applyAlignment="0" applyProtection="0"/>
    <xf numFmtId="10" fontId="3" fillId="0" borderId="0" applyFont="0" applyFill="0" applyBorder="0" applyAlignment="0" applyProtection="0"/>
    <xf numFmtId="9" fontId="44"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54" fillId="0" borderId="0" applyNumberFormat="0" applyFill="0" applyBorder="0" applyAlignment="0" applyProtection="0"/>
    <xf numFmtId="0" fontId="3" fillId="0" borderId="4" applyNumberFormat="0" applyFont="0" applyBorder="0" applyAlignment="0" applyProtection="0"/>
    <xf numFmtId="0" fontId="55" fillId="0" borderId="80" applyNumberFormat="0" applyFill="0" applyAlignment="0" applyProtection="0"/>
    <xf numFmtId="37" fontId="5" fillId="5" borderId="0" applyNumberFormat="0" applyBorder="0" applyAlignment="0" applyProtection="0"/>
    <xf numFmtId="37" fontId="1" fillId="0" borderId="0"/>
    <xf numFmtId="3" fontId="24" fillId="0" borderId="2" applyProtection="0"/>
    <xf numFmtId="0" fontId="56" fillId="0" borderId="0" applyNumberFormat="0" applyFill="0" applyBorder="0" applyAlignment="0" applyProtection="0"/>
  </cellStyleXfs>
  <cellXfs count="589">
    <xf numFmtId="0" fontId="0" fillId="0" borderId="0" xfId="0"/>
    <xf numFmtId="0" fontId="0" fillId="0" borderId="0" xfId="0" applyBorder="1"/>
    <xf numFmtId="0" fontId="0" fillId="0" borderId="3" xfId="0" applyBorder="1"/>
    <xf numFmtId="3" fontId="0" fillId="0" borderId="3" xfId="0" applyNumberFormat="1" applyBorder="1"/>
    <xf numFmtId="0" fontId="0" fillId="0" borderId="3" xfId="0" applyBorder="1" applyAlignment="1">
      <alignment horizontal="right"/>
    </xf>
    <xf numFmtId="0" fontId="0" fillId="0" borderId="6" xfId="0" applyBorder="1"/>
    <xf numFmtId="3" fontId="0" fillId="0" borderId="0" xfId="0" applyNumberFormat="1" applyBorder="1"/>
    <xf numFmtId="0" fontId="2" fillId="0" borderId="0" xfId="0" applyFont="1"/>
    <xf numFmtId="0" fontId="3" fillId="0" borderId="0" xfId="0" applyFont="1"/>
    <xf numFmtId="0" fontId="5" fillId="0" borderId="0" xfId="68" applyFont="1"/>
    <xf numFmtId="0" fontId="2" fillId="0" borderId="0" xfId="0" applyFont="1" applyAlignment="1">
      <alignment horizontal="centerContinuous"/>
    </xf>
    <xf numFmtId="0" fontId="4" fillId="0" borderId="0" xfId="0" applyFont="1" applyAlignment="1">
      <alignment horizontal="centerContinuous"/>
    </xf>
    <xf numFmtId="0" fontId="4" fillId="0" borderId="0" xfId="0" applyFont="1"/>
    <xf numFmtId="0" fontId="4"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0" fontId="0" fillId="0" borderId="3" xfId="0" applyBorder="1" applyAlignment="1">
      <alignment wrapText="1"/>
    </xf>
    <xf numFmtId="0" fontId="0" fillId="0" borderId="3" xfId="0" applyBorder="1" applyAlignment="1" applyProtection="1">
      <alignment horizontal="center" wrapText="1"/>
      <protection locked="0"/>
    </xf>
    <xf numFmtId="0" fontId="4" fillId="0" borderId="0" xfId="0" applyFont="1" applyBorder="1" applyAlignment="1">
      <alignment horizontal="centerContinuous"/>
    </xf>
    <xf numFmtId="0" fontId="9" fillId="0" borderId="0" xfId="0" applyFont="1"/>
    <xf numFmtId="0" fontId="2" fillId="0" borderId="0" xfId="0" applyFont="1" applyBorder="1" applyAlignment="1">
      <alignment horizontal="center"/>
    </xf>
    <xf numFmtId="0" fontId="2" fillId="0" borderId="0" xfId="0" applyFont="1" applyBorder="1" applyAlignment="1">
      <alignment horizontal="centerContinuous"/>
    </xf>
    <xf numFmtId="0" fontId="2" fillId="0" borderId="0" xfId="0" quotePrefix="1" applyFont="1" applyAlignment="1">
      <alignment horizontal="centerContinuous"/>
    </xf>
    <xf numFmtId="0" fontId="0" fillId="0" borderId="3" xfId="0" applyBorder="1" applyAlignment="1">
      <alignment horizontal="center"/>
    </xf>
    <xf numFmtId="3" fontId="0" fillId="0" borderId="6" xfId="0" applyNumberFormat="1" applyBorder="1"/>
    <xf numFmtId="0" fontId="0" fillId="0" borderId="7" xfId="0" applyBorder="1"/>
    <xf numFmtId="0" fontId="0" fillId="0" borderId="3" xfId="0" applyBorder="1" applyAlignment="1"/>
    <xf numFmtId="0" fontId="0" fillId="0" borderId="6" xfId="0" applyBorder="1" applyAlignment="1">
      <alignment horizontal="center" wrapText="1"/>
    </xf>
    <xf numFmtId="0" fontId="0" fillId="0" borderId="8" xfId="0" applyBorder="1" applyAlignment="1">
      <alignment horizontal="center" wrapText="1"/>
    </xf>
    <xf numFmtId="0" fontId="0" fillId="6" borderId="3" xfId="0" applyFill="1" applyBorder="1" applyAlignment="1" applyProtection="1">
      <alignment horizontal="center" wrapText="1"/>
      <protection locked="0"/>
    </xf>
    <xf numFmtId="0" fontId="8" fillId="0" borderId="0" xfId="0" applyFont="1" applyAlignment="1">
      <alignment horizontal="center"/>
    </xf>
    <xf numFmtId="0" fontId="6" fillId="0" borderId="0" xfId="0" applyFont="1"/>
    <xf numFmtId="0" fontId="11" fillId="0" borderId="0" xfId="0" applyFont="1" applyAlignment="1">
      <alignment horizontal="centerContinuous"/>
    </xf>
    <xf numFmtId="0" fontId="11" fillId="0" borderId="0" xfId="0" applyFont="1" applyAlignment="1">
      <alignment horizontal="center"/>
    </xf>
    <xf numFmtId="0" fontId="12" fillId="7" borderId="0" xfId="0" applyFont="1" applyFill="1" applyAlignment="1">
      <alignment horizontal="center"/>
    </xf>
    <xf numFmtId="0" fontId="8" fillId="0" borderId="0" xfId="0" applyFont="1" applyAlignment="1">
      <alignment horizontal="centerContinuous"/>
    </xf>
    <xf numFmtId="0" fontId="6" fillId="0" borderId="0" xfId="0" applyFont="1" applyAlignment="1">
      <alignment horizontal="centerContinuous"/>
    </xf>
    <xf numFmtId="0" fontId="12" fillId="7" borderId="0" xfId="0" applyFont="1" applyFill="1" applyAlignment="1">
      <alignment horizontal="centerContinuous"/>
    </xf>
    <xf numFmtId="0" fontId="15" fillId="0" borderId="0" xfId="68" applyFont="1"/>
    <xf numFmtId="0" fontId="8" fillId="0" borderId="0" xfId="0" applyFont="1" applyAlignment="1">
      <alignment horizontal="left"/>
    </xf>
    <xf numFmtId="3" fontId="9" fillId="0" borderId="9" xfId="66" applyNumberFormat="1" applyFont="1" applyBorder="1" applyAlignment="1">
      <alignment horizontal="centerContinuous"/>
    </xf>
    <xf numFmtId="3" fontId="9" fillId="0" borderId="6" xfId="66" applyNumberFormat="1" applyFont="1" applyBorder="1" applyAlignment="1">
      <alignment horizontal="center"/>
    </xf>
    <xf numFmtId="0" fontId="0" fillId="0" borderId="8" xfId="0" applyBorder="1" applyAlignment="1" applyProtection="1">
      <alignment horizontal="center" wrapText="1"/>
      <protection locked="0"/>
    </xf>
    <xf numFmtId="3" fontId="5" fillId="0" borderId="9" xfId="66" applyNumberFormat="1" applyFont="1" applyBorder="1" applyAlignment="1">
      <alignment horizontal="centerContinuous"/>
    </xf>
    <xf numFmtId="0" fontId="14" fillId="7" borderId="0" xfId="66" applyFont="1" applyFill="1" applyAlignment="1">
      <alignment horizontal="centerContinuous"/>
    </xf>
    <xf numFmtId="0" fontId="2" fillId="0" borderId="0" xfId="66" applyFont="1" applyAlignment="1">
      <alignment horizontal="centerContinuous"/>
    </xf>
    <xf numFmtId="0" fontId="10" fillId="0" borderId="0" xfId="66" applyFont="1" applyAlignment="1">
      <alignment horizontal="centerContinuous"/>
    </xf>
    <xf numFmtId="0" fontId="5" fillId="0" borderId="0" xfId="68" applyFont="1" applyBorder="1"/>
    <xf numFmtId="0" fontId="16" fillId="0" borderId="10" xfId="0" applyFont="1" applyBorder="1" applyAlignment="1">
      <alignment horizontal="center" vertical="top"/>
    </xf>
    <xf numFmtId="0" fontId="0" fillId="0" borderId="11" xfId="0" applyBorder="1"/>
    <xf numFmtId="168" fontId="15" fillId="0" borderId="11" xfId="0" applyNumberFormat="1" applyFont="1" applyBorder="1" applyAlignment="1">
      <alignment horizontal="center" vertical="top" wrapText="1"/>
    </xf>
    <xf numFmtId="0" fontId="15" fillId="0" borderId="10" xfId="0" applyFont="1" applyBorder="1" applyAlignment="1">
      <alignment horizontal="right" vertical="top" wrapText="1"/>
    </xf>
    <xf numFmtId="0" fontId="15" fillId="0" borderId="10" xfId="0" applyFont="1" applyBorder="1" applyAlignment="1">
      <alignment vertical="top" wrapText="1"/>
    </xf>
    <xf numFmtId="0" fontId="0" fillId="0" borderId="11" xfId="0" applyBorder="1" applyAlignment="1"/>
    <xf numFmtId="0" fontId="8" fillId="0" borderId="0" xfId="0" applyFont="1" applyAlignment="1">
      <alignment horizontal="centerContinuous" vertical="center"/>
    </xf>
    <xf numFmtId="0" fontId="6" fillId="0" borderId="0" xfId="0" applyFont="1" applyAlignment="1">
      <alignment horizontal="centerContinuous" vertical="center"/>
    </xf>
    <xf numFmtId="0" fontId="6" fillId="0" borderId="0" xfId="57" applyFont="1" applyAlignment="1">
      <alignment vertical="center"/>
    </xf>
    <xf numFmtId="0" fontId="8" fillId="0" borderId="0" xfId="57" applyFont="1" applyAlignment="1">
      <alignment horizontal="center" vertical="center"/>
    </xf>
    <xf numFmtId="0" fontId="2" fillId="0" borderId="0" xfId="57" applyFont="1" applyAlignment="1">
      <alignment horizontal="centerContinuous" vertical="center"/>
    </xf>
    <xf numFmtId="0" fontId="3" fillId="0" borderId="0" xfId="57" applyFont="1" applyAlignment="1">
      <alignment vertical="center"/>
    </xf>
    <xf numFmtId="0" fontId="3" fillId="0" borderId="0" xfId="57" applyFont="1" applyAlignment="1">
      <alignment horizontal="left" vertical="center" indent="1"/>
    </xf>
    <xf numFmtId="0" fontId="2" fillId="0" borderId="0" xfId="57" applyFont="1" applyBorder="1" applyAlignment="1">
      <alignment horizontal="center" vertical="center"/>
    </xf>
    <xf numFmtId="0" fontId="11" fillId="0" borderId="0" xfId="57" applyFont="1" applyAlignment="1">
      <alignment horizontal="centerContinuous" vertical="center"/>
    </xf>
    <xf numFmtId="0" fontId="19" fillId="0" borderId="0" xfId="57" applyFont="1" applyAlignment="1">
      <alignment horizontal="left" vertical="center" indent="1"/>
    </xf>
    <xf numFmtId="0" fontId="13" fillId="0" borderId="0" xfId="57" applyFont="1" applyAlignment="1">
      <alignment horizontal="center" vertical="center"/>
    </xf>
    <xf numFmtId="0" fontId="3" fillId="0" borderId="0" xfId="57" applyBorder="1" applyAlignment="1">
      <alignment vertical="center"/>
    </xf>
    <xf numFmtId="0" fontId="13" fillId="0" borderId="0" xfId="57" applyFont="1" applyAlignment="1">
      <alignment horizontal="left" vertical="center" indent="1"/>
    </xf>
    <xf numFmtId="169" fontId="13" fillId="0" borderId="0" xfId="57" applyNumberFormat="1" applyFont="1" applyBorder="1" applyAlignment="1">
      <alignment horizontal="left" vertical="center"/>
    </xf>
    <xf numFmtId="169" fontId="13" fillId="0" borderId="0" xfId="57" applyNumberFormat="1" applyFont="1" applyBorder="1" applyAlignment="1">
      <alignment horizontal="center" vertical="center"/>
    </xf>
    <xf numFmtId="0" fontId="3" fillId="0" borderId="0" xfId="57" applyBorder="1" applyAlignment="1">
      <alignment horizontal="left" vertical="center"/>
    </xf>
    <xf numFmtId="0" fontId="13" fillId="0" borderId="0" xfId="57" applyFont="1" applyAlignment="1">
      <alignment vertical="center"/>
    </xf>
    <xf numFmtId="0" fontId="3" fillId="0" borderId="0" xfId="57" applyAlignment="1">
      <alignment vertical="center"/>
    </xf>
    <xf numFmtId="0" fontId="3" fillId="0" borderId="0" xfId="57" applyAlignment="1">
      <alignment horizontal="center" vertical="center"/>
    </xf>
    <xf numFmtId="165" fontId="0" fillId="0" borderId="0" xfId="30" applyNumberFormat="1" applyFont="1" applyBorder="1" applyAlignment="1">
      <alignment vertical="center"/>
    </xf>
    <xf numFmtId="0" fontId="3" fillId="0" borderId="0" xfId="57"/>
    <xf numFmtId="0" fontId="8" fillId="8" borderId="10" xfId="57" applyFont="1" applyFill="1" applyBorder="1" applyAlignment="1">
      <alignment horizontal="left"/>
    </xf>
    <xf numFmtId="0" fontId="8" fillId="0" borderId="12" xfId="57" applyFont="1" applyBorder="1" applyAlignment="1">
      <alignment horizontal="center" vertical="center" wrapText="1"/>
    </xf>
    <xf numFmtId="0" fontId="12" fillId="9" borderId="13" xfId="57" applyFont="1" applyFill="1" applyBorder="1" applyAlignment="1">
      <alignment vertical="top" wrapText="1"/>
    </xf>
    <xf numFmtId="0" fontId="12" fillId="9" borderId="14" xfId="57" applyFont="1" applyFill="1" applyBorder="1" applyAlignment="1">
      <alignment horizontal="center" vertical="top" wrapText="1"/>
    </xf>
    <xf numFmtId="0" fontId="12" fillId="9" borderId="15" xfId="57" applyFont="1" applyFill="1" applyBorder="1" applyAlignment="1">
      <alignment horizontal="center" vertical="top" wrapText="1"/>
    </xf>
    <xf numFmtId="0" fontId="8" fillId="6" borderId="13" xfId="57" applyFont="1" applyFill="1" applyBorder="1" applyAlignment="1">
      <alignment horizontal="left" vertical="top" wrapText="1"/>
    </xf>
    <xf numFmtId="0" fontId="6" fillId="6" borderId="14" xfId="57" applyFont="1" applyFill="1" applyBorder="1" applyAlignment="1">
      <alignment vertical="top" wrapText="1"/>
    </xf>
    <xf numFmtId="0" fontId="6" fillId="6" borderId="15" xfId="57" applyFont="1" applyFill="1" applyBorder="1" applyAlignment="1">
      <alignment vertical="top" wrapText="1"/>
    </xf>
    <xf numFmtId="0" fontId="3" fillId="6" borderId="0" xfId="57" applyFill="1"/>
    <xf numFmtId="0" fontId="8" fillId="3" borderId="13" xfId="57" applyFont="1" applyFill="1" applyBorder="1" applyAlignment="1">
      <alignment horizontal="left" vertical="top" wrapText="1"/>
    </xf>
    <xf numFmtId="0" fontId="6" fillId="3" borderId="14" xfId="57" applyFont="1" applyFill="1" applyBorder="1" applyAlignment="1">
      <alignment vertical="top" wrapText="1"/>
    </xf>
    <xf numFmtId="0" fontId="6" fillId="3" borderId="15" xfId="57" applyFont="1" applyFill="1" applyBorder="1" applyAlignment="1">
      <alignment vertical="top" wrapText="1"/>
    </xf>
    <xf numFmtId="0" fontId="8" fillId="0" borderId="13" xfId="57" applyFont="1" applyFill="1" applyBorder="1" applyAlignment="1">
      <alignment horizontal="left" vertical="top" wrapText="1"/>
    </xf>
    <xf numFmtId="0" fontId="3" fillId="0" borderId="0" xfId="57" applyFill="1"/>
    <xf numFmtId="0" fontId="8" fillId="6" borderId="16" xfId="57" applyFont="1" applyFill="1" applyBorder="1" applyAlignment="1">
      <alignment horizontal="right" vertical="top" wrapText="1"/>
    </xf>
    <xf numFmtId="0" fontId="6" fillId="0" borderId="16" xfId="57" applyFont="1" applyFill="1" applyBorder="1" applyAlignment="1">
      <alignment vertical="top" wrapText="1"/>
    </xf>
    <xf numFmtId="0" fontId="8" fillId="6" borderId="17" xfId="57" applyFont="1" applyFill="1" applyBorder="1" applyAlignment="1">
      <alignment horizontal="right" vertical="top" wrapText="1"/>
    </xf>
    <xf numFmtId="0" fontId="6" fillId="0" borderId="17" xfId="57" applyFont="1" applyFill="1" applyBorder="1" applyAlignment="1">
      <alignment vertical="top" wrapText="1"/>
    </xf>
    <xf numFmtId="0" fontId="8" fillId="6" borderId="18" xfId="57" applyFont="1" applyFill="1" applyBorder="1" applyAlignment="1">
      <alignment horizontal="right" vertical="top" wrapText="1"/>
    </xf>
    <xf numFmtId="0" fontId="6" fillId="6" borderId="18" xfId="57" applyFont="1" applyFill="1" applyBorder="1" applyAlignment="1">
      <alignment vertical="top" wrapText="1"/>
    </xf>
    <xf numFmtId="0" fontId="8" fillId="6" borderId="19" xfId="57" applyFont="1" applyFill="1" applyBorder="1" applyAlignment="1">
      <alignment horizontal="right" vertical="top" wrapText="1"/>
    </xf>
    <xf numFmtId="0" fontId="6" fillId="6" borderId="19" xfId="57" applyFont="1" applyFill="1" applyBorder="1" applyAlignment="1">
      <alignment vertical="top" wrapText="1"/>
    </xf>
    <xf numFmtId="0" fontId="6" fillId="6" borderId="16" xfId="57" applyFont="1" applyFill="1" applyBorder="1" applyAlignment="1">
      <alignment vertical="top" wrapText="1"/>
    </xf>
    <xf numFmtId="0" fontId="6" fillId="6" borderId="17" xfId="57" applyFont="1" applyFill="1" applyBorder="1" applyAlignment="1">
      <alignment vertical="top" wrapText="1"/>
    </xf>
    <xf numFmtId="0" fontId="6" fillId="6" borderId="20" xfId="57" applyFont="1" applyFill="1" applyBorder="1" applyAlignment="1">
      <alignment vertical="top" wrapText="1"/>
    </xf>
    <xf numFmtId="0" fontId="8" fillId="8" borderId="17" xfId="57" applyFont="1" applyFill="1" applyBorder="1" applyAlignment="1">
      <alignment horizontal="right" vertical="top" wrapText="1"/>
    </xf>
    <xf numFmtId="0" fontId="6" fillId="8" borderId="19" xfId="57" applyFont="1" applyFill="1" applyBorder="1" applyAlignment="1">
      <alignment vertical="top" wrapText="1"/>
    </xf>
    <xf numFmtId="0" fontId="6" fillId="6" borderId="21" xfId="57" applyFont="1" applyFill="1" applyBorder="1" applyAlignment="1">
      <alignment vertical="top" wrapText="1"/>
    </xf>
    <xf numFmtId="0" fontId="8" fillId="8" borderId="19" xfId="57" applyFont="1" applyFill="1" applyBorder="1" applyAlignment="1">
      <alignment horizontal="right" vertical="top" wrapText="1"/>
    </xf>
    <xf numFmtId="0" fontId="6" fillId="8" borderId="17" xfId="57" applyFont="1" applyFill="1" applyBorder="1" applyAlignment="1">
      <alignment vertical="top" wrapText="1"/>
    </xf>
    <xf numFmtId="0" fontId="6" fillId="0" borderId="16" xfId="57" applyFont="1" applyBorder="1" applyAlignment="1">
      <alignment vertical="top" wrapText="1"/>
    </xf>
    <xf numFmtId="0" fontId="6" fillId="0" borderId="17" xfId="57" applyFont="1" applyBorder="1" applyAlignment="1">
      <alignment vertical="top" wrapText="1"/>
    </xf>
    <xf numFmtId="0" fontId="8" fillId="0" borderId="22" xfId="57" applyFont="1" applyBorder="1" applyAlignment="1">
      <alignment horizontal="left" vertical="top" wrapText="1"/>
    </xf>
    <xf numFmtId="0" fontId="6" fillId="0" borderId="23" xfId="57" applyFont="1" applyBorder="1" applyAlignment="1">
      <alignment vertical="top" wrapText="1"/>
    </xf>
    <xf numFmtId="0" fontId="6" fillId="0" borderId="21" xfId="57" applyFont="1" applyBorder="1" applyAlignment="1">
      <alignment vertical="top" wrapText="1"/>
    </xf>
    <xf numFmtId="0" fontId="8" fillId="0" borderId="18" xfId="57" applyFont="1" applyBorder="1" applyAlignment="1">
      <alignment horizontal="right" vertical="top" wrapText="1"/>
    </xf>
    <xf numFmtId="0" fontId="6" fillId="0" borderId="24" xfId="57" applyFont="1" applyBorder="1" applyAlignment="1">
      <alignment vertical="top" wrapText="1"/>
    </xf>
    <xf numFmtId="0" fontId="6" fillId="0" borderId="18" xfId="57" applyFont="1" applyBorder="1" applyAlignment="1">
      <alignment vertical="top" wrapText="1"/>
    </xf>
    <xf numFmtId="0" fontId="8" fillId="0" borderId="20" xfId="57" applyFont="1" applyBorder="1" applyAlignment="1">
      <alignment horizontal="right" vertical="top" wrapText="1"/>
    </xf>
    <xf numFmtId="0" fontId="8" fillId="0" borderId="19" xfId="57" applyFont="1" applyBorder="1" applyAlignment="1">
      <alignment horizontal="right" vertical="top" wrapText="1"/>
    </xf>
    <xf numFmtId="0" fontId="8" fillId="0" borderId="12" xfId="57" applyFont="1" applyBorder="1" applyAlignment="1">
      <alignment horizontal="left" vertical="top" wrapText="1"/>
    </xf>
    <xf numFmtId="0" fontId="8" fillId="0" borderId="25" xfId="57" applyFont="1" applyBorder="1" applyAlignment="1">
      <alignment horizontal="left" vertical="top" wrapText="1"/>
    </xf>
    <xf numFmtId="0" fontId="6" fillId="6" borderId="25" xfId="57" applyFont="1" applyFill="1" applyBorder="1" applyAlignment="1">
      <alignment vertical="top" wrapText="1"/>
    </xf>
    <xf numFmtId="0" fontId="6" fillId="6" borderId="26" xfId="57" applyFont="1" applyFill="1" applyBorder="1" applyAlignment="1">
      <alignment vertical="top" wrapText="1"/>
    </xf>
    <xf numFmtId="0" fontId="8" fillId="0" borderId="16" xfId="57" applyFont="1" applyBorder="1" applyAlignment="1">
      <alignment horizontal="right" vertical="top" wrapText="1"/>
    </xf>
    <xf numFmtId="0" fontId="8" fillId="0" borderId="17" xfId="57" applyFont="1" applyBorder="1" applyAlignment="1">
      <alignment horizontal="right" vertical="top" wrapText="1"/>
    </xf>
    <xf numFmtId="0" fontId="8" fillId="3" borderId="12" xfId="57" applyFont="1" applyFill="1" applyBorder="1" applyAlignment="1">
      <alignment horizontal="left" vertical="top" wrapText="1"/>
    </xf>
    <xf numFmtId="0" fontId="8" fillId="0" borderId="16" xfId="57" applyFont="1" applyFill="1" applyBorder="1" applyAlignment="1">
      <alignment horizontal="right" vertical="top" wrapText="1"/>
    </xf>
    <xf numFmtId="0" fontId="8" fillId="0" borderId="20" xfId="57" applyFont="1" applyFill="1" applyBorder="1" applyAlignment="1">
      <alignment horizontal="right" vertical="top" wrapText="1"/>
    </xf>
    <xf numFmtId="0" fontId="6" fillId="0" borderId="20" xfId="57" applyFont="1" applyFill="1" applyBorder="1" applyAlignment="1">
      <alignment vertical="top" wrapText="1"/>
    </xf>
    <xf numFmtId="0" fontId="8" fillId="0" borderId="21" xfId="57" applyFont="1" applyFill="1" applyBorder="1" applyAlignment="1">
      <alignment horizontal="right" vertical="top" wrapText="1"/>
    </xf>
    <xf numFmtId="0" fontId="6" fillId="0" borderId="21" xfId="57" applyFont="1" applyFill="1" applyBorder="1" applyAlignment="1">
      <alignment vertical="top" wrapText="1"/>
    </xf>
    <xf numFmtId="0" fontId="8" fillId="0" borderId="12" xfId="57" applyFont="1" applyFill="1" applyBorder="1" applyAlignment="1">
      <alignment horizontal="left" vertical="top" wrapText="1"/>
    </xf>
    <xf numFmtId="0" fontId="6" fillId="0" borderId="12" xfId="57" applyFont="1" applyFill="1" applyBorder="1" applyAlignment="1">
      <alignment vertical="top" wrapText="1"/>
    </xf>
    <xf numFmtId="0" fontId="6" fillId="0" borderId="27" xfId="57" applyFont="1" applyFill="1" applyBorder="1" applyAlignment="1">
      <alignment vertical="top" wrapText="1"/>
    </xf>
    <xf numFmtId="0" fontId="6" fillId="0" borderId="28" xfId="57" applyFont="1" applyFill="1" applyBorder="1" applyAlignment="1">
      <alignment vertical="top" wrapText="1"/>
    </xf>
    <xf numFmtId="0" fontId="8" fillId="0" borderId="14" xfId="57" applyFont="1" applyFill="1" applyBorder="1" applyAlignment="1">
      <alignment horizontal="left" vertical="top" wrapText="1"/>
    </xf>
    <xf numFmtId="0" fontId="8" fillId="0" borderId="29" xfId="57" applyFont="1" applyFill="1" applyBorder="1" applyAlignment="1">
      <alignment horizontal="right" vertical="top" wrapText="1"/>
    </xf>
    <xf numFmtId="0" fontId="8" fillId="0" borderId="16" xfId="57" applyFont="1" applyBorder="1" applyAlignment="1">
      <alignment horizontal="left" vertical="top" wrapText="1"/>
    </xf>
    <xf numFmtId="0" fontId="8" fillId="0" borderId="20" xfId="57" applyFont="1" applyBorder="1" applyAlignment="1">
      <alignment horizontal="left" vertical="top" wrapText="1"/>
    </xf>
    <xf numFmtId="0" fontId="6" fillId="0" borderId="20" xfId="57" applyFont="1" applyBorder="1" applyAlignment="1">
      <alignment vertical="top" wrapText="1"/>
    </xf>
    <xf numFmtId="0" fontId="8" fillId="0" borderId="19" xfId="57" applyFont="1" applyBorder="1" applyAlignment="1">
      <alignment horizontal="left" vertical="top" wrapText="1"/>
    </xf>
    <xf numFmtId="0" fontId="6" fillId="0" borderId="19" xfId="57" applyFont="1" applyBorder="1" applyAlignment="1">
      <alignment vertical="top" wrapText="1"/>
    </xf>
    <xf numFmtId="0" fontId="12" fillId="9" borderId="12" xfId="57" applyFont="1" applyFill="1" applyBorder="1" applyAlignment="1">
      <alignment vertical="top" wrapText="1"/>
    </xf>
    <xf numFmtId="0" fontId="12" fillId="0" borderId="12" xfId="57" applyFont="1" applyFill="1" applyBorder="1" applyAlignment="1">
      <alignment horizontal="center" vertical="top" wrapText="1"/>
    </xf>
    <xf numFmtId="0" fontId="12" fillId="9" borderId="12" xfId="57" applyFont="1" applyFill="1" applyBorder="1"/>
    <xf numFmtId="0" fontId="2" fillId="10" borderId="10" xfId="57" applyFont="1" applyFill="1" applyBorder="1" applyAlignment="1">
      <alignment horizontal="right" vertical="top" wrapText="1"/>
    </xf>
    <xf numFmtId="0" fontId="3" fillId="10" borderId="0" xfId="57" applyFont="1" applyFill="1" applyBorder="1" applyAlignment="1">
      <alignment vertical="top" wrapText="1"/>
    </xf>
    <xf numFmtId="0" fontId="3" fillId="10" borderId="11" xfId="57" applyFont="1" applyFill="1" applyBorder="1" applyAlignment="1">
      <alignment vertical="top" wrapText="1"/>
    </xf>
    <xf numFmtId="0" fontId="16" fillId="3" borderId="13" xfId="57" applyFont="1" applyFill="1" applyBorder="1" applyAlignment="1">
      <alignment vertical="top" shrinkToFit="1"/>
    </xf>
    <xf numFmtId="0" fontId="16" fillId="0" borderId="12" xfId="57" applyFont="1" applyBorder="1" applyAlignment="1">
      <alignment horizontal="right" vertical="center" wrapText="1"/>
    </xf>
    <xf numFmtId="0" fontId="3" fillId="11" borderId="0" xfId="57" applyFont="1" applyFill="1"/>
    <xf numFmtId="0" fontId="3" fillId="0" borderId="0" xfId="57" applyFont="1"/>
    <xf numFmtId="0" fontId="16" fillId="11" borderId="0" xfId="57" applyFont="1" applyFill="1" applyAlignment="1">
      <alignment vertical="top"/>
    </xf>
    <xf numFmtId="0" fontId="8" fillId="11" borderId="30" xfId="57" applyFont="1" applyFill="1" applyBorder="1" applyAlignment="1">
      <alignment vertical="top" wrapText="1"/>
    </xf>
    <xf numFmtId="0" fontId="26" fillId="11" borderId="30" xfId="57" applyFont="1" applyFill="1" applyBorder="1" applyAlignment="1"/>
    <xf numFmtId="0" fontId="8" fillId="0" borderId="21" xfId="57" applyFont="1" applyBorder="1" applyAlignment="1">
      <alignment horizontal="center" vertical="top" wrapText="1"/>
    </xf>
    <xf numFmtId="0" fontId="8" fillId="0" borderId="11" xfId="57" applyFont="1" applyBorder="1" applyAlignment="1">
      <alignment horizontal="center" vertical="top" wrapText="1"/>
    </xf>
    <xf numFmtId="0" fontId="27" fillId="3" borderId="31" xfId="57" applyFont="1" applyFill="1" applyBorder="1" applyAlignment="1">
      <alignment vertical="top" wrapText="1"/>
    </xf>
    <xf numFmtId="0" fontId="6" fillId="3" borderId="25" xfId="57" applyFont="1" applyFill="1" applyBorder="1" applyAlignment="1">
      <alignment vertical="top" wrapText="1"/>
    </xf>
    <xf numFmtId="0" fontId="6" fillId="3" borderId="26" xfId="57" applyFont="1" applyFill="1" applyBorder="1" applyAlignment="1">
      <alignment vertical="top" wrapText="1"/>
    </xf>
    <xf numFmtId="0" fontId="27" fillId="0" borderId="31" xfId="57" applyFont="1" applyFill="1" applyBorder="1" applyAlignment="1">
      <alignment vertical="top" shrinkToFit="1"/>
    </xf>
    <xf numFmtId="0" fontId="6" fillId="0" borderId="32" xfId="57" applyFont="1" applyBorder="1" applyAlignment="1">
      <alignment vertical="top" wrapText="1"/>
    </xf>
    <xf numFmtId="0" fontId="6" fillId="0" borderId="12" xfId="57" applyFont="1" applyBorder="1" applyAlignment="1">
      <alignment vertical="top" wrapText="1"/>
    </xf>
    <xf numFmtId="0" fontId="27" fillId="3" borderId="13" xfId="57" applyFont="1" applyFill="1" applyBorder="1" applyAlignment="1">
      <alignment vertical="top" wrapText="1"/>
    </xf>
    <xf numFmtId="0" fontId="6" fillId="3" borderId="0" xfId="57" applyFont="1" applyFill="1" applyBorder="1" applyAlignment="1">
      <alignment vertical="top" wrapText="1"/>
    </xf>
    <xf numFmtId="0" fontId="6" fillId="3" borderId="11" xfId="57" applyFont="1" applyFill="1" applyBorder="1" applyAlignment="1">
      <alignment vertical="top" wrapText="1"/>
    </xf>
    <xf numFmtId="0" fontId="27" fillId="0" borderId="16" xfId="57" applyFont="1" applyBorder="1" applyAlignment="1">
      <alignment horizontal="right" vertical="top" wrapText="1"/>
    </xf>
    <xf numFmtId="0" fontId="6" fillId="0" borderId="33" xfId="57" applyFont="1" applyBorder="1" applyAlignment="1">
      <alignment vertical="top" wrapText="1"/>
    </xf>
    <xf numFmtId="0" fontId="6" fillId="0" borderId="34" xfId="57" applyFont="1" applyBorder="1" applyAlignment="1">
      <alignment vertical="top" wrapText="1"/>
    </xf>
    <xf numFmtId="0" fontId="27" fillId="0" borderId="20" xfId="57" applyFont="1" applyBorder="1" applyAlignment="1">
      <alignment horizontal="right" vertical="top" wrapText="1"/>
    </xf>
    <xf numFmtId="0" fontId="6" fillId="0" borderId="3" xfId="57" applyFont="1" applyBorder="1" applyAlignment="1">
      <alignment vertical="top" wrapText="1"/>
    </xf>
    <xf numFmtId="0" fontId="6" fillId="0" borderId="35" xfId="57" applyFont="1" applyBorder="1" applyAlignment="1">
      <alignment vertical="top" wrapText="1"/>
    </xf>
    <xf numFmtId="0" fontId="27" fillId="0" borderId="19" xfId="57" applyFont="1" applyBorder="1" applyAlignment="1">
      <alignment horizontal="right" vertical="top" wrapText="1"/>
    </xf>
    <xf numFmtId="0" fontId="6" fillId="0" borderId="6" xfId="57" applyFont="1" applyBorder="1" applyAlignment="1">
      <alignment vertical="top" wrapText="1"/>
    </xf>
    <xf numFmtId="0" fontId="6" fillId="0" borderId="36" xfId="57" applyFont="1" applyBorder="1" applyAlignment="1">
      <alignment vertical="top" wrapText="1"/>
    </xf>
    <xf numFmtId="0" fontId="2" fillId="0" borderId="37" xfId="57" applyFont="1" applyBorder="1" applyAlignment="1">
      <alignment horizontal="right" vertical="top" wrapText="1"/>
    </xf>
    <xf numFmtId="0" fontId="2" fillId="0" borderId="37" xfId="57" applyFont="1" applyBorder="1" applyAlignment="1">
      <alignment vertical="top" wrapText="1"/>
    </xf>
    <xf numFmtId="0" fontId="6" fillId="0" borderId="38" xfId="57" applyFont="1" applyBorder="1" applyAlignment="1">
      <alignment vertical="top" wrapText="1"/>
    </xf>
    <xf numFmtId="0" fontId="6" fillId="0" borderId="39" xfId="57" applyFont="1" applyBorder="1" applyAlignment="1">
      <alignment vertical="top" wrapText="1"/>
    </xf>
    <xf numFmtId="0" fontId="6" fillId="0" borderId="40" xfId="57" applyFont="1" applyBorder="1" applyAlignment="1">
      <alignment vertical="top" wrapText="1"/>
    </xf>
    <xf numFmtId="0" fontId="6" fillId="0" borderId="41" xfId="57" applyFont="1" applyBorder="1" applyAlignment="1">
      <alignment vertical="top" wrapText="1"/>
    </xf>
    <xf numFmtId="0" fontId="6" fillId="0" borderId="42" xfId="57" applyFont="1" applyBorder="1" applyAlignment="1">
      <alignment vertical="top" wrapText="1"/>
    </xf>
    <xf numFmtId="0" fontId="6" fillId="0" borderId="43" xfId="57" applyFont="1" applyBorder="1" applyAlignment="1">
      <alignment vertical="top" wrapText="1"/>
    </xf>
    <xf numFmtId="0" fontId="27" fillId="3" borderId="12" xfId="57" applyFont="1" applyFill="1" applyBorder="1" applyAlignment="1">
      <alignment vertical="top" wrapText="1"/>
    </xf>
    <xf numFmtId="0" fontId="8" fillId="0" borderId="44" xfId="57" applyFont="1" applyBorder="1" applyAlignment="1">
      <alignment vertical="top" wrapText="1"/>
    </xf>
    <xf numFmtId="0" fontId="2" fillId="0" borderId="0" xfId="57" applyFont="1"/>
    <xf numFmtId="0" fontId="12" fillId="12" borderId="13" xfId="57" applyFont="1" applyFill="1" applyBorder="1" applyAlignment="1">
      <alignment vertical="top" wrapText="1"/>
    </xf>
    <xf numFmtId="0" fontId="3" fillId="12" borderId="14" xfId="57" applyFont="1" applyFill="1" applyBorder="1"/>
    <xf numFmtId="0" fontId="3" fillId="12" borderId="15" xfId="57" applyFont="1" applyFill="1" applyBorder="1"/>
    <xf numFmtId="0" fontId="8" fillId="3" borderId="13" xfId="57" applyFont="1" applyFill="1" applyBorder="1" applyAlignment="1">
      <alignment horizontal="left" vertical="top" shrinkToFit="1"/>
    </xf>
    <xf numFmtId="0" fontId="2" fillId="3" borderId="45" xfId="57" applyFont="1" applyFill="1" applyBorder="1" applyAlignment="1">
      <alignment vertical="top"/>
    </xf>
    <xf numFmtId="0" fontId="2" fillId="3" borderId="39" xfId="57" applyFont="1" applyFill="1" applyBorder="1" applyAlignment="1">
      <alignment vertical="top"/>
    </xf>
    <xf numFmtId="0" fontId="8" fillId="0" borderId="46" xfId="57" applyFont="1" applyBorder="1" applyAlignment="1">
      <alignment horizontal="left" vertical="top" shrinkToFit="1"/>
    </xf>
    <xf numFmtId="0" fontId="2" fillId="0" borderId="25" xfId="57" applyFont="1" applyBorder="1" applyAlignment="1">
      <alignment vertical="top"/>
    </xf>
    <xf numFmtId="0" fontId="2" fillId="0" borderId="26" xfId="57" applyFont="1" applyBorder="1" applyAlignment="1">
      <alignment vertical="top"/>
    </xf>
    <xf numFmtId="0" fontId="8" fillId="0" borderId="10" xfId="57" applyFont="1" applyBorder="1" applyAlignment="1">
      <alignment horizontal="right" vertical="top" shrinkToFit="1"/>
    </xf>
    <xf numFmtId="0" fontId="2" fillId="0" borderId="16" xfId="57" applyFont="1" applyBorder="1" applyAlignment="1">
      <alignment vertical="top"/>
    </xf>
    <xf numFmtId="0" fontId="2" fillId="0" borderId="20" xfId="57" applyFont="1" applyBorder="1" applyAlignment="1">
      <alignment vertical="top"/>
    </xf>
    <xf numFmtId="0" fontId="8" fillId="0" borderId="21" xfId="57" applyFont="1" applyBorder="1" applyAlignment="1">
      <alignment horizontal="right" vertical="top" shrinkToFit="1"/>
    </xf>
    <xf numFmtId="0" fontId="8" fillId="8" borderId="10" xfId="57" applyFont="1" applyFill="1" applyBorder="1" applyAlignment="1">
      <alignment horizontal="right" vertical="top" wrapText="1"/>
    </xf>
    <xf numFmtId="0" fontId="2" fillId="8" borderId="18" xfId="57" applyFont="1" applyFill="1" applyBorder="1" applyAlignment="1">
      <alignment vertical="top"/>
    </xf>
    <xf numFmtId="0" fontId="8" fillId="3" borderId="12" xfId="57" applyFont="1" applyFill="1" applyBorder="1" applyAlignment="1">
      <alignment horizontal="right" vertical="top" shrinkToFit="1"/>
    </xf>
    <xf numFmtId="0" fontId="2" fillId="0" borderId="12" xfId="57" applyFont="1" applyBorder="1" applyAlignment="1">
      <alignment vertical="top"/>
    </xf>
    <xf numFmtId="0" fontId="2" fillId="0" borderId="21" xfId="57" applyFont="1" applyBorder="1" applyAlignment="1">
      <alignment vertical="top"/>
    </xf>
    <xf numFmtId="0" fontId="2" fillId="0" borderId="47" xfId="57" applyFont="1" applyBorder="1" applyAlignment="1">
      <alignment vertical="top"/>
    </xf>
    <xf numFmtId="0" fontId="8" fillId="0" borderId="31" xfId="57" applyFont="1" applyBorder="1" applyAlignment="1">
      <alignment horizontal="right" vertical="top" shrinkToFit="1"/>
    </xf>
    <xf numFmtId="0" fontId="2" fillId="0" borderId="44" xfId="57" applyFont="1" applyBorder="1" applyAlignment="1">
      <alignment vertical="top"/>
    </xf>
    <xf numFmtId="0" fontId="8" fillId="0" borderId="48" xfId="57" applyFont="1" applyBorder="1" applyAlignment="1">
      <alignment horizontal="right" vertical="top" shrinkToFit="1"/>
    </xf>
    <xf numFmtId="0" fontId="8" fillId="3" borderId="31" xfId="57" applyFont="1" applyFill="1" applyBorder="1" applyAlignment="1">
      <alignment horizontal="right" vertical="top" shrinkToFit="1"/>
    </xf>
    <xf numFmtId="0" fontId="8" fillId="3" borderId="49" xfId="57" applyFont="1" applyFill="1" applyBorder="1" applyAlignment="1">
      <alignment horizontal="right" vertical="top" shrinkToFit="1"/>
    </xf>
    <xf numFmtId="0" fontId="2" fillId="0" borderId="49" xfId="57" applyFont="1" applyFill="1" applyBorder="1" applyAlignment="1">
      <alignment vertical="top"/>
    </xf>
    <xf numFmtId="0" fontId="8" fillId="0" borderId="37" xfId="57" applyFont="1" applyBorder="1" applyAlignment="1">
      <alignment horizontal="right" vertical="top" shrinkToFit="1"/>
    </xf>
    <xf numFmtId="0" fontId="12" fillId="12" borderId="46" xfId="57" applyFont="1" applyFill="1" applyBorder="1" applyAlignment="1">
      <alignment vertical="top" wrapText="1"/>
    </xf>
    <xf numFmtId="0" fontId="2" fillId="12" borderId="0" xfId="57" applyFont="1" applyFill="1" applyBorder="1" applyAlignment="1">
      <alignment vertical="top"/>
    </xf>
    <xf numFmtId="0" fontId="2" fillId="0" borderId="20" xfId="57" applyFont="1" applyFill="1" applyBorder="1" applyAlignment="1">
      <alignment vertical="top"/>
    </xf>
    <xf numFmtId="0" fontId="8" fillId="0" borderId="20" xfId="57" applyFont="1" applyFill="1" applyBorder="1" applyAlignment="1">
      <alignment horizontal="right" vertical="top" shrinkToFit="1"/>
    </xf>
    <xf numFmtId="0" fontId="2" fillId="0" borderId="20" xfId="57" applyFont="1" applyBorder="1" applyAlignment="1">
      <alignment vertical="top" wrapText="1"/>
    </xf>
    <xf numFmtId="0" fontId="2" fillId="0" borderId="47" xfId="57" applyFont="1" applyBorder="1" applyAlignment="1">
      <alignment vertical="top" wrapText="1"/>
    </xf>
    <xf numFmtId="0" fontId="8" fillId="0" borderId="31" xfId="57" applyFont="1" applyBorder="1" applyAlignment="1">
      <alignment horizontal="right" vertical="top" wrapText="1"/>
    </xf>
    <xf numFmtId="0" fontId="2" fillId="0" borderId="50" xfId="57" applyFont="1" applyBorder="1" applyAlignment="1">
      <alignment vertical="top" wrapText="1"/>
    </xf>
    <xf numFmtId="0" fontId="2" fillId="12" borderId="51" xfId="57" applyFont="1" applyFill="1" applyBorder="1" applyAlignment="1">
      <alignment vertical="top"/>
    </xf>
    <xf numFmtId="0" fontId="8" fillId="0" borderId="22" xfId="57" applyFont="1" applyBorder="1" applyAlignment="1">
      <alignment horizontal="right" vertical="top" wrapText="1"/>
    </xf>
    <xf numFmtId="0" fontId="2" fillId="0" borderId="52" xfId="57" applyFont="1" applyBorder="1" applyAlignment="1">
      <alignment vertical="top" wrapText="1"/>
    </xf>
    <xf numFmtId="0" fontId="8" fillId="0" borderId="21" xfId="57" applyFont="1" applyBorder="1" applyAlignment="1">
      <alignment horizontal="right" vertical="top" wrapText="1"/>
    </xf>
    <xf numFmtId="0" fontId="2" fillId="0" borderId="41" xfId="57" applyFont="1" applyBorder="1" applyAlignment="1">
      <alignment vertical="top" wrapText="1"/>
    </xf>
    <xf numFmtId="0" fontId="8" fillId="0" borderId="48" xfId="57" applyFont="1" applyBorder="1" applyAlignment="1">
      <alignment horizontal="right" vertical="top" wrapText="1"/>
    </xf>
    <xf numFmtId="0" fontId="2" fillId="0" borderId="53" xfId="57" applyFont="1" applyBorder="1" applyAlignment="1">
      <alignment vertical="top" wrapText="1"/>
    </xf>
    <xf numFmtId="0" fontId="2" fillId="0" borderId="54" xfId="57" applyFont="1" applyBorder="1" applyAlignment="1">
      <alignment vertical="top" wrapText="1"/>
    </xf>
    <xf numFmtId="0" fontId="12" fillId="12" borderId="12" xfId="57" applyFont="1" applyFill="1" applyBorder="1" applyAlignment="1">
      <alignment vertical="top" wrapText="1"/>
    </xf>
    <xf numFmtId="0" fontId="2" fillId="0" borderId="32" xfId="57" applyFont="1" applyFill="1" applyBorder="1" applyAlignment="1">
      <alignment vertical="top" wrapText="1"/>
    </xf>
    <xf numFmtId="0" fontId="2" fillId="12" borderId="45" xfId="57" applyFont="1" applyFill="1" applyBorder="1" applyAlignment="1">
      <alignment vertical="top"/>
    </xf>
    <xf numFmtId="0" fontId="2" fillId="0" borderId="12" xfId="57" applyFont="1" applyFill="1" applyBorder="1" applyAlignment="1">
      <alignment vertical="top" wrapText="1"/>
    </xf>
    <xf numFmtId="0" fontId="12" fillId="12" borderId="12" xfId="57" applyFont="1" applyFill="1" applyBorder="1" applyAlignment="1">
      <alignment horizontal="left" vertical="top" shrinkToFit="1"/>
    </xf>
    <xf numFmtId="0" fontId="12" fillId="12" borderId="22" xfId="57" applyFont="1" applyFill="1" applyBorder="1" applyAlignment="1">
      <alignment horizontal="left" vertical="top" wrapText="1" shrinkToFit="1"/>
    </xf>
    <xf numFmtId="0" fontId="12" fillId="12" borderId="12" xfId="57" applyFont="1" applyFill="1" applyBorder="1" applyAlignment="1">
      <alignment horizontal="left" vertical="top" wrapText="1"/>
    </xf>
    <xf numFmtId="0" fontId="3" fillId="0" borderId="0" xfId="57" applyFont="1" applyBorder="1"/>
    <xf numFmtId="0" fontId="16" fillId="0" borderId="31" xfId="57" applyFont="1" applyBorder="1" applyAlignment="1">
      <alignment vertical="top" wrapText="1"/>
    </xf>
    <xf numFmtId="0" fontId="16" fillId="0" borderId="50" xfId="57" applyFont="1" applyBorder="1" applyAlignment="1">
      <alignment horizontal="right" vertical="center" wrapText="1"/>
    </xf>
    <xf numFmtId="0" fontId="8" fillId="11" borderId="0" xfId="57" applyFont="1" applyFill="1" applyAlignment="1">
      <alignment vertical="top"/>
    </xf>
    <xf numFmtId="0" fontId="26" fillId="11" borderId="0" xfId="57" applyFont="1" applyFill="1" applyBorder="1" applyAlignment="1"/>
    <xf numFmtId="0" fontId="27" fillId="0" borderId="12" xfId="57" applyFont="1" applyFill="1" applyBorder="1" applyAlignment="1">
      <alignment vertical="top" wrapText="1"/>
    </xf>
    <xf numFmtId="0" fontId="27" fillId="0" borderId="31" xfId="57" applyFont="1" applyBorder="1" applyAlignment="1">
      <alignment horizontal="right" vertical="top" wrapText="1"/>
    </xf>
    <xf numFmtId="0" fontId="27" fillId="0" borderId="50" xfId="57" applyFont="1" applyBorder="1" applyAlignment="1">
      <alignment horizontal="right" vertical="top" wrapText="1"/>
    </xf>
    <xf numFmtId="0" fontId="30" fillId="10" borderId="25" xfId="57" applyFont="1" applyFill="1" applyBorder="1"/>
    <xf numFmtId="0" fontId="30" fillId="10" borderId="26" xfId="57" applyFont="1" applyFill="1" applyBorder="1"/>
    <xf numFmtId="0" fontId="30" fillId="0" borderId="0" xfId="57" applyFont="1"/>
    <xf numFmtId="0" fontId="3" fillId="0" borderId="15" xfId="57" applyFont="1" applyBorder="1" applyAlignment="1">
      <alignment horizontal="right"/>
    </xf>
    <xf numFmtId="173" fontId="3" fillId="0" borderId="55" xfId="30" applyNumberFormat="1" applyFont="1" applyFill="1" applyBorder="1" applyAlignment="1">
      <alignment horizontal="center"/>
    </xf>
    <xf numFmtId="173" fontId="3" fillId="0" borderId="34" xfId="30" applyNumberFormat="1" applyFont="1" applyFill="1" applyBorder="1" applyAlignment="1">
      <alignment horizontal="center"/>
    </xf>
    <xf numFmtId="173" fontId="3" fillId="0" borderId="24" xfId="30" applyNumberFormat="1" applyFont="1" applyFill="1" applyBorder="1" applyAlignment="1">
      <alignment horizontal="center"/>
    </xf>
    <xf numFmtId="173" fontId="3" fillId="0" borderId="56" xfId="30" applyNumberFormat="1" applyFont="1" applyFill="1" applyBorder="1" applyAlignment="1">
      <alignment horizontal="center"/>
    </xf>
    <xf numFmtId="0" fontId="3" fillId="0" borderId="10" xfId="57" applyFont="1" applyFill="1" applyBorder="1"/>
    <xf numFmtId="173" fontId="3" fillId="0" borderId="57" xfId="30" applyNumberFormat="1" applyFont="1" applyFill="1" applyBorder="1" applyAlignment="1">
      <alignment horizontal="center"/>
    </xf>
    <xf numFmtId="173" fontId="3" fillId="0" borderId="35" xfId="30" applyNumberFormat="1" applyFont="1" applyFill="1" applyBorder="1" applyAlignment="1">
      <alignment horizontal="center"/>
    </xf>
    <xf numFmtId="173" fontId="3" fillId="0" borderId="58" xfId="30" applyNumberFormat="1" applyFont="1" applyFill="1" applyBorder="1" applyAlignment="1">
      <alignment horizontal="center"/>
    </xf>
    <xf numFmtId="173" fontId="3" fillId="0" borderId="36" xfId="30" applyNumberFormat="1" applyFont="1" applyFill="1" applyBorder="1" applyAlignment="1">
      <alignment horizontal="center"/>
    </xf>
    <xf numFmtId="173" fontId="3" fillId="0" borderId="59" xfId="30" applyNumberFormat="1" applyFont="1" applyFill="1" applyBorder="1" applyAlignment="1">
      <alignment horizontal="center"/>
    </xf>
    <xf numFmtId="173" fontId="3" fillId="0" borderId="60" xfId="30" applyNumberFormat="1" applyFont="1" applyFill="1" applyBorder="1" applyAlignment="1">
      <alignment horizontal="center"/>
    </xf>
    <xf numFmtId="173" fontId="3" fillId="0" borderId="44" xfId="30" applyNumberFormat="1" applyFont="1" applyFill="1" applyBorder="1" applyAlignment="1">
      <alignment horizontal="center"/>
    </xf>
    <xf numFmtId="173" fontId="3" fillId="0" borderId="61" xfId="30" applyNumberFormat="1" applyFont="1" applyFill="1" applyBorder="1" applyAlignment="1">
      <alignment horizontal="center"/>
    </xf>
    <xf numFmtId="173" fontId="3" fillId="0" borderId="12" xfId="30" applyNumberFormat="1" applyFont="1" applyFill="1" applyBorder="1" applyAlignment="1">
      <alignment horizontal="center"/>
    </xf>
    <xf numFmtId="0" fontId="1" fillId="0" borderId="8" xfId="0" applyFont="1" applyBorder="1" applyAlignment="1">
      <alignment horizontal="center" wrapText="1"/>
    </xf>
    <xf numFmtId="0" fontId="16" fillId="8" borderId="46" xfId="59" applyFont="1" applyFill="1" applyBorder="1" applyAlignment="1">
      <alignment horizontal="left"/>
    </xf>
    <xf numFmtId="0" fontId="3" fillId="0" borderId="0" xfId="59" applyFont="1"/>
    <xf numFmtId="0" fontId="8" fillId="8" borderId="10" xfId="59" applyFont="1" applyFill="1" applyBorder="1"/>
    <xf numFmtId="0" fontId="3" fillId="8" borderId="0" xfId="59" applyFont="1" applyFill="1" applyBorder="1"/>
    <xf numFmtId="0" fontId="26" fillId="8" borderId="31" xfId="59" applyFont="1" applyFill="1" applyBorder="1" applyAlignment="1">
      <alignment horizontal="left"/>
    </xf>
    <xf numFmtId="0" fontId="2" fillId="0" borderId="21" xfId="59" applyFont="1" applyBorder="1" applyAlignment="1">
      <alignment horizontal="center" vertical="top" wrapText="1"/>
    </xf>
    <xf numFmtId="0" fontId="33" fillId="12" borderId="13" xfId="59" applyFont="1" applyFill="1" applyBorder="1" applyAlignment="1">
      <alignment vertical="top" wrapText="1"/>
    </xf>
    <xf numFmtId="0" fontId="33" fillId="12" borderId="14" xfId="59" applyFont="1" applyFill="1" applyBorder="1" applyAlignment="1">
      <alignment horizontal="center" vertical="top" wrapText="1"/>
    </xf>
    <xf numFmtId="0" fontId="33" fillId="12" borderId="15" xfId="59" applyFont="1" applyFill="1" applyBorder="1" applyAlignment="1">
      <alignment horizontal="center" vertical="top" wrapText="1"/>
    </xf>
    <xf numFmtId="0" fontId="8" fillId="0" borderId="46" xfId="59" applyFont="1" applyFill="1" applyBorder="1" applyAlignment="1">
      <alignment horizontal="right" vertical="center" wrapText="1"/>
    </xf>
    <xf numFmtId="0" fontId="2" fillId="0" borderId="12" xfId="59" applyFont="1" applyFill="1" applyBorder="1" applyAlignment="1">
      <alignment vertical="top" wrapText="1"/>
    </xf>
    <xf numFmtId="0" fontId="8" fillId="0" borderId="13" xfId="59" applyFont="1" applyFill="1" applyBorder="1" applyAlignment="1">
      <alignment horizontal="right" vertical="center" wrapText="1"/>
    </xf>
    <xf numFmtId="0" fontId="2" fillId="13" borderId="13" xfId="59" applyFont="1" applyFill="1" applyBorder="1" applyAlignment="1">
      <alignment horizontal="right" vertical="top" wrapText="1"/>
    </xf>
    <xf numFmtId="0" fontId="2" fillId="13" borderId="14" xfId="59" applyFont="1" applyFill="1" applyBorder="1" applyAlignment="1">
      <alignment vertical="top" wrapText="1"/>
    </xf>
    <xf numFmtId="0" fontId="2" fillId="13" borderId="15" xfId="59" applyFont="1" applyFill="1" applyBorder="1" applyAlignment="1">
      <alignment vertical="top" wrapText="1"/>
    </xf>
    <xf numFmtId="0" fontId="3" fillId="0" borderId="0" xfId="59" applyFont="1" applyBorder="1"/>
    <xf numFmtId="0" fontId="8" fillId="0" borderId="31" xfId="59" applyFont="1" applyBorder="1" applyAlignment="1">
      <alignment vertical="center" wrapText="1"/>
    </xf>
    <xf numFmtId="0" fontId="16" fillId="0" borderId="50" xfId="59" applyFont="1" applyBorder="1" applyAlignment="1">
      <alignment horizontal="right" vertical="center" wrapText="1"/>
    </xf>
    <xf numFmtId="0" fontId="8" fillId="0" borderId="10" xfId="0" applyFont="1" applyBorder="1" applyAlignment="1">
      <alignment horizontal="right" vertical="top" wrapText="1"/>
    </xf>
    <xf numFmtId="168" fontId="8" fillId="0" borderId="11" xfId="0" applyNumberFormat="1" applyFont="1" applyBorder="1" applyAlignment="1">
      <alignment horizontal="center" vertical="top" wrapText="1"/>
    </xf>
    <xf numFmtId="0" fontId="8" fillId="0" borderId="0" xfId="57" applyFont="1" applyAlignment="1">
      <alignment horizontal="left" vertical="center" indent="1"/>
    </xf>
    <xf numFmtId="0" fontId="2" fillId="8" borderId="51" xfId="59" applyFont="1" applyFill="1" applyBorder="1" applyAlignment="1">
      <alignment vertical="top" wrapText="1"/>
    </xf>
    <xf numFmtId="0" fontId="3" fillId="8" borderId="62" xfId="59" applyFont="1" applyFill="1" applyBorder="1"/>
    <xf numFmtId="0" fontId="3" fillId="8" borderId="42" xfId="59" applyFont="1" applyFill="1" applyBorder="1"/>
    <xf numFmtId="0" fontId="3" fillId="8" borderId="63" xfId="59" applyFont="1" applyFill="1" applyBorder="1"/>
    <xf numFmtId="0" fontId="2" fillId="8" borderId="64" xfId="59" applyFont="1" applyFill="1" applyBorder="1" applyAlignment="1">
      <alignment vertical="top" wrapText="1"/>
    </xf>
    <xf numFmtId="0" fontId="9" fillId="0" borderId="0" xfId="57" applyFont="1" applyFill="1" applyBorder="1" applyAlignment="1">
      <alignment horizontal="center" vertical="top" wrapText="1"/>
    </xf>
    <xf numFmtId="0" fontId="0" fillId="0" borderId="0" xfId="0" applyFill="1"/>
    <xf numFmtId="0" fontId="4" fillId="0" borderId="0" xfId="0" applyFont="1" applyFill="1"/>
    <xf numFmtId="15" fontId="0" fillId="0" borderId="0" xfId="0" applyNumberFormat="1" applyFill="1" applyAlignment="1">
      <alignment horizontal="center"/>
    </xf>
    <xf numFmtId="0" fontId="0" fillId="0" borderId="0" xfId="0" applyFill="1" applyBorder="1"/>
    <xf numFmtId="6" fontId="3" fillId="0" borderId="0" xfId="67" applyNumberFormat="1" applyFont="1" applyFill="1" applyBorder="1" applyAlignment="1">
      <alignment horizontal="center"/>
    </xf>
    <xf numFmtId="15" fontId="0" fillId="0" borderId="0" xfId="0" applyNumberFormat="1" applyFill="1" applyBorder="1" applyAlignment="1">
      <alignment horizontal="center"/>
    </xf>
    <xf numFmtId="0" fontId="17" fillId="0" borderId="46" xfId="0" applyFont="1" applyFill="1" applyBorder="1"/>
    <xf numFmtId="0" fontId="0" fillId="0" borderId="25" xfId="0" applyFill="1" applyBorder="1"/>
    <xf numFmtId="0" fontId="0" fillId="0" borderId="26" xfId="0" applyFill="1" applyBorder="1"/>
    <xf numFmtId="6" fontId="2" fillId="0" borderId="10" xfId="67" applyNumberFormat="1" applyFont="1" applyFill="1" applyBorder="1"/>
    <xf numFmtId="0" fontId="0" fillId="0" borderId="11" xfId="0" applyFill="1" applyBorder="1"/>
    <xf numFmtId="0" fontId="2" fillId="0" borderId="10" xfId="0" applyFont="1" applyFill="1" applyBorder="1"/>
    <xf numFmtId="0" fontId="4" fillId="0" borderId="10" xfId="0" applyFont="1" applyFill="1" applyBorder="1"/>
    <xf numFmtId="0" fontId="4" fillId="0" borderId="31" xfId="0" applyFont="1" applyFill="1" applyBorder="1"/>
    <xf numFmtId="15" fontId="0" fillId="0" borderId="30" xfId="0" applyNumberFormat="1" applyFill="1" applyBorder="1" applyAlignment="1">
      <alignment horizontal="center"/>
    </xf>
    <xf numFmtId="0" fontId="0" fillId="0" borderId="30" xfId="0" applyFill="1" applyBorder="1"/>
    <xf numFmtId="0" fontId="0" fillId="0" borderId="65" xfId="0" applyFill="1" applyBorder="1"/>
    <xf numFmtId="0" fontId="0" fillId="0" borderId="81" xfId="0" applyFill="1" applyBorder="1"/>
    <xf numFmtId="0" fontId="1" fillId="0" borderId="81" xfId="57" applyFont="1" applyFill="1" applyBorder="1" applyAlignment="1">
      <alignment horizontal="center"/>
    </xf>
    <xf numFmtId="0" fontId="0" fillId="0" borderId="81" xfId="0" applyFill="1" applyBorder="1" applyAlignment="1">
      <alignment horizontal="center"/>
    </xf>
    <xf numFmtId="0" fontId="1" fillId="0" borderId="81" xfId="0" applyFont="1" applyFill="1" applyBorder="1"/>
    <xf numFmtId="0" fontId="30" fillId="10" borderId="30" xfId="57" applyFont="1" applyFill="1" applyBorder="1"/>
    <xf numFmtId="0" fontId="30" fillId="10" borderId="65" xfId="57" applyFont="1" applyFill="1" applyBorder="1"/>
    <xf numFmtId="0" fontId="3" fillId="45" borderId="0" xfId="57" applyFont="1" applyFill="1" applyAlignment="1">
      <alignment vertical="center"/>
    </xf>
    <xf numFmtId="0" fontId="3" fillId="45" borderId="0" xfId="57" applyFont="1" applyFill="1"/>
    <xf numFmtId="0" fontId="8" fillId="46" borderId="21" xfId="57" applyFont="1" applyFill="1" applyBorder="1" applyAlignment="1">
      <alignment horizontal="center" vertical="center"/>
    </xf>
    <xf numFmtId="0" fontId="2" fillId="0" borderId="12" xfId="57" applyFont="1" applyFill="1" applyBorder="1" applyAlignment="1">
      <alignment horizontal="right"/>
    </xf>
    <xf numFmtId="0" fontId="2" fillId="45" borderId="12" xfId="57" applyFont="1" applyFill="1" applyBorder="1" applyAlignment="1">
      <alignment vertical="center" wrapText="1"/>
    </xf>
    <xf numFmtId="0" fontId="2" fillId="45" borderId="26" xfId="57" applyFont="1" applyFill="1" applyBorder="1" applyAlignment="1">
      <alignment horizontal="center" vertical="center"/>
    </xf>
    <xf numFmtId="172" fontId="3" fillId="45" borderId="23" xfId="34" applyNumberFormat="1" applyFont="1" applyFill="1" applyBorder="1" applyAlignment="1">
      <alignment horizontal="center" vertical="center"/>
    </xf>
    <xf numFmtId="0" fontId="3" fillId="45" borderId="66" xfId="57" applyFont="1" applyFill="1" applyBorder="1" applyAlignment="1">
      <alignment horizontal="center" vertical="center"/>
    </xf>
    <xf numFmtId="0" fontId="2" fillId="0" borderId="67" xfId="57" applyFont="1" applyFill="1" applyBorder="1"/>
    <xf numFmtId="0" fontId="3" fillId="0" borderId="26" xfId="57" applyFont="1" applyBorder="1" applyAlignment="1">
      <alignment horizontal="center"/>
    </xf>
    <xf numFmtId="0" fontId="2" fillId="0" borderId="10" xfId="57" applyFont="1" applyFill="1" applyBorder="1"/>
    <xf numFmtId="0" fontId="3" fillId="0" borderId="21" xfId="57" applyFont="1" applyBorder="1" applyAlignment="1">
      <alignment horizontal="center"/>
    </xf>
    <xf numFmtId="0" fontId="3" fillId="0" borderId="50" xfId="57" applyFont="1" applyBorder="1" applyAlignment="1">
      <alignment horizontal="center"/>
    </xf>
    <xf numFmtId="0" fontId="2" fillId="0" borderId="26" xfId="57" applyFont="1" applyFill="1" applyBorder="1"/>
    <xf numFmtId="0" fontId="3" fillId="0" borderId="22" xfId="57" applyFont="1" applyBorder="1" applyAlignment="1">
      <alignment horizontal="center"/>
    </xf>
    <xf numFmtId="0" fontId="2" fillId="0" borderId="12" xfId="57" applyFont="1" applyFill="1" applyBorder="1"/>
    <xf numFmtId="0" fontId="3" fillId="0" borderId="12" xfId="57" applyFont="1" applyBorder="1" applyAlignment="1">
      <alignment horizontal="center"/>
    </xf>
    <xf numFmtId="0" fontId="2" fillId="45" borderId="12" xfId="57" applyFont="1" applyFill="1" applyBorder="1" applyAlignment="1">
      <alignment wrapText="1"/>
    </xf>
    <xf numFmtId="172" fontId="3" fillId="45" borderId="23" xfId="34" applyNumberFormat="1" applyFont="1" applyFill="1" applyBorder="1" applyAlignment="1">
      <alignment horizontal="center"/>
    </xf>
    <xf numFmtId="0" fontId="3" fillId="45" borderId="66" xfId="57" applyFont="1" applyFill="1" applyBorder="1" applyAlignment="1">
      <alignment horizontal="center"/>
    </xf>
    <xf numFmtId="0" fontId="2" fillId="47" borderId="12" xfId="57" applyFont="1" applyFill="1" applyBorder="1"/>
    <xf numFmtId="0" fontId="3" fillId="47" borderId="12" xfId="57" applyFont="1" applyFill="1" applyBorder="1" applyAlignment="1">
      <alignment horizontal="center"/>
    </xf>
    <xf numFmtId="173" fontId="3" fillId="47" borderId="59" xfId="30" applyNumberFormat="1" applyFont="1" applyFill="1" applyBorder="1" applyAlignment="1">
      <alignment horizontal="center"/>
    </xf>
    <xf numFmtId="173" fontId="3" fillId="47" borderId="60" xfId="30" applyNumberFormat="1" applyFont="1" applyFill="1" applyBorder="1" applyAlignment="1">
      <alignment horizontal="center"/>
    </xf>
    <xf numFmtId="0" fontId="3" fillId="47" borderId="0" xfId="57" applyFont="1" applyFill="1"/>
    <xf numFmtId="0" fontId="3" fillId="0" borderId="15" xfId="57" applyFont="1" applyBorder="1" applyAlignment="1">
      <alignment horizontal="center"/>
    </xf>
    <xf numFmtId="0" fontId="2" fillId="45" borderId="26" xfId="57" applyFont="1" applyFill="1" applyBorder="1" applyAlignment="1">
      <alignment horizontal="center"/>
    </xf>
    <xf numFmtId="0" fontId="34" fillId="0" borderId="0" xfId="0" applyFont="1"/>
    <xf numFmtId="0" fontId="16" fillId="11" borderId="0" xfId="57" applyFont="1" applyFill="1" applyAlignment="1">
      <alignment vertical="top" wrapText="1"/>
    </xf>
    <xf numFmtId="0" fontId="12" fillId="7" borderId="0" xfId="66" applyFont="1" applyFill="1" applyAlignment="1">
      <alignment horizontal="centerContinuous"/>
    </xf>
    <xf numFmtId="14" fontId="3" fillId="0" borderId="0" xfId="57" applyNumberFormat="1" applyBorder="1" applyAlignment="1">
      <alignment vertical="center"/>
    </xf>
    <xf numFmtId="0" fontId="1" fillId="0" borderId="3" xfId="0" applyFont="1" applyBorder="1" applyAlignment="1" applyProtection="1">
      <alignment horizontal="center" wrapText="1"/>
      <protection locked="0"/>
    </xf>
    <xf numFmtId="0" fontId="6" fillId="47" borderId="0" xfId="0" applyFont="1" applyFill="1"/>
    <xf numFmtId="0" fontId="3" fillId="47" borderId="0" xfId="0" applyFont="1" applyFill="1"/>
    <xf numFmtId="0" fontId="8" fillId="47" borderId="0" xfId="0" applyFont="1" applyFill="1" applyAlignment="1">
      <alignment horizontal="left"/>
    </xf>
    <xf numFmtId="0" fontId="2" fillId="47" borderId="0" xfId="0" applyFont="1" applyFill="1"/>
    <xf numFmtId="0" fontId="0" fillId="47" borderId="0" xfId="0" applyFill="1"/>
    <xf numFmtId="0" fontId="0" fillId="47" borderId="3" xfId="0" applyFill="1" applyBorder="1" applyAlignment="1">
      <alignment wrapText="1"/>
    </xf>
    <xf numFmtId="0" fontId="0" fillId="47" borderId="3" xfId="0" applyFill="1" applyBorder="1" applyAlignment="1">
      <alignment horizontal="center"/>
    </xf>
    <xf numFmtId="3" fontId="0" fillId="47" borderId="3" xfId="0" applyNumberFormat="1" applyFill="1" applyBorder="1" applyAlignment="1"/>
    <xf numFmtId="0" fontId="0" fillId="47" borderId="3" xfId="0" applyFill="1" applyBorder="1" applyAlignment="1"/>
    <xf numFmtId="0" fontId="0" fillId="47" borderId="3" xfId="0" applyFill="1" applyBorder="1"/>
    <xf numFmtId="0" fontId="6" fillId="0" borderId="0" xfId="61" applyFont="1"/>
    <xf numFmtId="0" fontId="3" fillId="0" borderId="0" xfId="61" applyFont="1"/>
    <xf numFmtId="0" fontId="2" fillId="0" borderId="0" xfId="61" applyFont="1" applyAlignment="1">
      <alignment horizontal="centerContinuous"/>
    </xf>
    <xf numFmtId="0" fontId="1" fillId="0" borderId="0" xfId="61"/>
    <xf numFmtId="0" fontId="1" fillId="0" borderId="3" xfId="61" applyBorder="1" applyAlignment="1">
      <alignment horizontal="right"/>
    </xf>
    <xf numFmtId="0" fontId="1" fillId="0" borderId="3" xfId="61" applyBorder="1" applyAlignment="1" applyProtection="1">
      <alignment horizontal="center" wrapText="1"/>
      <protection locked="0"/>
    </xf>
    <xf numFmtId="0" fontId="1" fillId="0" borderId="3" xfId="61" applyBorder="1" applyAlignment="1">
      <alignment horizontal="center" wrapText="1"/>
    </xf>
    <xf numFmtId="0" fontId="1" fillId="0" borderId="3" xfId="61" applyFont="1" applyBorder="1" applyAlignment="1">
      <alignment horizontal="center" wrapText="1"/>
    </xf>
    <xf numFmtId="0" fontId="1" fillId="6" borderId="3" xfId="61" applyFill="1" applyBorder="1" applyAlignment="1">
      <alignment horizontal="center" wrapText="1"/>
    </xf>
    <xf numFmtId="0" fontId="1" fillId="0" borderId="3" xfId="61" applyBorder="1" applyAlignment="1">
      <alignment wrapText="1"/>
    </xf>
    <xf numFmtId="0" fontId="1" fillId="0" borderId="3" xfId="61" applyBorder="1"/>
    <xf numFmtId="3" fontId="1" fillId="0" borderId="3" xfId="61" applyNumberFormat="1" applyBorder="1"/>
    <xf numFmtId="3" fontId="1" fillId="0" borderId="3" xfId="61" applyNumberFormat="1" applyFill="1" applyBorder="1"/>
    <xf numFmtId="0" fontId="1" fillId="0" borderId="0" xfId="61" applyBorder="1"/>
    <xf numFmtId="0" fontId="8" fillId="0" borderId="10" xfId="0" applyFont="1" applyBorder="1" applyAlignment="1">
      <alignment horizontal="left" vertical="top" wrapText="1"/>
    </xf>
    <xf numFmtId="0" fontId="1" fillId="6" borderId="40" xfId="0" applyFont="1" applyFill="1" applyBorder="1" applyAlignment="1" applyProtection="1">
      <alignment horizontal="center" vertical="top" wrapText="1"/>
      <protection locked="0"/>
    </xf>
    <xf numFmtId="3" fontId="0" fillId="0" borderId="3" xfId="0" applyNumberFormat="1" applyFill="1" applyBorder="1"/>
    <xf numFmtId="0" fontId="16" fillId="0" borderId="46" xfId="57" applyFont="1" applyFill="1" applyBorder="1" applyAlignment="1">
      <alignment horizontal="left"/>
    </xf>
    <xf numFmtId="0" fontId="3" fillId="0" borderId="25" xfId="57" applyFont="1" applyFill="1" applyBorder="1"/>
    <xf numFmtId="0" fontId="3" fillId="0" borderId="26" xfId="57" applyFont="1" applyFill="1" applyBorder="1"/>
    <xf numFmtId="0" fontId="16" fillId="0" borderId="10" xfId="57" applyFont="1" applyFill="1" applyBorder="1" applyAlignment="1">
      <alignment horizontal="left"/>
    </xf>
    <xf numFmtId="0" fontId="3" fillId="0" borderId="0" xfId="57" applyFont="1" applyFill="1" applyBorder="1"/>
    <xf numFmtId="0" fontId="3" fillId="0" borderId="11" xfId="57" applyFont="1" applyFill="1" applyBorder="1"/>
    <xf numFmtId="0" fontId="8" fillId="0" borderId="10" xfId="57" applyFont="1" applyFill="1" applyBorder="1" applyAlignment="1">
      <alignment horizontal="left"/>
    </xf>
    <xf numFmtId="0" fontId="8" fillId="0" borderId="30" xfId="57" applyFont="1" applyFill="1" applyBorder="1" applyAlignment="1">
      <alignment horizontal="left"/>
    </xf>
    <xf numFmtId="0" fontId="16" fillId="0" borderId="10" xfId="57" applyFont="1" applyFill="1" applyBorder="1" applyAlignment="1">
      <alignment vertical="top" wrapText="1"/>
    </xf>
    <xf numFmtId="0" fontId="31" fillId="0" borderId="46" xfId="57" applyFont="1" applyFill="1" applyBorder="1" applyAlignment="1">
      <alignment horizontal="left"/>
    </xf>
    <xf numFmtId="0" fontId="2" fillId="0" borderId="30" xfId="57" applyFont="1" applyFill="1" applyBorder="1" applyAlignment="1">
      <alignment vertical="top" wrapText="1"/>
    </xf>
    <xf numFmtId="0" fontId="2" fillId="0" borderId="65" xfId="57" applyFont="1" applyFill="1" applyBorder="1" applyAlignment="1">
      <alignment vertical="top" wrapText="1"/>
    </xf>
    <xf numFmtId="0" fontId="8" fillId="0" borderId="12" xfId="57" applyFont="1" applyFill="1" applyBorder="1" applyAlignment="1">
      <alignment horizontal="center" vertical="center" wrapText="1"/>
    </xf>
    <xf numFmtId="0" fontId="2" fillId="0" borderId="50" xfId="57" applyFont="1" applyFill="1" applyBorder="1"/>
    <xf numFmtId="0" fontId="6" fillId="0" borderId="10" xfId="0" applyFont="1" applyBorder="1" applyAlignment="1">
      <alignment vertical="top" wrapText="1"/>
    </xf>
    <xf numFmtId="0" fontId="57" fillId="0" borderId="0" xfId="0" applyFont="1"/>
    <xf numFmtId="0" fontId="1" fillId="47" borderId="3" xfId="0" applyFont="1" applyFill="1" applyBorder="1" applyAlignment="1">
      <alignment wrapText="1"/>
    </xf>
    <xf numFmtId="0" fontId="0" fillId="0" borderId="7" xfId="0" applyBorder="1" applyAlignment="1" applyProtection="1">
      <alignment horizontal="center" wrapText="1"/>
      <protection locked="0"/>
    </xf>
    <xf numFmtId="0" fontId="0" fillId="0" borderId="40" xfId="0" applyBorder="1" applyAlignment="1" applyProtection="1">
      <alignment horizontal="center" wrapText="1"/>
      <protection locked="0"/>
    </xf>
    <xf numFmtId="0" fontId="4" fillId="0" borderId="9" xfId="0" applyFont="1" applyBorder="1" applyAlignment="1">
      <alignment horizontal="center"/>
    </xf>
    <xf numFmtId="0" fontId="4" fillId="0" borderId="40" xfId="0" applyFont="1" applyBorder="1" applyAlignment="1">
      <alignment horizontal="center"/>
    </xf>
    <xf numFmtId="0" fontId="2" fillId="0" borderId="0" xfId="0" quotePrefix="1" applyFont="1"/>
    <xf numFmtId="0" fontId="35" fillId="0" borderId="3" xfId="0" applyFont="1" applyBorder="1" applyAlignment="1">
      <alignment wrapText="1"/>
    </xf>
    <xf numFmtId="0" fontId="35" fillId="0" borderId="3" xfId="0" applyFont="1" applyBorder="1" applyAlignment="1">
      <alignment horizontal="center"/>
    </xf>
    <xf numFmtId="0" fontId="1" fillId="0" borderId="3" xfId="0" applyFont="1" applyBorder="1" applyAlignment="1"/>
    <xf numFmtId="0" fontId="0" fillId="0" borderId="0" xfId="0" applyAlignment="1">
      <alignment horizontal="left"/>
    </xf>
    <xf numFmtId="0" fontId="58" fillId="0" borderId="7" xfId="0" applyFont="1" applyBorder="1" applyAlignment="1"/>
    <xf numFmtId="0" fontId="58" fillId="0" borderId="9" xfId="0" applyFont="1" applyBorder="1" applyAlignment="1"/>
    <xf numFmtId="0" fontId="2" fillId="0" borderId="0" xfId="0" applyFont="1" applyAlignment="1"/>
    <xf numFmtId="0" fontId="12" fillId="7" borderId="0" xfId="0" applyFont="1" applyFill="1" applyAlignment="1"/>
    <xf numFmtId="0" fontId="8" fillId="0" borderId="0" xfId="0" applyFont="1" applyAlignment="1"/>
    <xf numFmtId="0" fontId="3" fillId="0" borderId="7" xfId="0" applyFont="1" applyBorder="1" applyAlignment="1"/>
    <xf numFmtId="0" fontId="3" fillId="0" borderId="9" xfId="0" applyFont="1" applyBorder="1" applyAlignment="1"/>
    <xf numFmtId="0" fontId="6" fillId="0" borderId="0" xfId="57" applyFont="1" applyFill="1" applyAlignment="1">
      <alignment vertical="center"/>
    </xf>
    <xf numFmtId="0" fontId="8" fillId="0" borderId="0" xfId="57" applyFont="1" applyFill="1" applyAlignment="1">
      <alignment horizontal="center" vertical="center"/>
    </xf>
    <xf numFmtId="3" fontId="0" fillId="0" borderId="6" xfId="0" applyNumberFormat="1" applyFill="1" applyBorder="1"/>
    <xf numFmtId="0" fontId="2" fillId="47" borderId="0" xfId="0" applyFont="1" applyFill="1" applyAlignment="1">
      <alignment horizontal="center"/>
    </xf>
    <xf numFmtId="0" fontId="2" fillId="0" borderId="18" xfId="57" applyFont="1" applyFill="1" applyBorder="1" applyAlignment="1">
      <alignment vertical="top"/>
    </xf>
    <xf numFmtId="0" fontId="8" fillId="0" borderId="0" xfId="57" applyFont="1" applyFill="1" applyBorder="1" applyAlignment="1">
      <alignment horizontal="left"/>
    </xf>
    <xf numFmtId="0" fontId="6" fillId="0" borderId="10" xfId="57" applyFont="1" applyBorder="1" applyAlignment="1">
      <alignment vertical="top" wrapText="1"/>
    </xf>
    <xf numFmtId="0" fontId="6" fillId="0" borderId="68" xfId="57" applyFont="1" applyBorder="1" applyAlignment="1">
      <alignment vertical="top" wrapText="1"/>
    </xf>
    <xf numFmtId="0" fontId="1" fillId="0" borderId="81" xfId="0" applyFont="1" applyFill="1" applyBorder="1" applyAlignment="1">
      <alignment horizontal="center"/>
    </xf>
    <xf numFmtId="0" fontId="1" fillId="0" borderId="3" xfId="0" applyFont="1" applyBorder="1" applyAlignment="1">
      <alignment vertical="top" wrapText="1"/>
    </xf>
    <xf numFmtId="3" fontId="1" fillId="48" borderId="3" xfId="61" applyNumberFormat="1" applyFill="1" applyBorder="1"/>
    <xf numFmtId="0" fontId="1" fillId="48" borderId="0" xfId="61" applyFill="1"/>
    <xf numFmtId="0" fontId="1" fillId="48" borderId="3" xfId="61" applyFill="1" applyBorder="1"/>
    <xf numFmtId="3" fontId="0" fillId="48" borderId="3" xfId="0" applyNumberFormat="1" applyFill="1" applyBorder="1"/>
    <xf numFmtId="0" fontId="0" fillId="48" borderId="0" xfId="0" applyFill="1"/>
    <xf numFmtId="0" fontId="0" fillId="48" borderId="3" xfId="0" applyFill="1" applyBorder="1"/>
    <xf numFmtId="3" fontId="1" fillId="0" borderId="0" xfId="61" applyNumberFormat="1" applyBorder="1"/>
    <xf numFmtId="0" fontId="9" fillId="0" borderId="0" xfId="0" applyFont="1" applyAlignment="1">
      <alignment horizontal="center"/>
    </xf>
    <xf numFmtId="0" fontId="35" fillId="0" borderId="0" xfId="61" applyFont="1"/>
    <xf numFmtId="3" fontId="35" fillId="0" borderId="0" xfId="61" applyNumberFormat="1" applyFont="1" applyBorder="1"/>
    <xf numFmtId="0" fontId="1" fillId="0" borderId="6" xfId="0" applyFont="1" applyBorder="1" applyAlignment="1">
      <alignment horizontal="center" wrapText="1"/>
    </xf>
    <xf numFmtId="0" fontId="1" fillId="0" borderId="0" xfId="0" applyFont="1"/>
    <xf numFmtId="14" fontId="0" fillId="0" borderId="0" xfId="0" applyNumberFormat="1"/>
    <xf numFmtId="174" fontId="0" fillId="0" borderId="0" xfId="0" applyNumberFormat="1"/>
    <xf numFmtId="0" fontId="58" fillId="0" borderId="0" xfId="31" applyNumberFormat="1" applyFont="1" applyFill="1" applyBorder="1" applyAlignment="1">
      <alignment horizontal="center"/>
    </xf>
    <xf numFmtId="0" fontId="58" fillId="0" borderId="0" xfId="31" applyNumberFormat="1" applyFont="1" applyBorder="1" applyAlignment="1">
      <alignment horizontal="center"/>
    </xf>
    <xf numFmtId="0" fontId="44" fillId="0" borderId="0" xfId="63" applyBorder="1"/>
    <xf numFmtId="14" fontId="44" fillId="0" borderId="0" xfId="63" applyNumberFormat="1" applyBorder="1"/>
    <xf numFmtId="165" fontId="44" fillId="0" borderId="0" xfId="31" applyNumberFormat="1" applyFont="1" applyBorder="1" applyAlignment="1">
      <alignment horizontal="center"/>
    </xf>
    <xf numFmtId="0" fontId="39" fillId="0" borderId="0" xfId="62"/>
    <xf numFmtId="0" fontId="3" fillId="0" borderId="0" xfId="0" applyFont="1" applyAlignment="1">
      <alignment horizontal="left"/>
    </xf>
    <xf numFmtId="165" fontId="0" fillId="0" borderId="0" xfId="29" applyNumberFormat="1" applyFont="1"/>
    <xf numFmtId="9" fontId="0" fillId="0" borderId="0" xfId="71" applyFont="1"/>
    <xf numFmtId="0" fontId="2" fillId="0" borderId="0" xfId="0" applyFont="1" applyAlignment="1">
      <alignment horizontal="left"/>
    </xf>
    <xf numFmtId="0" fontId="39" fillId="0" borderId="0" xfId="62" applyNumberFormat="1"/>
    <xf numFmtId="0" fontId="26" fillId="0" borderId="0" xfId="61" applyFont="1"/>
    <xf numFmtId="0" fontId="26" fillId="0" borderId="3" xfId="61" applyFont="1" applyBorder="1"/>
    <xf numFmtId="3" fontId="26" fillId="48" borderId="3" xfId="61" applyNumberFormat="1" applyFont="1" applyFill="1" applyBorder="1"/>
    <xf numFmtId="0" fontId="26" fillId="48" borderId="0" xfId="61" applyFont="1" applyFill="1"/>
    <xf numFmtId="3" fontId="26" fillId="0" borderId="3" xfId="61" applyNumberFormat="1" applyFont="1" applyBorder="1"/>
    <xf numFmtId="3" fontId="26" fillId="0" borderId="3" xfId="61" applyNumberFormat="1" applyFont="1" applyFill="1" applyBorder="1"/>
    <xf numFmtId="0" fontId="26" fillId="0" borderId="0" xfId="61" applyFont="1" applyBorder="1"/>
    <xf numFmtId="0" fontId="8" fillId="0" borderId="0" xfId="61" applyFont="1" applyAlignment="1">
      <alignment horizontal="centerContinuous"/>
    </xf>
    <xf numFmtId="0" fontId="6" fillId="0" borderId="3" xfId="61" applyFont="1" applyBorder="1" applyAlignment="1">
      <alignment horizontal="right"/>
    </xf>
    <xf numFmtId="0" fontId="6" fillId="0" borderId="3" xfId="61" applyFont="1" applyBorder="1" applyAlignment="1" applyProtection="1">
      <alignment horizontal="center" wrapText="1"/>
      <protection locked="0"/>
    </xf>
    <xf numFmtId="0" fontId="6" fillId="0" borderId="3" xfId="61" applyFont="1" applyBorder="1" applyAlignment="1">
      <alignment horizontal="center" wrapText="1"/>
    </xf>
    <xf numFmtId="0" fontId="6" fillId="6" borderId="3" xfId="61" applyFont="1" applyFill="1" applyBorder="1" applyAlignment="1">
      <alignment horizontal="center" wrapText="1"/>
    </xf>
    <xf numFmtId="0" fontId="6" fillId="0" borderId="3" xfId="61" applyFont="1" applyBorder="1" applyAlignment="1">
      <alignment wrapText="1"/>
    </xf>
    <xf numFmtId="0" fontId="6" fillId="0" borderId="3" xfId="61" applyFont="1" applyBorder="1"/>
    <xf numFmtId="3" fontId="6" fillId="48" borderId="3" xfId="61" applyNumberFormat="1" applyFont="1" applyFill="1" applyBorder="1"/>
    <xf numFmtId="0" fontId="6" fillId="48" borderId="0" xfId="61" applyFont="1" applyFill="1"/>
    <xf numFmtId="0" fontId="6" fillId="48" borderId="3" xfId="61" applyFont="1" applyFill="1" applyBorder="1"/>
    <xf numFmtId="3" fontId="6" fillId="0" borderId="3" xfId="61" applyNumberFormat="1" applyFont="1" applyBorder="1"/>
    <xf numFmtId="3" fontId="6" fillId="0" borderId="3" xfId="61" applyNumberFormat="1" applyFont="1" applyBorder="1" applyAlignment="1">
      <alignment horizontal="center"/>
    </xf>
    <xf numFmtId="3" fontId="6" fillId="0" borderId="3" xfId="61" applyNumberFormat="1" applyFont="1" applyFill="1" applyBorder="1"/>
    <xf numFmtId="0" fontId="6" fillId="0" borderId="0" xfId="61" applyFont="1" applyBorder="1"/>
    <xf numFmtId="3" fontId="6" fillId="0" borderId="0" xfId="61" applyNumberFormat="1" applyFont="1" applyBorder="1"/>
    <xf numFmtId="0" fontId="16" fillId="0" borderId="0" xfId="61" applyFont="1" applyAlignment="1">
      <alignment horizontal="center"/>
    </xf>
    <xf numFmtId="0" fontId="16" fillId="0" borderId="51" xfId="61" applyFont="1" applyBorder="1" applyAlignment="1">
      <alignment horizontal="center"/>
    </xf>
    <xf numFmtId="0" fontId="26" fillId="0" borderId="8" xfId="61" applyFont="1" applyBorder="1" applyAlignment="1" applyProtection="1">
      <alignment horizontal="center" wrapText="1"/>
      <protection locked="0"/>
    </xf>
    <xf numFmtId="0" fontId="26" fillId="6" borderId="8" xfId="61" applyFont="1" applyFill="1" applyBorder="1" applyAlignment="1" applyProtection="1">
      <alignment horizontal="center" wrapText="1"/>
      <protection locked="0"/>
    </xf>
    <xf numFmtId="0" fontId="26" fillId="0" borderId="8" xfId="61" applyFont="1" applyFill="1" applyBorder="1" applyAlignment="1" applyProtection="1">
      <alignment horizontal="center" wrapText="1"/>
      <protection locked="0"/>
    </xf>
    <xf numFmtId="0" fontId="26" fillId="6" borderId="3" xfId="61" applyFont="1" applyFill="1" applyBorder="1" applyAlignment="1" applyProtection="1">
      <alignment horizontal="center" wrapText="1"/>
      <protection locked="0"/>
    </xf>
    <xf numFmtId="0" fontId="26" fillId="0" borderId="6" xfId="61" applyFont="1" applyBorder="1"/>
    <xf numFmtId="3" fontId="26" fillId="0" borderId="6" xfId="61" applyNumberFormat="1" applyFont="1" applyBorder="1"/>
    <xf numFmtId="3" fontId="26" fillId="0" borderId="6" xfId="61" applyNumberFormat="1" applyFont="1" applyFill="1" applyBorder="1"/>
    <xf numFmtId="3" fontId="26" fillId="0" borderId="0" xfId="61" applyNumberFormat="1" applyFont="1"/>
    <xf numFmtId="0" fontId="26" fillId="0" borderId="0" xfId="0" applyFont="1"/>
    <xf numFmtId="0" fontId="16" fillId="0" borderId="0" xfId="0" applyFont="1" applyAlignment="1">
      <alignment horizontal="centerContinuous"/>
    </xf>
    <xf numFmtId="0" fontId="26" fillId="0" borderId="6" xfId="0" applyFont="1" applyBorder="1"/>
    <xf numFmtId="0" fontId="26" fillId="0" borderId="5" xfId="0" applyFont="1" applyBorder="1" applyAlignment="1">
      <alignment horizontal="right"/>
    </xf>
    <xf numFmtId="16" fontId="26" fillId="6" borderId="8" xfId="0" quotePrefix="1" applyNumberFormat="1" applyFont="1" applyFill="1" applyBorder="1" applyAlignment="1">
      <alignment horizontal="center" wrapText="1"/>
    </xf>
    <xf numFmtId="0" fontId="26" fillId="48" borderId="3" xfId="0" applyFont="1" applyFill="1" applyBorder="1"/>
    <xf numFmtId="3" fontId="26" fillId="48" borderId="3" xfId="0" applyNumberFormat="1" applyFont="1" applyFill="1" applyBorder="1"/>
    <xf numFmtId="0" fontId="26" fillId="0" borderId="3" xfId="0" applyFont="1" applyBorder="1"/>
    <xf numFmtId="3" fontId="26" fillId="0" borderId="3" xfId="0" applyNumberFormat="1" applyFont="1" applyBorder="1"/>
    <xf numFmtId="3" fontId="26" fillId="0" borderId="3" xfId="0" applyNumberFormat="1" applyFont="1" applyFill="1" applyBorder="1"/>
    <xf numFmtId="3" fontId="26" fillId="0" borderId="6" xfId="0" applyNumberFormat="1" applyFont="1" applyBorder="1"/>
    <xf numFmtId="3" fontId="26" fillId="0" borderId="6" xfId="0" applyNumberFormat="1" applyFont="1" applyFill="1" applyBorder="1"/>
    <xf numFmtId="0" fontId="26" fillId="0" borderId="0" xfId="0" applyFont="1" applyBorder="1"/>
    <xf numFmtId="0" fontId="26" fillId="0" borderId="0" xfId="68" applyFont="1"/>
    <xf numFmtId="0" fontId="16" fillId="0" borderId="0" xfId="66" applyFont="1" applyAlignment="1">
      <alignment horizontal="center"/>
    </xf>
    <xf numFmtId="3" fontId="16" fillId="0" borderId="0" xfId="66" applyNumberFormat="1" applyFont="1" applyAlignment="1">
      <alignment horizontal="center"/>
    </xf>
    <xf numFmtId="3" fontId="26" fillId="0" borderId="3" xfId="0" applyNumberFormat="1" applyFont="1" applyBorder="1" applyAlignment="1" applyProtection="1">
      <alignment horizontal="center" wrapText="1"/>
      <protection locked="0"/>
    </xf>
    <xf numFmtId="0" fontId="26" fillId="0" borderId="3" xfId="0" applyFont="1" applyBorder="1" applyAlignment="1" applyProtection="1">
      <alignment horizontal="center" wrapText="1"/>
      <protection locked="0"/>
    </xf>
    <xf numFmtId="4" fontId="26" fillId="0" borderId="0" xfId="68" applyNumberFormat="1" applyFont="1"/>
    <xf numFmtId="0" fontId="26" fillId="0" borderId="0" xfId="68" applyFont="1" applyBorder="1"/>
    <xf numFmtId="3" fontId="26" fillId="0" borderId="0" xfId="68" applyNumberFormat="1" applyFont="1"/>
    <xf numFmtId="3" fontId="26" fillId="0" borderId="0" xfId="68" applyNumberFormat="1" applyFont="1" applyBorder="1"/>
    <xf numFmtId="4" fontId="26" fillId="0" borderId="0" xfId="68" applyNumberFormat="1" applyFont="1" applyBorder="1"/>
    <xf numFmtId="0" fontId="6" fillId="0" borderId="31" xfId="0" applyFont="1" applyBorder="1" applyAlignment="1">
      <alignment wrapText="1"/>
    </xf>
    <xf numFmtId="0" fontId="6" fillId="0" borderId="65" xfId="0" applyFont="1" applyBorder="1" applyAlignment="1">
      <alignment wrapText="1"/>
    </xf>
    <xf numFmtId="0" fontId="15" fillId="0" borderId="10" xfId="0" applyFont="1" applyBorder="1" applyAlignment="1">
      <alignment vertical="top" wrapText="1"/>
    </xf>
    <xf numFmtId="0" fontId="0" fillId="0" borderId="11" xfId="0" applyBorder="1" applyAlignment="1"/>
    <xf numFmtId="0" fontId="16" fillId="0" borderId="10" xfId="0" applyFont="1" applyBorder="1" applyAlignment="1">
      <alignment horizontal="center" vertical="top"/>
    </xf>
    <xf numFmtId="0" fontId="6" fillId="0" borderId="10" xfId="0" applyFont="1" applyBorder="1" applyAlignment="1">
      <alignment vertical="top" wrapText="1"/>
    </xf>
    <xf numFmtId="0" fontId="6" fillId="0" borderId="10" xfId="0" applyFont="1" applyFill="1" applyBorder="1" applyAlignment="1">
      <alignment vertical="top" wrapText="1"/>
    </xf>
    <xf numFmtId="0" fontId="1" fillId="0" borderId="11" xfId="0" applyFont="1" applyFill="1" applyBorder="1" applyAlignment="1"/>
    <xf numFmtId="0" fontId="6" fillId="0" borderId="10" xfId="0" applyFont="1" applyBorder="1" applyAlignment="1">
      <alignment horizontal="left" vertical="top" wrapText="1"/>
    </xf>
    <xf numFmtId="0" fontId="15" fillId="0" borderId="11" xfId="0" applyFont="1" applyBorder="1" applyAlignment="1">
      <alignment horizontal="left" vertical="top" wrapText="1"/>
    </xf>
    <xf numFmtId="0" fontId="31" fillId="0" borderId="46" xfId="0" applyFont="1" applyBorder="1" applyAlignment="1">
      <alignment horizontal="center" vertical="top"/>
    </xf>
    <xf numFmtId="0" fontId="31" fillId="0" borderId="26" xfId="0" applyFont="1" applyBorder="1" applyAlignment="1">
      <alignment horizontal="center" vertical="top"/>
    </xf>
    <xf numFmtId="0" fontId="16" fillId="0" borderId="11" xfId="0" applyFont="1" applyBorder="1" applyAlignment="1">
      <alignment horizontal="center" vertical="top"/>
    </xf>
    <xf numFmtId="0" fontId="16" fillId="0" borderId="10" xfId="0" applyFont="1" applyFill="1" applyBorder="1" applyAlignment="1">
      <alignment horizontal="center" vertical="top"/>
    </xf>
    <xf numFmtId="0" fontId="16" fillId="0" borderId="11" xfId="0" applyFont="1" applyFill="1" applyBorder="1" applyAlignment="1">
      <alignment horizontal="center" vertical="top"/>
    </xf>
    <xf numFmtId="0" fontId="9" fillId="0" borderId="0" xfId="57" applyFont="1" applyFill="1" applyBorder="1" applyAlignment="1">
      <alignment horizontal="center" vertical="top" wrapText="1"/>
    </xf>
    <xf numFmtId="0" fontId="0" fillId="0" borderId="0" xfId="0" applyFill="1" applyAlignment="1"/>
    <xf numFmtId="0" fontId="6" fillId="6" borderId="7" xfId="61" applyFont="1" applyFill="1" applyBorder="1" applyAlignment="1">
      <alignment horizontal="center" wrapText="1"/>
    </xf>
    <xf numFmtId="0" fontId="6" fillId="6" borderId="9" xfId="61" applyFont="1" applyFill="1" applyBorder="1" applyAlignment="1">
      <alignment horizontal="center" wrapText="1"/>
    </xf>
    <xf numFmtId="0" fontId="6" fillId="6" borderId="40" xfId="61" applyFont="1" applyFill="1" applyBorder="1" applyAlignment="1">
      <alignment horizontal="center" wrapText="1"/>
    </xf>
    <xf numFmtId="0" fontId="12" fillId="7" borderId="0" xfId="61" applyFont="1" applyFill="1" applyAlignment="1">
      <alignment horizontal="center"/>
    </xf>
    <xf numFmtId="0" fontId="8" fillId="0" borderId="0" xfId="61" applyFont="1" applyAlignment="1">
      <alignment horizontal="center"/>
    </xf>
    <xf numFmtId="0" fontId="8" fillId="0" borderId="0" xfId="61" applyFont="1" applyAlignment="1">
      <alignment horizontal="center" vertical="top" wrapText="1"/>
    </xf>
    <xf numFmtId="0" fontId="8" fillId="0" borderId="0" xfId="61" applyFont="1" applyAlignment="1">
      <alignment horizontal="center" wrapText="1"/>
    </xf>
    <xf numFmtId="0" fontId="1" fillId="6" borderId="7" xfId="61" applyFill="1" applyBorder="1" applyAlignment="1">
      <alignment horizontal="center" wrapText="1"/>
    </xf>
    <xf numFmtId="0" fontId="1" fillId="6" borderId="9" xfId="61" applyFill="1" applyBorder="1" applyAlignment="1">
      <alignment horizontal="center" wrapText="1"/>
    </xf>
    <xf numFmtId="0" fontId="1" fillId="6" borderId="40" xfId="61" applyFill="1" applyBorder="1" applyAlignment="1">
      <alignment horizontal="center" wrapText="1"/>
    </xf>
    <xf numFmtId="0" fontId="2" fillId="0" borderId="0" xfId="61" applyFont="1" applyAlignment="1">
      <alignment horizontal="center"/>
    </xf>
    <xf numFmtId="0" fontId="16" fillId="0" borderId="0" xfId="61" applyFont="1" applyAlignment="1">
      <alignment horizontal="center"/>
    </xf>
    <xf numFmtId="0" fontId="29" fillId="7" borderId="0" xfId="61" applyFont="1" applyFill="1" applyAlignment="1">
      <alignment horizontal="center"/>
    </xf>
    <xf numFmtId="0" fontId="16" fillId="0" borderId="0" xfId="61" quotePrefix="1" applyFont="1" applyAlignment="1">
      <alignment horizontal="center"/>
    </xf>
    <xf numFmtId="0" fontId="12" fillId="7" borderId="0" xfId="0" applyFont="1" applyFill="1" applyAlignment="1">
      <alignment horizontal="center"/>
    </xf>
    <xf numFmtId="0" fontId="2" fillId="0" borderId="0" xfId="0" applyFont="1" applyAlignment="1">
      <alignment horizontal="center"/>
    </xf>
    <xf numFmtId="0" fontId="10" fillId="0" borderId="0" xfId="0" applyFont="1" applyAlignment="1">
      <alignment horizontal="center" wrapText="1"/>
    </xf>
    <xf numFmtId="0" fontId="0" fillId="6" borderId="7" xfId="0" applyFill="1" applyBorder="1" applyAlignment="1">
      <alignment horizontal="center" wrapText="1"/>
    </xf>
    <xf numFmtId="0" fontId="0" fillId="6" borderId="9" xfId="0" applyFill="1" applyBorder="1" applyAlignment="1">
      <alignment horizontal="center" wrapText="1"/>
    </xf>
    <xf numFmtId="0" fontId="0" fillId="6" borderId="40" xfId="0" applyFill="1" applyBorder="1" applyAlignment="1">
      <alignment horizontal="center" wrapText="1"/>
    </xf>
    <xf numFmtId="0" fontId="0" fillId="0" borderId="6" xfId="0" applyBorder="1" applyAlignment="1">
      <alignment horizontal="center" wrapText="1"/>
    </xf>
    <xf numFmtId="0" fontId="0" fillId="0" borderId="8" xfId="0" applyBorder="1" applyAlignment="1">
      <alignment horizontal="center" wrapText="1"/>
    </xf>
    <xf numFmtId="0" fontId="1" fillId="0" borderId="6" xfId="0" applyFont="1" applyBorder="1" applyAlignment="1">
      <alignment horizontal="center" wrapText="1"/>
    </xf>
    <xf numFmtId="0" fontId="0" fillId="6" borderId="6" xfId="0" applyFill="1" applyBorder="1" applyAlignment="1" applyProtection="1">
      <alignment horizontal="center" wrapText="1"/>
      <protection locked="0"/>
    </xf>
    <xf numFmtId="0" fontId="0" fillId="6" borderId="8" xfId="0" applyFill="1" applyBorder="1" applyAlignment="1" applyProtection="1">
      <alignment horizontal="center" wrapText="1"/>
      <protection locked="0"/>
    </xf>
    <xf numFmtId="0" fontId="0" fillId="0" borderId="69" xfId="0" applyBorder="1" applyAlignment="1">
      <alignment horizontal="center"/>
    </xf>
    <xf numFmtId="0" fontId="0" fillId="0" borderId="70" xfId="0" applyBorder="1" applyAlignment="1">
      <alignment horizontal="center"/>
    </xf>
    <xf numFmtId="0" fontId="0" fillId="6" borderId="7" xfId="0" applyFill="1" applyBorder="1" applyAlignment="1" applyProtection="1">
      <alignment horizontal="center" wrapText="1"/>
      <protection locked="0"/>
    </xf>
    <xf numFmtId="0" fontId="0" fillId="6" borderId="40" xfId="0" applyFill="1" applyBorder="1" applyAlignment="1" applyProtection="1">
      <alignment horizontal="center" wrapText="1"/>
      <protection locked="0"/>
    </xf>
    <xf numFmtId="0" fontId="26" fillId="6" borderId="7" xfId="0" applyFont="1" applyFill="1" applyBorder="1" applyAlignment="1">
      <alignment horizontal="center" wrapText="1"/>
    </xf>
    <xf numFmtId="0" fontId="26" fillId="6" borderId="9" xfId="0" applyFont="1" applyFill="1" applyBorder="1" applyAlignment="1">
      <alignment horizontal="center" wrapText="1"/>
    </xf>
    <xf numFmtId="0" fontId="29" fillId="7" borderId="0" xfId="0" applyFont="1" applyFill="1" applyAlignment="1">
      <alignment horizontal="center"/>
    </xf>
    <xf numFmtId="0" fontId="16" fillId="0" borderId="0" xfId="0" applyFont="1" applyBorder="1" applyAlignment="1">
      <alignment horizontal="center"/>
    </xf>
    <xf numFmtId="0" fontId="16" fillId="0" borderId="0" xfId="0" applyFont="1" applyAlignment="1">
      <alignment horizontal="center"/>
    </xf>
    <xf numFmtId="0" fontId="16" fillId="0" borderId="0" xfId="0" applyFont="1" applyAlignment="1">
      <alignment horizontal="center" wrapText="1"/>
    </xf>
    <xf numFmtId="0" fontId="16" fillId="0" borderId="51" xfId="0" applyFont="1" applyBorder="1" applyAlignment="1">
      <alignment horizontal="center"/>
    </xf>
    <xf numFmtId="3" fontId="2" fillId="0" borderId="82" xfId="66" applyNumberFormat="1" applyFont="1" applyBorder="1" applyAlignment="1">
      <alignment horizontal="left" vertical="center" indent="1"/>
    </xf>
    <xf numFmtId="3" fontId="2" fillId="0" borderId="83" xfId="66" applyNumberFormat="1" applyFont="1" applyBorder="1" applyAlignment="1">
      <alignment horizontal="left" vertical="center" indent="1"/>
    </xf>
    <xf numFmtId="0" fontId="13" fillId="0" borderId="83" xfId="57" applyFont="1" applyBorder="1" applyAlignment="1">
      <alignment vertical="center"/>
    </xf>
    <xf numFmtId="0" fontId="13" fillId="0" borderId="84" xfId="57" applyFont="1" applyBorder="1" applyAlignment="1">
      <alignment vertical="center"/>
    </xf>
    <xf numFmtId="0" fontId="12" fillId="49" borderId="0" xfId="57" applyFont="1" applyFill="1" applyAlignment="1">
      <alignment horizontal="center" vertical="center"/>
    </xf>
    <xf numFmtId="6" fontId="2" fillId="0" borderId="0" xfId="57" applyNumberFormat="1" applyFont="1" applyFill="1" applyAlignment="1">
      <alignment horizontal="center" vertical="center"/>
    </xf>
    <xf numFmtId="0" fontId="2" fillId="0" borderId="0" xfId="57" applyFont="1" applyFill="1" applyAlignment="1">
      <alignment horizontal="center" vertical="center"/>
    </xf>
    <xf numFmtId="3" fontId="2" fillId="0" borderId="85" xfId="66" applyNumberFormat="1" applyFont="1" applyBorder="1" applyAlignment="1">
      <alignment horizontal="left" vertical="center" indent="1"/>
    </xf>
    <xf numFmtId="3" fontId="2" fillId="0" borderId="86" xfId="66" applyNumberFormat="1" applyFont="1" applyBorder="1" applyAlignment="1">
      <alignment horizontal="left" vertical="center" indent="1"/>
    </xf>
    <xf numFmtId="0" fontId="3" fillId="0" borderId="86" xfId="57" applyBorder="1" applyAlignment="1">
      <alignment horizontal="left" vertical="center"/>
    </xf>
    <xf numFmtId="0" fontId="3" fillId="0" borderId="87" xfId="57" applyBorder="1" applyAlignment="1">
      <alignment horizontal="left" vertical="center"/>
    </xf>
    <xf numFmtId="3" fontId="2" fillId="0" borderId="88" xfId="66" applyNumberFormat="1" applyFont="1" applyBorder="1" applyAlignment="1">
      <alignment horizontal="left" vertical="center" indent="1"/>
    </xf>
    <xf numFmtId="3" fontId="2" fillId="0" borderId="81" xfId="66" applyNumberFormat="1" applyFont="1" applyBorder="1" applyAlignment="1">
      <alignment horizontal="left" vertical="center" indent="1"/>
    </xf>
    <xf numFmtId="0" fontId="3" fillId="0" borderId="81" xfId="57" applyBorder="1" applyAlignment="1">
      <alignment vertical="center"/>
    </xf>
    <xf numFmtId="0" fontId="3" fillId="0" borderId="89" xfId="57" applyBorder="1" applyAlignment="1">
      <alignment vertical="center"/>
    </xf>
    <xf numFmtId="0" fontId="59" fillId="49" borderId="0" xfId="0" applyFont="1" applyFill="1" applyAlignment="1">
      <alignment horizontal="center"/>
    </xf>
    <xf numFmtId="6" fontId="2" fillId="0" borderId="0" xfId="0" applyNumberFormat="1" applyFont="1" applyFill="1" applyAlignment="1">
      <alignment horizontal="center"/>
    </xf>
    <xf numFmtId="0" fontId="2" fillId="0" borderId="0" xfId="0" applyFont="1" applyFill="1" applyAlignment="1">
      <alignment horizontal="center"/>
    </xf>
    <xf numFmtId="0" fontId="0" fillId="0" borderId="7" xfId="0" applyBorder="1" applyAlignment="1">
      <alignment horizontal="center"/>
    </xf>
    <xf numFmtId="0" fontId="0" fillId="0" borderId="40" xfId="0" applyBorder="1" applyAlignment="1">
      <alignment horizontal="center"/>
    </xf>
    <xf numFmtId="0" fontId="29" fillId="7" borderId="0" xfId="66" applyFont="1" applyFill="1" applyAlignment="1">
      <alignment horizontal="center"/>
    </xf>
    <xf numFmtId="0" fontId="26" fillId="0" borderId="0" xfId="0" applyFont="1" applyAlignment="1"/>
    <xf numFmtId="3" fontId="16" fillId="0" borderId="0" xfId="66" applyNumberFormat="1" applyFont="1" applyAlignment="1">
      <alignment horizontal="center"/>
    </xf>
    <xf numFmtId="0" fontId="16" fillId="0" borderId="0" xfId="66" applyFont="1" applyAlignment="1">
      <alignment horizontal="center"/>
    </xf>
    <xf numFmtId="3" fontId="9" fillId="0" borderId="0" xfId="66" applyNumberFormat="1" applyFont="1" applyAlignment="1">
      <alignment horizontal="center"/>
    </xf>
    <xf numFmtId="0" fontId="12" fillId="49" borderId="0" xfId="0" applyFont="1" applyFill="1" applyAlignment="1">
      <alignment horizontal="center"/>
    </xf>
    <xf numFmtId="0" fontId="2" fillId="47" borderId="0" xfId="0" applyFont="1" applyFill="1" applyAlignment="1">
      <alignment horizontal="center"/>
    </xf>
    <xf numFmtId="0" fontId="0" fillId="0" borderId="7" xfId="0" applyBorder="1" applyAlignment="1" applyProtection="1">
      <alignment horizontal="center" wrapText="1"/>
      <protection locked="0"/>
    </xf>
    <xf numFmtId="0" fontId="0" fillId="0" borderId="40" xfId="0" applyBorder="1" applyAlignment="1" applyProtection="1">
      <alignment horizontal="center" wrapText="1"/>
      <protection locked="0"/>
    </xf>
    <xf numFmtId="0" fontId="4" fillId="0" borderId="9" xfId="0" applyFont="1" applyBorder="1" applyAlignment="1">
      <alignment horizontal="center"/>
    </xf>
    <xf numFmtId="0" fontId="4" fillId="0" borderId="40" xfId="0" applyFont="1" applyBorder="1" applyAlignment="1">
      <alignment horizontal="center"/>
    </xf>
    <xf numFmtId="0" fontId="4" fillId="0" borderId="7" xfId="0" applyFont="1" applyBorder="1" applyAlignment="1">
      <alignment horizontal="center"/>
    </xf>
    <xf numFmtId="0" fontId="8" fillId="0" borderId="0" xfId="0" applyFont="1" applyAlignment="1">
      <alignment horizontal="center"/>
    </xf>
    <xf numFmtId="0" fontId="8" fillId="0" borderId="13" xfId="57" applyFont="1" applyFill="1" applyBorder="1" applyAlignment="1">
      <alignment horizontal="left" vertical="top" wrapText="1"/>
    </xf>
    <xf numFmtId="0" fontId="3" fillId="0" borderId="14" xfId="57" applyBorder="1" applyAlignment="1">
      <alignment vertical="top" wrapText="1"/>
    </xf>
    <xf numFmtId="0" fontId="3" fillId="0" borderId="14" xfId="57" applyBorder="1" applyAlignment="1"/>
    <xf numFmtId="0" fontId="3" fillId="0" borderId="15" xfId="57" applyBorder="1" applyAlignment="1"/>
    <xf numFmtId="0" fontId="8" fillId="46" borderId="13" xfId="57" applyFont="1" applyFill="1" applyBorder="1" applyAlignment="1">
      <alignment horizontal="left" vertical="center" wrapText="1"/>
    </xf>
    <xf numFmtId="0" fontId="8" fillId="46" borderId="14" xfId="57" applyFont="1" applyFill="1" applyBorder="1" applyAlignment="1">
      <alignment horizontal="left" vertical="center" wrapText="1"/>
    </xf>
    <xf numFmtId="0" fontId="8" fillId="46" borderId="15" xfId="57" applyFont="1" applyFill="1" applyBorder="1" applyAlignment="1">
      <alignment horizontal="left" vertical="center" wrapText="1"/>
    </xf>
    <xf numFmtId="0" fontId="29" fillId="10" borderId="46" xfId="57" applyFont="1" applyFill="1" applyBorder="1" applyAlignment="1">
      <alignment wrapText="1"/>
    </xf>
    <xf numFmtId="0" fontId="3" fillId="0" borderId="25" xfId="57" applyFont="1" applyBorder="1" applyAlignment="1">
      <alignment wrapText="1"/>
    </xf>
    <xf numFmtId="0" fontId="29" fillId="10" borderId="31" xfId="57" applyFont="1" applyFill="1" applyBorder="1" applyAlignment="1"/>
    <xf numFmtId="0" fontId="26" fillId="0" borderId="30" xfId="57" applyFont="1" applyBorder="1" applyAlignment="1"/>
    <xf numFmtId="1" fontId="2" fillId="0" borderId="32" xfId="34" applyNumberFormat="1" applyFont="1" applyBorder="1" applyAlignment="1">
      <alignment horizontal="center"/>
    </xf>
    <xf numFmtId="1" fontId="3" fillId="0" borderId="71" xfId="57" applyNumberFormat="1" applyFont="1" applyBorder="1" applyAlignment="1">
      <alignment horizontal="center"/>
    </xf>
  </cellXfs>
  <cellStyles count="8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ctual Date" xfId="25"/>
    <cellStyle name="Bad" xfId="26" builtinId="27" customBuiltin="1"/>
    <cellStyle name="Calculation" xfId="27" builtinId="22" customBuiltin="1"/>
    <cellStyle name="Check Cell" xfId="28" builtinId="23" customBuiltin="1"/>
    <cellStyle name="Comma" xfId="29" builtinId="3"/>
    <cellStyle name="Comma 2" xfId="30"/>
    <cellStyle name="Comma 3" xfId="31"/>
    <cellStyle name="Comma 4" xfId="32"/>
    <cellStyle name="Comma0" xfId="33"/>
    <cellStyle name="Currency 2" xfId="34"/>
    <cellStyle name="Currency0" xfId="35"/>
    <cellStyle name="Date" xfId="36"/>
    <cellStyle name="Explanatory Text" xfId="37" builtinId="53" customBuiltin="1"/>
    <cellStyle name="Fixed" xfId="38"/>
    <cellStyle name="Good" xfId="39" builtinId="26" customBuiltin="1"/>
    <cellStyle name="Grey" xfId="40"/>
    <cellStyle name="HEADER" xfId="41"/>
    <cellStyle name="Heading 1" xfId="42" builtinId="16" customBuiltin="1"/>
    <cellStyle name="Heading 1 2" xfId="43"/>
    <cellStyle name="Heading 2" xfId="44" builtinId="17" customBuiltin="1"/>
    <cellStyle name="Heading 2 2" xfId="45"/>
    <cellStyle name="Heading 3" xfId="46" builtinId="18" customBuiltin="1"/>
    <cellStyle name="Heading 4" xfId="47" builtinId="19" customBuiltin="1"/>
    <cellStyle name="Heading1" xfId="48"/>
    <cellStyle name="Heading2" xfId="49"/>
    <cellStyle name="HIGHLIGHT" xfId="50"/>
    <cellStyle name="Input" xfId="51" builtinId="20" customBuiltin="1"/>
    <cellStyle name="Input [yellow]" xfId="52"/>
    <cellStyle name="Linked Cell" xfId="53" builtinId="24" customBuiltin="1"/>
    <cellStyle name="Neutral" xfId="54" builtinId="28" customBuiltin="1"/>
    <cellStyle name="no dec" xfId="55"/>
    <cellStyle name="Normal" xfId="0" builtinId="0"/>
    <cellStyle name="Normal - Style1" xfId="56"/>
    <cellStyle name="Normal 2" xfId="57"/>
    <cellStyle name="Normal 2 2" xfId="58"/>
    <cellStyle name="Normal 3" xfId="59"/>
    <cellStyle name="Normal 4" xfId="60"/>
    <cellStyle name="Normal 5" xfId="61"/>
    <cellStyle name="Normal 6" xfId="62"/>
    <cellStyle name="Normal 7" xfId="63"/>
    <cellStyle name="Normal 8" xfId="64"/>
    <cellStyle name="Normal 9" xfId="65"/>
    <cellStyle name="Normal_AppendixF1" xfId="66"/>
    <cellStyle name="Normal_distgn2k" xfId="67"/>
    <cellStyle name="Normal_gdp ucla" xfId="68"/>
    <cellStyle name="Note 2" xfId="69"/>
    <cellStyle name="Output" xfId="70" builtinId="21" customBuiltin="1"/>
    <cellStyle name="Percent" xfId="71" builtinId="5"/>
    <cellStyle name="Percent [2]" xfId="72"/>
    <cellStyle name="Percent 2" xfId="73"/>
    <cellStyle name="Percent 3" xfId="74"/>
    <cellStyle name="Percent 4" xfId="75"/>
    <cellStyle name="Title" xfId="76" builtinId="15" customBuiltin="1"/>
    <cellStyle name="Total" xfId="77" builtinId="25" customBuiltin="1"/>
    <cellStyle name="Total 2" xfId="78"/>
    <cellStyle name="Unprot" xfId="79"/>
    <cellStyle name="Unprot$" xfId="80"/>
    <cellStyle name="Unprotect" xfId="81"/>
    <cellStyle name="Warning Text" xfId="82"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john3/AppData/Local/Microsoft/Windows/Temporary%20Internet%20Files/Content.Outlook/LHOXZFFC/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john3/AppData/Local/Microsoft/Windows/Temporary%20Internet%20Files/Content.Outlook/LHOXZFFC/GORIN/ER%202011/Forms%20and%20Instructions/Demand_Forecast_Form-draft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October%202014%20Forecast/Peak%20Demand/Load%20Factor%20Volatility%20Net%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October%202014%20Forecast/Net%20Tables%20Appendix%20A/Peak%20Dem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L-Calendar"/>
      <sheetName val="Peak-Calendar"/>
      <sheetName val="Load_factor"/>
      <sheetName val="Peak Forecasts using LF Analysi"/>
      <sheetName val="Sheet2"/>
      <sheetName val="Month Peak forecast"/>
      <sheetName val="1 in 5 analysis"/>
      <sheetName val="1 in 5 "/>
      <sheetName val="1 in 10 analysis "/>
      <sheetName val="1 in 10 to Randy"/>
    </sheetNames>
    <sheetDataSet>
      <sheetData sheetId="0"/>
      <sheetData sheetId="1">
        <row r="38">
          <cell r="N38">
            <v>5862</v>
          </cell>
        </row>
        <row r="39">
          <cell r="N39">
            <v>6342.61</v>
          </cell>
        </row>
      </sheetData>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ak Pivot Table"/>
      <sheetName val="Forecast_manager"/>
      <sheetName val="Database"/>
      <sheetName val="Peak-Calendar"/>
      <sheetName val="Peak-Fiscal"/>
      <sheetName val="Chart2"/>
      <sheetName val="Chart3"/>
      <sheetName val="Memo Data"/>
      <sheetName val="1-in-10 Data"/>
      <sheetName val="Monthly_Peak_Demand"/>
    </sheetNames>
    <sheetDataSet>
      <sheetData sheetId="0"/>
      <sheetData sheetId="1"/>
      <sheetData sheetId="2"/>
      <sheetData sheetId="3">
        <row r="26">
          <cell r="N26">
            <v>5312</v>
          </cell>
        </row>
        <row r="56">
          <cell r="N56">
            <v>5741.4290821805471</v>
          </cell>
        </row>
        <row r="57">
          <cell r="N57">
            <v>5721.4856018144465</v>
          </cell>
        </row>
        <row r="58">
          <cell r="N58">
            <v>5671.2148688297266</v>
          </cell>
        </row>
        <row r="59">
          <cell r="N59">
            <v>5649.5777898628039</v>
          </cell>
        </row>
        <row r="60">
          <cell r="N60">
            <v>5633.6360715755345</v>
          </cell>
        </row>
        <row r="61">
          <cell r="N61">
            <v>5637.8226760811585</v>
          </cell>
        </row>
        <row r="62">
          <cell r="N62">
            <v>5729.9661399165234</v>
          </cell>
        </row>
        <row r="63">
          <cell r="N63">
            <v>5812.2199978573681</v>
          </cell>
        </row>
        <row r="64">
          <cell r="N64">
            <v>5898.9473293474612</v>
          </cell>
        </row>
        <row r="65">
          <cell r="N65">
            <v>5991.3259485144654</v>
          </cell>
        </row>
        <row r="66">
          <cell r="N66">
            <v>6083.6928700973476</v>
          </cell>
        </row>
        <row r="67">
          <cell r="N67">
            <v>6174.4900218839193</v>
          </cell>
        </row>
      </sheetData>
      <sheetData sheetId="4">
        <row r="37">
          <cell r="N37">
            <v>5299</v>
          </cell>
        </row>
      </sheetData>
      <sheetData sheetId="5" refreshError="1"/>
      <sheetData sheetId="6" refreshError="1"/>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37"/>
  <sheetViews>
    <sheetView topLeftCell="A16" zoomScale="75" workbookViewId="0">
      <selection activeCell="A52" sqref="A52"/>
    </sheetView>
  </sheetViews>
  <sheetFormatPr defaultColWidth="8.6640625" defaultRowHeight="11.25" x14ac:dyDescent="0.2"/>
  <cols>
    <col min="1" max="1" width="75.6640625" customWidth="1"/>
    <col min="2" max="2" width="63.6640625" customWidth="1"/>
  </cols>
  <sheetData>
    <row r="1" spans="1:2" s="335" customFormat="1" ht="20.25" x14ac:dyDescent="0.3">
      <c r="A1" s="500" t="s">
        <v>65</v>
      </c>
      <c r="B1" s="501"/>
    </row>
    <row r="2" spans="1:2" ht="18" x14ac:dyDescent="0.2">
      <c r="A2" s="494"/>
      <c r="B2" s="493"/>
    </row>
    <row r="3" spans="1:2" ht="18" x14ac:dyDescent="0.2">
      <c r="A3" s="494" t="s">
        <v>64</v>
      </c>
      <c r="B3" s="493"/>
    </row>
    <row r="4" spans="1:2" ht="18" x14ac:dyDescent="0.2">
      <c r="A4" s="494" t="s">
        <v>327</v>
      </c>
      <c r="B4" s="502"/>
    </row>
    <row r="5" spans="1:2" ht="18" x14ac:dyDescent="0.2">
      <c r="A5" s="503" t="s">
        <v>351</v>
      </c>
      <c r="B5" s="504"/>
    </row>
    <row r="6" spans="1:2" ht="18" x14ac:dyDescent="0.2">
      <c r="A6" s="494"/>
      <c r="B6" s="502"/>
    </row>
    <row r="7" spans="1:2" ht="18" x14ac:dyDescent="0.2">
      <c r="A7" s="48"/>
      <c r="B7" s="49"/>
    </row>
    <row r="8" spans="1:2" ht="128.25" customHeight="1" x14ac:dyDescent="0.2">
      <c r="A8" s="492" t="s">
        <v>93</v>
      </c>
      <c r="B8" s="493"/>
    </row>
    <row r="9" spans="1:2" ht="15" x14ac:dyDescent="0.2">
      <c r="A9" s="492"/>
      <c r="B9" s="493"/>
    </row>
    <row r="10" spans="1:2" ht="54" customHeight="1" x14ac:dyDescent="0.2">
      <c r="A10" s="492" t="s">
        <v>92</v>
      </c>
      <c r="B10" s="493"/>
    </row>
    <row r="11" spans="1:2" ht="15" x14ac:dyDescent="0.2">
      <c r="A11" s="492"/>
      <c r="B11" s="493"/>
    </row>
    <row r="12" spans="1:2" ht="19.5" customHeight="1" x14ac:dyDescent="0.2">
      <c r="A12" s="492" t="s">
        <v>15</v>
      </c>
      <c r="B12" s="493"/>
    </row>
    <row r="13" spans="1:2" ht="18" customHeight="1" x14ac:dyDescent="0.2">
      <c r="A13" s="495" t="s">
        <v>328</v>
      </c>
      <c r="B13" s="493"/>
    </row>
    <row r="14" spans="1:2" ht="18" customHeight="1" x14ac:dyDescent="0.2">
      <c r="A14" s="495" t="s">
        <v>347</v>
      </c>
      <c r="B14" s="493"/>
    </row>
    <row r="15" spans="1:2" ht="19.5" customHeight="1" x14ac:dyDescent="0.2">
      <c r="A15" s="495" t="s">
        <v>346</v>
      </c>
      <c r="B15" s="493"/>
    </row>
    <row r="16" spans="1:2" ht="15" x14ac:dyDescent="0.2">
      <c r="A16" s="492"/>
      <c r="B16" s="493"/>
    </row>
    <row r="17" spans="1:2" ht="17.25" customHeight="1" x14ac:dyDescent="0.2">
      <c r="A17" s="495" t="s">
        <v>282</v>
      </c>
      <c r="B17" s="493"/>
    </row>
    <row r="18" spans="1:2" ht="17.25" customHeight="1" x14ac:dyDescent="0.2">
      <c r="A18" s="381"/>
      <c r="B18" s="53"/>
    </row>
    <row r="19" spans="1:2" ht="16.5" customHeight="1" x14ac:dyDescent="0.2">
      <c r="A19" s="495" t="s">
        <v>321</v>
      </c>
      <c r="B19" s="493"/>
    </row>
    <row r="20" spans="1:2" ht="16.5" customHeight="1" x14ac:dyDescent="0.2">
      <c r="A20" s="495" t="s">
        <v>322</v>
      </c>
      <c r="B20" s="493"/>
    </row>
    <row r="21" spans="1:2" ht="16.5" customHeight="1" x14ac:dyDescent="0.2">
      <c r="A21" s="495" t="s">
        <v>323</v>
      </c>
      <c r="B21" s="493"/>
    </row>
    <row r="22" spans="1:2" ht="16.5" customHeight="1" x14ac:dyDescent="0.2">
      <c r="A22" s="495" t="s">
        <v>324</v>
      </c>
      <c r="B22" s="493"/>
    </row>
    <row r="23" spans="1:2" ht="16.5" customHeight="1" x14ac:dyDescent="0.2">
      <c r="A23" s="495" t="s">
        <v>325</v>
      </c>
      <c r="B23" s="493"/>
    </row>
    <row r="24" spans="1:2" ht="16.5" customHeight="1" x14ac:dyDescent="0.2">
      <c r="A24" s="52"/>
      <c r="B24" s="53"/>
    </row>
    <row r="25" spans="1:2" ht="32.25" customHeight="1" x14ac:dyDescent="0.2">
      <c r="A25" s="496" t="s">
        <v>348</v>
      </c>
      <c r="B25" s="497"/>
    </row>
    <row r="26" spans="1:2" ht="15" x14ac:dyDescent="0.2">
      <c r="A26" s="52"/>
      <c r="B26" s="53"/>
    </row>
    <row r="27" spans="1:2" ht="40.5" customHeight="1" x14ac:dyDescent="0.2">
      <c r="A27" s="498" t="s">
        <v>349</v>
      </c>
      <c r="B27" s="499"/>
    </row>
    <row r="28" spans="1:2" ht="48" customHeight="1" x14ac:dyDescent="0.2">
      <c r="A28" s="495" t="s">
        <v>320</v>
      </c>
      <c r="B28" s="493"/>
    </row>
    <row r="29" spans="1:2" ht="15" x14ac:dyDescent="0.2">
      <c r="A29" s="492"/>
      <c r="B29" s="493"/>
    </row>
    <row r="30" spans="1:2" ht="24.75" customHeight="1" x14ac:dyDescent="0.2">
      <c r="A30" s="364" t="s">
        <v>300</v>
      </c>
      <c r="B30" s="53"/>
    </row>
    <row r="31" spans="1:2" s="382" customFormat="1" ht="23.25" customHeight="1" x14ac:dyDescent="0.2">
      <c r="A31" s="276" t="s">
        <v>374</v>
      </c>
      <c r="B31" s="277">
        <v>42051</v>
      </c>
    </row>
    <row r="32" spans="1:2" s="19" customFormat="1" ht="23.25" customHeight="1" x14ac:dyDescent="0.2">
      <c r="A32" s="276" t="s">
        <v>292</v>
      </c>
      <c r="B32" s="277">
        <v>42107</v>
      </c>
    </row>
    <row r="33" spans="1:2" s="19" customFormat="1" ht="20.25" customHeight="1" x14ac:dyDescent="0.2">
      <c r="A33" s="276" t="s">
        <v>293</v>
      </c>
      <c r="B33" s="277">
        <v>42156</v>
      </c>
    </row>
    <row r="34" spans="1:2" ht="21" customHeight="1" x14ac:dyDescent="0.2">
      <c r="A34" s="51"/>
      <c r="B34" s="50"/>
    </row>
    <row r="35" spans="1:2" ht="15" x14ac:dyDescent="0.2">
      <c r="A35" s="492"/>
      <c r="B35" s="493"/>
    </row>
    <row r="36" spans="1:2" ht="24.75" customHeight="1" x14ac:dyDescent="0.2">
      <c r="A36" s="495" t="s">
        <v>294</v>
      </c>
      <c r="B36" s="493"/>
    </row>
    <row r="37" spans="1:2" ht="71.25" customHeight="1" thickBot="1" x14ac:dyDescent="0.25">
      <c r="A37" s="490" t="s">
        <v>350</v>
      </c>
      <c r="B37" s="491"/>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s>
  <mergeCells count="28">
    <mergeCell ref="A1:B1"/>
    <mergeCell ref="A11:B11"/>
    <mergeCell ref="A12:B12"/>
    <mergeCell ref="A2:B2"/>
    <mergeCell ref="A4:B4"/>
    <mergeCell ref="A5:B5"/>
    <mergeCell ref="A6:B6"/>
    <mergeCell ref="A35:B35"/>
    <mergeCell ref="A28:B28"/>
    <mergeCell ref="A29:B29"/>
    <mergeCell ref="A27:B27"/>
    <mergeCell ref="A17:B17"/>
    <mergeCell ref="A37:B37"/>
    <mergeCell ref="A9:B9"/>
    <mergeCell ref="A3:B3"/>
    <mergeCell ref="A36:B36"/>
    <mergeCell ref="A19:B19"/>
    <mergeCell ref="A20:B20"/>
    <mergeCell ref="A21:B21"/>
    <mergeCell ref="A22:B22"/>
    <mergeCell ref="A23:B23"/>
    <mergeCell ref="A25:B25"/>
    <mergeCell ref="A13:B13"/>
    <mergeCell ref="A14:B14"/>
    <mergeCell ref="A15:B15"/>
    <mergeCell ref="A16:B16"/>
    <mergeCell ref="A8:B8"/>
    <mergeCell ref="A10:B10"/>
  </mergeCells>
  <phoneticPr fontId="0" type="noConversion"/>
  <pageMargins left="0.75" right="0.75" top="1" bottom="1" header="0.5" footer="0.5"/>
  <pageSetup scale="76" orientation="portrait" r:id="rId3"/>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790"/>
  <sheetViews>
    <sheetView workbookViewId="0">
      <selection activeCell="O25" sqref="O25"/>
    </sheetView>
  </sheetViews>
  <sheetFormatPr defaultRowHeight="11.25" x14ac:dyDescent="0.2"/>
  <cols>
    <col min="1" max="1" width="3" customWidth="1"/>
    <col min="2" max="2" width="11.6640625" customWidth="1"/>
    <col min="4" max="4" width="12" bestFit="1" customWidth="1"/>
    <col min="5" max="5" width="10.83203125" customWidth="1"/>
    <col min="6" max="6" width="12.83203125" customWidth="1"/>
    <col min="14" max="14" width="11.5" bestFit="1" customWidth="1"/>
  </cols>
  <sheetData>
    <row r="1" spans="2:14" ht="15.75" x14ac:dyDescent="0.25">
      <c r="B1" s="558" t="s">
        <v>434</v>
      </c>
      <c r="C1" s="558"/>
      <c r="D1" s="558"/>
      <c r="E1" s="558"/>
      <c r="F1" s="558"/>
      <c r="G1" s="558"/>
      <c r="H1" s="558"/>
      <c r="I1" s="558"/>
      <c r="J1" s="558"/>
      <c r="K1" s="558"/>
      <c r="L1" s="558"/>
      <c r="M1" s="558"/>
    </row>
    <row r="2" spans="2:14" x14ac:dyDescent="0.2">
      <c r="B2" s="417"/>
    </row>
    <row r="3" spans="2:14" ht="12.75" x14ac:dyDescent="0.2">
      <c r="B3" s="7" t="s">
        <v>414</v>
      </c>
    </row>
    <row r="5" spans="2:14" ht="12.75" x14ac:dyDescent="0.2">
      <c r="G5" s="395"/>
      <c r="H5" s="395"/>
      <c r="J5" s="395" t="s">
        <v>413</v>
      </c>
      <c r="N5" s="7" t="s">
        <v>418</v>
      </c>
    </row>
    <row r="6" spans="2:14" ht="12.75" x14ac:dyDescent="0.2">
      <c r="B6" s="425" t="s">
        <v>57</v>
      </c>
      <c r="C6" s="425" t="s">
        <v>409</v>
      </c>
      <c r="D6" s="425" t="s">
        <v>410</v>
      </c>
      <c r="E6" s="425" t="s">
        <v>411</v>
      </c>
      <c r="F6" s="425" t="s">
        <v>412</v>
      </c>
      <c r="G6" s="424"/>
      <c r="J6" s="430" t="s">
        <v>415</v>
      </c>
      <c r="K6" s="421"/>
      <c r="L6" s="421"/>
      <c r="M6" s="421"/>
      <c r="N6" s="431">
        <v>974194.66666666663</v>
      </c>
    </row>
    <row r="7" spans="2:14" ht="12.75" x14ac:dyDescent="0.2">
      <c r="B7" s="427">
        <v>40909</v>
      </c>
      <c r="C7" s="426">
        <v>1</v>
      </c>
      <c r="D7" s="428">
        <v>594827.9004698355</v>
      </c>
      <c r="E7" s="428">
        <v>45329.750518035711</v>
      </c>
      <c r="F7" s="428">
        <v>90474.674291265706</v>
      </c>
      <c r="J7" s="430" t="s">
        <v>416</v>
      </c>
      <c r="K7" s="421"/>
      <c r="L7" s="421"/>
      <c r="M7" s="421"/>
      <c r="N7" s="431">
        <v>210134.33333333334</v>
      </c>
    </row>
    <row r="8" spans="2:14" ht="12.75" x14ac:dyDescent="0.2">
      <c r="B8" s="427">
        <v>40909</v>
      </c>
      <c r="C8" s="426">
        <v>2</v>
      </c>
      <c r="D8" s="428">
        <v>486536.0604754535</v>
      </c>
      <c r="E8" s="428">
        <v>37089.031582017706</v>
      </c>
      <c r="F8" s="428">
        <v>73794.049025407236</v>
      </c>
      <c r="J8" s="430" t="s">
        <v>417</v>
      </c>
      <c r="K8" s="421"/>
      <c r="L8" s="421"/>
      <c r="M8" s="421"/>
      <c r="N8" s="431">
        <v>99986.166666666672</v>
      </c>
    </row>
    <row r="9" spans="2:14" ht="12.75" x14ac:dyDescent="0.2">
      <c r="B9" s="427">
        <v>40909</v>
      </c>
      <c r="C9" s="426">
        <v>3</v>
      </c>
      <c r="D9" s="428">
        <v>475398.29304335691</v>
      </c>
      <c r="E9" s="428">
        <v>36253.375992751877</v>
      </c>
      <c r="F9" s="428">
        <v>71867.921562840493</v>
      </c>
      <c r="N9" s="432"/>
    </row>
    <row r="10" spans="2:14" ht="12.75" x14ac:dyDescent="0.2">
      <c r="B10" s="427">
        <v>40909</v>
      </c>
      <c r="C10" s="426">
        <v>4</v>
      </c>
      <c r="D10" s="428">
        <v>480092.86625732115</v>
      </c>
      <c r="E10" s="428">
        <v>36605.141828573222</v>
      </c>
      <c r="F10" s="428">
        <v>72687.982785909495</v>
      </c>
      <c r="J10" s="433" t="s">
        <v>423</v>
      </c>
    </row>
    <row r="11" spans="2:14" ht="12.75" x14ac:dyDescent="0.2">
      <c r="B11" s="427">
        <v>40909</v>
      </c>
      <c r="C11" s="426">
        <v>5</v>
      </c>
      <c r="D11" s="428">
        <v>452841.13634734211</v>
      </c>
      <c r="E11" s="428">
        <v>34528.191829530319</v>
      </c>
      <c r="F11" s="428">
        <v>68546.314596308031</v>
      </c>
    </row>
    <row r="12" spans="2:14" ht="12.75" x14ac:dyDescent="0.2">
      <c r="B12" s="427">
        <v>40909</v>
      </c>
      <c r="C12" s="426">
        <v>6</v>
      </c>
      <c r="D12" s="428">
        <v>443708.79763454909</v>
      </c>
      <c r="E12" s="428">
        <v>33821.747441292944</v>
      </c>
      <c r="F12" s="428">
        <v>67343.064838826074</v>
      </c>
    </row>
    <row r="13" spans="2:14" ht="12.75" x14ac:dyDescent="0.2">
      <c r="B13" s="427">
        <v>40909</v>
      </c>
      <c r="C13" s="426">
        <v>7</v>
      </c>
      <c r="D13" s="428">
        <v>465307.06350524502</v>
      </c>
      <c r="E13" s="428">
        <v>35452.829959562274</v>
      </c>
      <c r="F13" s="428">
        <v>70890.886018419595</v>
      </c>
    </row>
    <row r="14" spans="2:14" ht="12.75" x14ac:dyDescent="0.2">
      <c r="B14" s="427">
        <v>40909</v>
      </c>
      <c r="C14" s="426">
        <v>8</v>
      </c>
      <c r="D14" s="428">
        <v>488935.54965682037</v>
      </c>
      <c r="E14" s="428">
        <v>37259.350245020527</v>
      </c>
      <c r="F14" s="428">
        <v>74380.861446977826</v>
      </c>
    </row>
    <row r="15" spans="2:14" ht="12.75" x14ac:dyDescent="0.2">
      <c r="B15" s="427">
        <v>40909</v>
      </c>
      <c r="C15" s="426">
        <v>9</v>
      </c>
      <c r="D15" s="428">
        <v>454008.84678514616</v>
      </c>
      <c r="E15" s="428">
        <v>34593.32082344166</v>
      </c>
      <c r="F15" s="428">
        <v>69146.066518281776</v>
      </c>
    </row>
    <row r="16" spans="2:14" ht="12.75" x14ac:dyDescent="0.2">
      <c r="B16" s="427">
        <v>40909</v>
      </c>
      <c r="C16" s="426">
        <v>10</v>
      </c>
      <c r="D16" s="428">
        <v>512096.49936841818</v>
      </c>
      <c r="E16" s="428">
        <v>39026.103193485826</v>
      </c>
      <c r="F16" s="428">
        <v>77872.940793873451</v>
      </c>
    </row>
    <row r="17" spans="2:6" ht="12.75" x14ac:dyDescent="0.2">
      <c r="B17" s="427">
        <v>40909</v>
      </c>
      <c r="C17" s="426">
        <v>11</v>
      </c>
      <c r="D17" s="428">
        <v>524795.82280267542</v>
      </c>
      <c r="E17" s="428">
        <v>40000.152801128614</v>
      </c>
      <c r="F17" s="428">
        <v>79693.44354496352</v>
      </c>
    </row>
    <row r="18" spans="2:6" ht="12.75" x14ac:dyDescent="0.2">
      <c r="B18" s="427">
        <v>40909</v>
      </c>
      <c r="C18" s="426">
        <v>12</v>
      </c>
      <c r="D18" s="428">
        <v>633069.34351051715</v>
      </c>
      <c r="E18" s="428">
        <v>48325.502308190815</v>
      </c>
      <c r="F18" s="428">
        <v>94849.146152996022</v>
      </c>
    </row>
    <row r="19" spans="2:6" ht="12.75" x14ac:dyDescent="0.2">
      <c r="B19" s="427">
        <v>40909</v>
      </c>
      <c r="C19" s="426">
        <v>13</v>
      </c>
      <c r="D19" s="428">
        <v>689723.13276660978</v>
      </c>
      <c r="E19" s="428">
        <v>52644.875987474683</v>
      </c>
      <c r="F19" s="428">
        <v>103431.16094116757</v>
      </c>
    </row>
    <row r="20" spans="2:6" ht="12.75" x14ac:dyDescent="0.2">
      <c r="B20" s="427">
        <v>40909</v>
      </c>
      <c r="C20" s="426">
        <v>14</v>
      </c>
      <c r="D20" s="428">
        <v>660450.63883781352</v>
      </c>
      <c r="E20" s="428">
        <v>50448.588322936368</v>
      </c>
      <c r="F20" s="428">
        <v>98368.904498942953</v>
      </c>
    </row>
    <row r="21" spans="2:6" ht="12.75" x14ac:dyDescent="0.2">
      <c r="B21" s="427">
        <v>40909</v>
      </c>
      <c r="C21" s="426">
        <v>15</v>
      </c>
      <c r="D21" s="428">
        <v>666446.12853265065</v>
      </c>
      <c r="E21" s="428">
        <v>50899.233382890627</v>
      </c>
      <c r="F21" s="428">
        <v>99391.421886738273</v>
      </c>
    </row>
    <row r="22" spans="2:6" ht="12.75" x14ac:dyDescent="0.2">
      <c r="B22" s="427">
        <v>40909</v>
      </c>
      <c r="C22" s="426">
        <v>16</v>
      </c>
      <c r="D22" s="428">
        <v>685123.44868717378</v>
      </c>
      <c r="E22" s="428">
        <v>52325.287975477157</v>
      </c>
      <c r="F22" s="428">
        <v>102184.13189121346</v>
      </c>
    </row>
    <row r="23" spans="2:6" ht="12.75" x14ac:dyDescent="0.2">
      <c r="B23" s="427">
        <v>40909</v>
      </c>
      <c r="C23" s="426">
        <v>17</v>
      </c>
      <c r="D23" s="428">
        <v>674291.08606870344</v>
      </c>
      <c r="E23" s="428">
        <v>51477.136791588811</v>
      </c>
      <c r="F23" s="428">
        <v>100937.35361188778</v>
      </c>
    </row>
    <row r="24" spans="2:6" ht="12.75" x14ac:dyDescent="0.2">
      <c r="B24" s="427">
        <v>40909</v>
      </c>
      <c r="C24" s="426">
        <v>18</v>
      </c>
      <c r="D24" s="428">
        <v>842562.69402172195</v>
      </c>
      <c r="E24" s="428">
        <v>64309.487210135296</v>
      </c>
      <c r="F24" s="428">
        <v>126373.29932221468</v>
      </c>
    </row>
    <row r="25" spans="2:6" ht="12.75" x14ac:dyDescent="0.2">
      <c r="B25" s="427">
        <v>40909</v>
      </c>
      <c r="C25" s="426">
        <v>19</v>
      </c>
      <c r="D25" s="428">
        <v>828814.54100779188</v>
      </c>
      <c r="E25" s="428">
        <v>63172.822999062366</v>
      </c>
      <c r="F25" s="428">
        <v>125856.31252491515</v>
      </c>
    </row>
    <row r="26" spans="2:6" ht="12.75" x14ac:dyDescent="0.2">
      <c r="B26" s="427">
        <v>40909</v>
      </c>
      <c r="C26" s="426">
        <v>20</v>
      </c>
      <c r="D26" s="428">
        <v>818820.78589857509</v>
      </c>
      <c r="E26" s="428">
        <v>62383.57051947841</v>
      </c>
      <c r="F26" s="428">
        <v>124825.71006881681</v>
      </c>
    </row>
    <row r="27" spans="2:6" ht="12.75" x14ac:dyDescent="0.2">
      <c r="B27" s="427">
        <v>40909</v>
      </c>
      <c r="C27" s="426">
        <v>21</v>
      </c>
      <c r="D27" s="428">
        <v>750129.11327267636</v>
      </c>
      <c r="E27" s="428">
        <v>57145.653445213829</v>
      </c>
      <c r="F27" s="428">
        <v>114433.55754841643</v>
      </c>
    </row>
    <row r="28" spans="2:6" ht="12.75" x14ac:dyDescent="0.2">
      <c r="B28" s="427">
        <v>40909</v>
      </c>
      <c r="C28" s="426">
        <v>22</v>
      </c>
      <c r="D28" s="428">
        <v>712217.23970462289</v>
      </c>
      <c r="E28" s="428">
        <v>54320.642948621506</v>
      </c>
      <c r="F28" s="428">
        <v>107532.53999098385</v>
      </c>
    </row>
    <row r="29" spans="2:6" ht="12.75" x14ac:dyDescent="0.2">
      <c r="B29" s="427">
        <v>40909</v>
      </c>
      <c r="C29" s="426">
        <v>23</v>
      </c>
      <c r="D29" s="428">
        <v>640362.74887756468</v>
      </c>
      <c r="E29" s="428">
        <v>48869.768904066281</v>
      </c>
      <c r="F29" s="428">
        <v>96162.645430798962</v>
      </c>
    </row>
    <row r="30" spans="2:6" ht="12.75" x14ac:dyDescent="0.2">
      <c r="B30" s="427">
        <v>40909</v>
      </c>
      <c r="C30" s="426">
        <v>24</v>
      </c>
      <c r="D30" s="428">
        <v>572155.4749399866</v>
      </c>
      <c r="E30" s="428">
        <v>43676.631670746821</v>
      </c>
      <c r="F30" s="428">
        <v>85705.000363899569</v>
      </c>
    </row>
    <row r="31" spans="2:6" ht="12.75" x14ac:dyDescent="0.2">
      <c r="B31" s="427">
        <v>40910</v>
      </c>
      <c r="C31" s="426">
        <v>1</v>
      </c>
      <c r="D31" s="428">
        <v>521512.97583011561</v>
      </c>
      <c r="E31" s="428">
        <v>39789.70034190148</v>
      </c>
      <c r="F31" s="428">
        <v>78491.286052188807</v>
      </c>
    </row>
    <row r="32" spans="2:6" ht="12.75" x14ac:dyDescent="0.2">
      <c r="B32" s="427">
        <v>40910</v>
      </c>
      <c r="C32" s="426">
        <v>2</v>
      </c>
      <c r="D32" s="428">
        <v>470144.61665298603</v>
      </c>
      <c r="E32" s="428">
        <v>35861.231425743681</v>
      </c>
      <c r="F32" s="428">
        <v>70923.387764697894</v>
      </c>
    </row>
    <row r="33" spans="2:6" ht="12.75" x14ac:dyDescent="0.2">
      <c r="B33" s="427">
        <v>40910</v>
      </c>
      <c r="C33" s="426">
        <v>3</v>
      </c>
      <c r="D33" s="428">
        <v>420560.33572279732</v>
      </c>
      <c r="E33" s="428">
        <v>32075.453682387142</v>
      </c>
      <c r="F33" s="428">
        <v>63507.722789031701</v>
      </c>
    </row>
    <row r="34" spans="2:6" ht="12.75" x14ac:dyDescent="0.2">
      <c r="B34" s="427">
        <v>40910</v>
      </c>
      <c r="C34" s="426">
        <v>4</v>
      </c>
      <c r="D34" s="428">
        <v>406149.93243400316</v>
      </c>
      <c r="E34" s="428">
        <v>30953.953788883526</v>
      </c>
      <c r="F34" s="428">
        <v>61728.726311780629</v>
      </c>
    </row>
    <row r="35" spans="2:6" ht="12.75" x14ac:dyDescent="0.2">
      <c r="B35" s="427">
        <v>40910</v>
      </c>
      <c r="C35" s="426">
        <v>5</v>
      </c>
      <c r="D35" s="428">
        <v>393526.58679387171</v>
      </c>
      <c r="E35" s="428">
        <v>29987.28842344349</v>
      </c>
      <c r="F35" s="428">
        <v>59891.571808783425</v>
      </c>
    </row>
    <row r="36" spans="2:6" ht="12.75" x14ac:dyDescent="0.2">
      <c r="B36" s="427">
        <v>40910</v>
      </c>
      <c r="C36" s="426">
        <v>6</v>
      </c>
      <c r="D36" s="428">
        <v>427791.81350494351</v>
      </c>
      <c r="E36" s="428">
        <v>32599.712794648854</v>
      </c>
      <c r="F36" s="428">
        <v>65082.308805913257</v>
      </c>
    </row>
    <row r="37" spans="2:6" ht="12.75" x14ac:dyDescent="0.2">
      <c r="B37" s="427">
        <v>40910</v>
      </c>
      <c r="C37" s="426">
        <v>7</v>
      </c>
      <c r="D37" s="428">
        <v>483684.08825304278</v>
      </c>
      <c r="E37" s="428">
        <v>36857.723929272295</v>
      </c>
      <c r="F37" s="428">
        <v>73607.41919439887</v>
      </c>
    </row>
    <row r="38" spans="2:6" ht="12.75" x14ac:dyDescent="0.2">
      <c r="B38" s="427">
        <v>40910</v>
      </c>
      <c r="C38" s="426">
        <v>8</v>
      </c>
      <c r="D38" s="428">
        <v>531943.58210318873</v>
      </c>
      <c r="E38" s="428">
        <v>40555.962646887143</v>
      </c>
      <c r="F38" s="428">
        <v>80584.159569422016</v>
      </c>
    </row>
    <row r="39" spans="2:6" ht="12.75" x14ac:dyDescent="0.2">
      <c r="B39" s="427">
        <v>40910</v>
      </c>
      <c r="C39" s="426">
        <v>9</v>
      </c>
      <c r="D39" s="428">
        <v>574425.18670162919</v>
      </c>
      <c r="E39" s="428">
        <v>43805.134717279667</v>
      </c>
      <c r="F39" s="428">
        <v>86836.960320972066</v>
      </c>
    </row>
    <row r="40" spans="2:6" ht="12.75" x14ac:dyDescent="0.2">
      <c r="B40" s="427">
        <v>40910</v>
      </c>
      <c r="C40" s="426">
        <v>10</v>
      </c>
      <c r="D40" s="428">
        <v>579873.73977776081</v>
      </c>
      <c r="E40" s="428">
        <v>44234.840062463365</v>
      </c>
      <c r="F40" s="428">
        <v>87409.311133455602</v>
      </c>
    </row>
    <row r="41" spans="2:6" ht="12.75" x14ac:dyDescent="0.2">
      <c r="B41" s="427">
        <v>40910</v>
      </c>
      <c r="C41" s="426">
        <v>11</v>
      </c>
      <c r="D41" s="428">
        <v>598204.04435258801</v>
      </c>
      <c r="E41" s="428">
        <v>45661.001152738339</v>
      </c>
      <c r="F41" s="428">
        <v>89679.445670488654</v>
      </c>
    </row>
    <row r="42" spans="2:6" ht="12.75" x14ac:dyDescent="0.2">
      <c r="B42" s="427">
        <v>40910</v>
      </c>
      <c r="C42" s="426">
        <v>12</v>
      </c>
      <c r="D42" s="428">
        <v>627992.10061834706</v>
      </c>
      <c r="E42" s="428">
        <v>47947.075110229758</v>
      </c>
      <c r="F42" s="428">
        <v>93926.635754823772</v>
      </c>
    </row>
    <row r="43" spans="2:6" ht="12.75" x14ac:dyDescent="0.2">
      <c r="B43" s="427">
        <v>40910</v>
      </c>
      <c r="C43" s="426">
        <v>13</v>
      </c>
      <c r="D43" s="428">
        <v>688352.15322364296</v>
      </c>
      <c r="E43" s="428">
        <v>52585.112340628679</v>
      </c>
      <c r="F43" s="428">
        <v>102431.47381782249</v>
      </c>
    </row>
    <row r="44" spans="2:6" ht="12.75" x14ac:dyDescent="0.2">
      <c r="B44" s="427">
        <v>40910</v>
      </c>
      <c r="C44" s="426">
        <v>14</v>
      </c>
      <c r="D44" s="428">
        <v>703251.19542997167</v>
      </c>
      <c r="E44" s="428">
        <v>53754.859689045683</v>
      </c>
      <c r="F44" s="428">
        <v>104089.98493664734</v>
      </c>
    </row>
    <row r="45" spans="2:6" ht="12.75" x14ac:dyDescent="0.2">
      <c r="B45" s="427">
        <v>40910</v>
      </c>
      <c r="C45" s="426">
        <v>15</v>
      </c>
      <c r="D45" s="428">
        <v>761127.39855626225</v>
      </c>
      <c r="E45" s="428">
        <v>58085.300748113477</v>
      </c>
      <c r="F45" s="428">
        <v>114310.38765306454</v>
      </c>
    </row>
    <row r="46" spans="2:6" ht="12.75" x14ac:dyDescent="0.2">
      <c r="B46" s="427">
        <v>40910</v>
      </c>
      <c r="C46" s="426">
        <v>16</v>
      </c>
      <c r="D46" s="428">
        <v>710477.39416301064</v>
      </c>
      <c r="E46" s="428">
        <v>54181.080568004778</v>
      </c>
      <c r="F46" s="428">
        <v>107391.31695296083</v>
      </c>
    </row>
    <row r="47" spans="2:6" ht="12.75" x14ac:dyDescent="0.2">
      <c r="B47" s="427">
        <v>40910</v>
      </c>
      <c r="C47" s="426">
        <v>17</v>
      </c>
      <c r="D47" s="428">
        <v>766482.77264245995</v>
      </c>
      <c r="E47" s="428">
        <v>58507.653106660204</v>
      </c>
      <c r="F47" s="428">
        <v>114873.027079336</v>
      </c>
    </row>
    <row r="48" spans="2:6" ht="12.75" x14ac:dyDescent="0.2">
      <c r="B48" s="427">
        <v>40910</v>
      </c>
      <c r="C48" s="426">
        <v>18</v>
      </c>
      <c r="D48" s="428">
        <v>870689.97167425754</v>
      </c>
      <c r="E48" s="428">
        <v>66451.778487532501</v>
      </c>
      <c r="F48" s="428">
        <v>130672.57804171729</v>
      </c>
    </row>
    <row r="49" spans="2:6" ht="12.75" x14ac:dyDescent="0.2">
      <c r="B49" s="427">
        <v>40910</v>
      </c>
      <c r="C49" s="426">
        <v>19</v>
      </c>
      <c r="D49" s="428">
        <v>976936.84704515175</v>
      </c>
      <c r="E49" s="428">
        <v>74610.181446441158</v>
      </c>
      <c r="F49" s="428">
        <v>145741.24876655461</v>
      </c>
    </row>
    <row r="50" spans="2:6" ht="12.75" x14ac:dyDescent="0.2">
      <c r="B50" s="427">
        <v>40910</v>
      </c>
      <c r="C50" s="426">
        <v>20</v>
      </c>
      <c r="D50" s="428">
        <v>977249.26243766979</v>
      </c>
      <c r="E50" s="428">
        <v>74647.34654046889</v>
      </c>
      <c r="F50" s="428">
        <v>145552.4318095317</v>
      </c>
    </row>
    <row r="51" spans="2:6" ht="12.75" x14ac:dyDescent="0.2">
      <c r="B51" s="427">
        <v>40910</v>
      </c>
      <c r="C51" s="426">
        <v>21</v>
      </c>
      <c r="D51" s="428">
        <v>907707.48482156091</v>
      </c>
      <c r="E51" s="428">
        <v>69256.525583421404</v>
      </c>
      <c r="F51" s="428">
        <v>136590.15881876487</v>
      </c>
    </row>
    <row r="52" spans="2:6" ht="12.75" x14ac:dyDescent="0.2">
      <c r="B52" s="427">
        <v>40910</v>
      </c>
      <c r="C52" s="426">
        <v>22</v>
      </c>
      <c r="D52" s="428">
        <v>783833.23599309486</v>
      </c>
      <c r="E52" s="428">
        <v>59823.285033603577</v>
      </c>
      <c r="F52" s="428">
        <v>117628.60503203075</v>
      </c>
    </row>
    <row r="53" spans="2:6" ht="12.75" x14ac:dyDescent="0.2">
      <c r="B53" s="427">
        <v>40910</v>
      </c>
      <c r="C53" s="426">
        <v>23</v>
      </c>
      <c r="D53" s="428">
        <v>758345.50816141651</v>
      </c>
      <c r="E53" s="428">
        <v>57917.035902695134</v>
      </c>
      <c r="F53" s="428">
        <v>113113.44875391426</v>
      </c>
    </row>
    <row r="54" spans="2:6" ht="12.75" x14ac:dyDescent="0.2">
      <c r="B54" s="427">
        <v>40910</v>
      </c>
      <c r="C54" s="426">
        <v>24</v>
      </c>
      <c r="D54" s="428">
        <v>611848.84382392024</v>
      </c>
      <c r="E54" s="428">
        <v>46766.7518097668</v>
      </c>
      <c r="F54" s="428">
        <v>90588.329876953445</v>
      </c>
    </row>
    <row r="55" spans="2:6" ht="12.75" x14ac:dyDescent="0.2">
      <c r="B55" s="427">
        <v>40911</v>
      </c>
      <c r="C55" s="426">
        <v>1</v>
      </c>
      <c r="D55" s="428">
        <v>437820.89089034812</v>
      </c>
      <c r="E55" s="428">
        <v>33392.038955885633</v>
      </c>
      <c r="F55" s="428">
        <v>66111.526698438698</v>
      </c>
    </row>
    <row r="56" spans="2:6" ht="12.75" x14ac:dyDescent="0.2">
      <c r="B56" s="427">
        <v>40911</v>
      </c>
      <c r="C56" s="426">
        <v>2</v>
      </c>
      <c r="D56" s="428">
        <v>431366.45047337422</v>
      </c>
      <c r="E56" s="428">
        <v>32851.14448591743</v>
      </c>
      <c r="F56" s="428">
        <v>65997.214749730512</v>
      </c>
    </row>
    <row r="57" spans="2:6" ht="12.75" x14ac:dyDescent="0.2">
      <c r="B57" s="427">
        <v>40911</v>
      </c>
      <c r="C57" s="426">
        <v>3</v>
      </c>
      <c r="D57" s="428">
        <v>390615.06290380727</v>
      </c>
      <c r="E57" s="428">
        <v>29773.104482664996</v>
      </c>
      <c r="F57" s="428">
        <v>59312.602462280309</v>
      </c>
    </row>
    <row r="58" spans="2:6" ht="12.75" x14ac:dyDescent="0.2">
      <c r="B58" s="427">
        <v>40911</v>
      </c>
      <c r="C58" s="426">
        <v>4</v>
      </c>
      <c r="D58" s="428">
        <v>375033.89419001248</v>
      </c>
      <c r="E58" s="428">
        <v>28572.389469029</v>
      </c>
      <c r="F58" s="428">
        <v>57178.506951641742</v>
      </c>
    </row>
    <row r="59" spans="2:6" ht="12.75" x14ac:dyDescent="0.2">
      <c r="B59" s="427">
        <v>40911</v>
      </c>
      <c r="C59" s="426">
        <v>5</v>
      </c>
      <c r="D59" s="428">
        <v>390841.66665986483</v>
      </c>
      <c r="E59" s="428">
        <v>29772.385649502605</v>
      </c>
      <c r="F59" s="428">
        <v>59665.336516280338</v>
      </c>
    </row>
    <row r="60" spans="2:6" ht="12.75" x14ac:dyDescent="0.2">
      <c r="B60" s="427">
        <v>40911</v>
      </c>
      <c r="C60" s="426">
        <v>6</v>
      </c>
      <c r="D60" s="428">
        <v>427957.94251535792</v>
      </c>
      <c r="E60" s="428">
        <v>32605.813056878593</v>
      </c>
      <c r="F60" s="428">
        <v>65223.645920194751</v>
      </c>
    </row>
    <row r="61" spans="2:6" ht="12.75" x14ac:dyDescent="0.2">
      <c r="B61" s="427">
        <v>40911</v>
      </c>
      <c r="C61" s="426">
        <v>7</v>
      </c>
      <c r="D61" s="428">
        <v>515275.00778704177</v>
      </c>
      <c r="E61" s="428">
        <v>39303.706287298963</v>
      </c>
      <c r="F61" s="428">
        <v>77730.391329687598</v>
      </c>
    </row>
    <row r="62" spans="2:6" ht="12.75" x14ac:dyDescent="0.2">
      <c r="B62" s="427">
        <v>40911</v>
      </c>
      <c r="C62" s="426">
        <v>8</v>
      </c>
      <c r="D62" s="428">
        <v>514199.54050012771</v>
      </c>
      <c r="E62" s="428">
        <v>39248.725535718615</v>
      </c>
      <c r="F62" s="428">
        <v>77089.487938157807</v>
      </c>
    </row>
    <row r="63" spans="2:6" ht="12.75" x14ac:dyDescent="0.2">
      <c r="B63" s="427">
        <v>40911</v>
      </c>
      <c r="C63" s="426">
        <v>9</v>
      </c>
      <c r="D63" s="428">
        <v>473237.84584955848</v>
      </c>
      <c r="E63" s="428">
        <v>36094.394895414487</v>
      </c>
      <c r="F63" s="428">
        <v>71439.183263074563</v>
      </c>
    </row>
    <row r="64" spans="2:6" ht="12.75" x14ac:dyDescent="0.2">
      <c r="B64" s="427">
        <v>40911</v>
      </c>
      <c r="C64" s="426">
        <v>10</v>
      </c>
      <c r="D64" s="428">
        <v>565868.66918579792</v>
      </c>
      <c r="E64" s="428">
        <v>43162.860905547888</v>
      </c>
      <c r="F64" s="428">
        <v>85362.300527268133</v>
      </c>
    </row>
    <row r="65" spans="2:6" ht="12.75" x14ac:dyDescent="0.2">
      <c r="B65" s="427">
        <v>40911</v>
      </c>
      <c r="C65" s="426">
        <v>11</v>
      </c>
      <c r="D65" s="428">
        <v>578219.93443886645</v>
      </c>
      <c r="E65" s="428">
        <v>44067.276019361809</v>
      </c>
      <c r="F65" s="428">
        <v>87892.645303136305</v>
      </c>
    </row>
    <row r="66" spans="2:6" ht="12.75" x14ac:dyDescent="0.2">
      <c r="B66" s="427">
        <v>40911</v>
      </c>
      <c r="C66" s="426">
        <v>12</v>
      </c>
      <c r="D66" s="428">
        <v>673369.81824190519</v>
      </c>
      <c r="E66" s="428">
        <v>51389.848604921099</v>
      </c>
      <c r="F66" s="428">
        <v>101099.46466472096</v>
      </c>
    </row>
    <row r="67" spans="2:6" ht="12.75" x14ac:dyDescent="0.2">
      <c r="B67" s="427">
        <v>40911</v>
      </c>
      <c r="C67" s="426">
        <v>13</v>
      </c>
      <c r="D67" s="428">
        <v>754915.89636548469</v>
      </c>
      <c r="E67" s="428">
        <v>57612.495064819326</v>
      </c>
      <c r="F67" s="428">
        <v>113355.85233637702</v>
      </c>
    </row>
    <row r="68" spans="2:6" ht="12.75" x14ac:dyDescent="0.2">
      <c r="B68" s="427">
        <v>40911</v>
      </c>
      <c r="C68" s="426">
        <v>14</v>
      </c>
      <c r="D68" s="428">
        <v>749484.79551749013</v>
      </c>
      <c r="E68" s="428">
        <v>57114.575977944653</v>
      </c>
      <c r="F68" s="428">
        <v>114016.64737571112</v>
      </c>
    </row>
    <row r="69" spans="2:6" ht="12.75" x14ac:dyDescent="0.2">
      <c r="B69" s="427">
        <v>40911</v>
      </c>
      <c r="C69" s="426">
        <v>15</v>
      </c>
      <c r="D69" s="428">
        <v>670907.33564883191</v>
      </c>
      <c r="E69" s="428">
        <v>51094.588836845534</v>
      </c>
      <c r="F69" s="428">
        <v>102628.81234648646</v>
      </c>
    </row>
    <row r="70" spans="2:6" ht="12.75" x14ac:dyDescent="0.2">
      <c r="B70" s="427">
        <v>40911</v>
      </c>
      <c r="C70" s="426">
        <v>16</v>
      </c>
      <c r="D70" s="428">
        <v>619333.95688035095</v>
      </c>
      <c r="E70" s="428">
        <v>47243.686479984506</v>
      </c>
      <c r="F70" s="428">
        <v>93380.839774752967</v>
      </c>
    </row>
    <row r="71" spans="2:6" ht="12.75" x14ac:dyDescent="0.2">
      <c r="B71" s="427">
        <v>40911</v>
      </c>
      <c r="C71" s="426">
        <v>17</v>
      </c>
      <c r="D71" s="428">
        <v>669226.89935212792</v>
      </c>
      <c r="E71" s="428">
        <v>51102.923640638779</v>
      </c>
      <c r="F71" s="428">
        <v>99959.871359565717</v>
      </c>
    </row>
    <row r="72" spans="2:6" ht="12.75" x14ac:dyDescent="0.2">
      <c r="B72" s="427">
        <v>40911</v>
      </c>
      <c r="C72" s="426">
        <v>18</v>
      </c>
      <c r="D72" s="428">
        <v>850307.44777234946</v>
      </c>
      <c r="E72" s="428">
        <v>64854.873010915893</v>
      </c>
      <c r="F72" s="428">
        <v>128344.236394418</v>
      </c>
    </row>
    <row r="73" spans="2:6" ht="12.75" x14ac:dyDescent="0.2">
      <c r="B73" s="427">
        <v>40911</v>
      </c>
      <c r="C73" s="426">
        <v>19</v>
      </c>
      <c r="D73" s="428">
        <v>979820.13915291557</v>
      </c>
      <c r="E73" s="428">
        <v>74734.169266615761</v>
      </c>
      <c r="F73" s="428">
        <v>147873.76728480819</v>
      </c>
    </row>
    <row r="74" spans="2:6" ht="12.75" x14ac:dyDescent="0.2">
      <c r="B74" s="427">
        <v>40911</v>
      </c>
      <c r="C74" s="426">
        <v>20</v>
      </c>
      <c r="D74" s="428">
        <v>917676.18184837326</v>
      </c>
      <c r="E74" s="428">
        <v>69994.214112793808</v>
      </c>
      <c r="F74" s="428">
        <v>138495.52333060579</v>
      </c>
    </row>
    <row r="75" spans="2:6" ht="12.75" x14ac:dyDescent="0.2">
      <c r="B75" s="427">
        <v>40911</v>
      </c>
      <c r="C75" s="426">
        <v>21</v>
      </c>
      <c r="D75" s="428">
        <v>842473.16158451769</v>
      </c>
      <c r="E75" s="428">
        <v>64242.207213999412</v>
      </c>
      <c r="F75" s="428">
        <v>127429.39496822635</v>
      </c>
    </row>
    <row r="76" spans="2:6" ht="12.75" x14ac:dyDescent="0.2">
      <c r="B76" s="427">
        <v>40911</v>
      </c>
      <c r="C76" s="426">
        <v>22</v>
      </c>
      <c r="D76" s="428">
        <v>794380.44044919568</v>
      </c>
      <c r="E76" s="428">
        <v>60600.964603941044</v>
      </c>
      <c r="F76" s="428">
        <v>119694.41758474706</v>
      </c>
    </row>
    <row r="77" spans="2:6" ht="12.75" x14ac:dyDescent="0.2">
      <c r="B77" s="427">
        <v>40911</v>
      </c>
      <c r="C77" s="426">
        <v>23</v>
      </c>
      <c r="D77" s="428">
        <v>723956.18782056472</v>
      </c>
      <c r="E77" s="428">
        <v>55221.019317526989</v>
      </c>
      <c r="F77" s="428">
        <v>109215.57373240452</v>
      </c>
    </row>
    <row r="78" spans="2:6" ht="12.75" x14ac:dyDescent="0.2">
      <c r="B78" s="427">
        <v>40911</v>
      </c>
      <c r="C78" s="426">
        <v>24</v>
      </c>
      <c r="D78" s="428">
        <v>533477.40358749114</v>
      </c>
      <c r="E78" s="428">
        <v>40656.106973607384</v>
      </c>
      <c r="F78" s="428">
        <v>81113.701378692582</v>
      </c>
    </row>
    <row r="79" spans="2:6" ht="12.75" x14ac:dyDescent="0.2">
      <c r="B79" s="427">
        <v>40912</v>
      </c>
      <c r="C79" s="426">
        <v>1</v>
      </c>
      <c r="D79" s="428">
        <v>457269.80323295394</v>
      </c>
      <c r="E79" s="428">
        <v>34858.791733167673</v>
      </c>
      <c r="F79" s="428">
        <v>69341.893174215395</v>
      </c>
    </row>
    <row r="80" spans="2:6" ht="12.75" x14ac:dyDescent="0.2">
      <c r="B80" s="427">
        <v>40912</v>
      </c>
      <c r="C80" s="426">
        <v>2</v>
      </c>
      <c r="D80" s="428">
        <v>450416.32234119717</v>
      </c>
      <c r="E80" s="428">
        <v>34357.17120687542</v>
      </c>
      <c r="F80" s="428">
        <v>67933.923016318324</v>
      </c>
    </row>
    <row r="81" spans="2:6" ht="12.75" x14ac:dyDescent="0.2">
      <c r="B81" s="427">
        <v>40912</v>
      </c>
      <c r="C81" s="426">
        <v>3</v>
      </c>
      <c r="D81" s="428">
        <v>415937.01546934468</v>
      </c>
      <c r="E81" s="428">
        <v>31713.668588938657</v>
      </c>
      <c r="F81" s="428">
        <v>62971.854011150892</v>
      </c>
    </row>
    <row r="82" spans="2:6" ht="12.75" x14ac:dyDescent="0.2">
      <c r="B82" s="427">
        <v>40912</v>
      </c>
      <c r="C82" s="426">
        <v>4</v>
      </c>
      <c r="D82" s="428">
        <v>397351.44381856488</v>
      </c>
      <c r="E82" s="428">
        <v>30287.212881981577</v>
      </c>
      <c r="F82" s="428">
        <v>60323.90834471058</v>
      </c>
    </row>
    <row r="83" spans="2:6" ht="12.75" x14ac:dyDescent="0.2">
      <c r="B83" s="427">
        <v>40912</v>
      </c>
      <c r="C83" s="426">
        <v>5</v>
      </c>
      <c r="D83" s="428">
        <v>391841.22889016988</v>
      </c>
      <c r="E83" s="428">
        <v>29839.996204460404</v>
      </c>
      <c r="F83" s="428">
        <v>59968.876642267423</v>
      </c>
    </row>
    <row r="84" spans="2:6" ht="12.75" x14ac:dyDescent="0.2">
      <c r="B84" s="427">
        <v>40912</v>
      </c>
      <c r="C84" s="426">
        <v>6</v>
      </c>
      <c r="D84" s="428">
        <v>423359.64323060575</v>
      </c>
      <c r="E84" s="428">
        <v>32241.767232943035</v>
      </c>
      <c r="F84" s="428">
        <v>64765.321563103964</v>
      </c>
    </row>
    <row r="85" spans="2:6" ht="12.75" x14ac:dyDescent="0.2">
      <c r="B85" s="427">
        <v>40912</v>
      </c>
      <c r="C85" s="426">
        <v>7</v>
      </c>
      <c r="D85" s="428">
        <v>466224.92727030796</v>
      </c>
      <c r="E85" s="428">
        <v>35525.193253250276</v>
      </c>
      <c r="F85" s="428">
        <v>70987.745029772093</v>
      </c>
    </row>
    <row r="86" spans="2:6" ht="12.75" x14ac:dyDescent="0.2">
      <c r="B86" s="427">
        <v>40912</v>
      </c>
      <c r="C86" s="426">
        <v>8</v>
      </c>
      <c r="D86" s="428">
        <v>495716.82983114873</v>
      </c>
      <c r="E86" s="428">
        <v>37774.496672626003</v>
      </c>
      <c r="F86" s="428">
        <v>75441.171277318324</v>
      </c>
    </row>
    <row r="87" spans="2:6" ht="12.75" x14ac:dyDescent="0.2">
      <c r="B87" s="427">
        <v>40912</v>
      </c>
      <c r="C87" s="426">
        <v>9</v>
      </c>
      <c r="D87" s="428">
        <v>471248.6125126743</v>
      </c>
      <c r="E87" s="428">
        <v>35897.737382109852</v>
      </c>
      <c r="F87" s="428">
        <v>71933.986804913424</v>
      </c>
    </row>
    <row r="88" spans="2:6" ht="12.75" x14ac:dyDescent="0.2">
      <c r="B88" s="427">
        <v>40912</v>
      </c>
      <c r="C88" s="426">
        <v>10</v>
      </c>
      <c r="D88" s="428">
        <v>532955.94202695019</v>
      </c>
      <c r="E88" s="428">
        <v>40724.660186126246</v>
      </c>
      <c r="F88" s="428">
        <v>79118.291361987736</v>
      </c>
    </row>
    <row r="89" spans="2:6" ht="12.75" x14ac:dyDescent="0.2">
      <c r="B89" s="427">
        <v>40912</v>
      </c>
      <c r="C89" s="426">
        <v>11</v>
      </c>
      <c r="D89" s="428">
        <v>484802.567982957</v>
      </c>
      <c r="E89" s="428">
        <v>37031.53957358039</v>
      </c>
      <c r="F89" s="428">
        <v>72210.223360431919</v>
      </c>
    </row>
    <row r="90" spans="2:6" ht="12.75" x14ac:dyDescent="0.2">
      <c r="B90" s="427">
        <v>40912</v>
      </c>
      <c r="C90" s="426">
        <v>12</v>
      </c>
      <c r="D90" s="428">
        <v>529544.78393466817</v>
      </c>
      <c r="E90" s="428">
        <v>40426.603694296238</v>
      </c>
      <c r="F90" s="428">
        <v>79273.651815471996</v>
      </c>
    </row>
    <row r="91" spans="2:6" ht="12.75" x14ac:dyDescent="0.2">
      <c r="B91" s="427">
        <v>40912</v>
      </c>
      <c r="C91" s="426">
        <v>13</v>
      </c>
      <c r="D91" s="428">
        <v>530134.75820069946</v>
      </c>
      <c r="E91" s="428">
        <v>40482.978056080108</v>
      </c>
      <c r="F91" s="428">
        <v>79161.422748096506</v>
      </c>
    </row>
    <row r="92" spans="2:6" ht="12.75" x14ac:dyDescent="0.2">
      <c r="B92" s="427">
        <v>40912</v>
      </c>
      <c r="C92" s="426">
        <v>14</v>
      </c>
      <c r="D92" s="428">
        <v>522288.08513489127</v>
      </c>
      <c r="E92" s="428">
        <v>39868.931626397971</v>
      </c>
      <c r="F92" s="428">
        <v>78252.423632131802</v>
      </c>
    </row>
    <row r="93" spans="2:6" ht="12.75" x14ac:dyDescent="0.2">
      <c r="B93" s="427">
        <v>40912</v>
      </c>
      <c r="C93" s="426">
        <v>15</v>
      </c>
      <c r="D93" s="428">
        <v>546718.59976766421</v>
      </c>
      <c r="E93" s="428">
        <v>41756.501472306263</v>
      </c>
      <c r="F93" s="428">
        <v>81511.75623999392</v>
      </c>
    </row>
    <row r="94" spans="2:6" ht="12.75" x14ac:dyDescent="0.2">
      <c r="B94" s="427">
        <v>40912</v>
      </c>
      <c r="C94" s="426">
        <v>16</v>
      </c>
      <c r="D94" s="428">
        <v>607515.97573405725</v>
      </c>
      <c r="E94" s="428">
        <v>46341.227752016603</v>
      </c>
      <c r="F94" s="428">
        <v>91616.063089636969</v>
      </c>
    </row>
    <row r="95" spans="2:6" ht="12.75" x14ac:dyDescent="0.2">
      <c r="B95" s="427">
        <v>40912</v>
      </c>
      <c r="C95" s="426">
        <v>17</v>
      </c>
      <c r="D95" s="428">
        <v>654091.31570065999</v>
      </c>
      <c r="E95" s="428">
        <v>49890.762925714516</v>
      </c>
      <c r="F95" s="428">
        <v>98696.886586090113</v>
      </c>
    </row>
    <row r="96" spans="2:6" ht="12.75" x14ac:dyDescent="0.2">
      <c r="B96" s="427">
        <v>40912</v>
      </c>
      <c r="C96" s="426">
        <v>18</v>
      </c>
      <c r="D96" s="428">
        <v>763119.14547708002</v>
      </c>
      <c r="E96" s="428">
        <v>58155.272350469211</v>
      </c>
      <c r="F96" s="428">
        <v>116060.9085895569</v>
      </c>
    </row>
    <row r="97" spans="2:6" ht="12.75" x14ac:dyDescent="0.2">
      <c r="B97" s="427">
        <v>40912</v>
      </c>
      <c r="C97" s="426">
        <v>19</v>
      </c>
      <c r="D97" s="428">
        <v>785518.47415774164</v>
      </c>
      <c r="E97" s="428">
        <v>59871.102216074854</v>
      </c>
      <c r="F97" s="428">
        <v>119311.21013984323</v>
      </c>
    </row>
    <row r="98" spans="2:6" ht="12.75" x14ac:dyDescent="0.2">
      <c r="B98" s="427">
        <v>40912</v>
      </c>
      <c r="C98" s="426">
        <v>20</v>
      </c>
      <c r="D98" s="428">
        <v>797853.73065721104</v>
      </c>
      <c r="E98" s="428">
        <v>60879.624808692111</v>
      </c>
      <c r="F98" s="428">
        <v>119975.47901484167</v>
      </c>
    </row>
    <row r="99" spans="2:6" ht="12.75" x14ac:dyDescent="0.2">
      <c r="B99" s="427">
        <v>40912</v>
      </c>
      <c r="C99" s="426">
        <v>21</v>
      </c>
      <c r="D99" s="428">
        <v>799332.90347408818</v>
      </c>
      <c r="E99" s="428">
        <v>60974.704429951118</v>
      </c>
      <c r="F99" s="428">
        <v>120512.63519941478</v>
      </c>
    </row>
    <row r="100" spans="2:6" ht="12.75" x14ac:dyDescent="0.2">
      <c r="B100" s="427">
        <v>40912</v>
      </c>
      <c r="C100" s="426">
        <v>22</v>
      </c>
      <c r="D100" s="428">
        <v>726444.62914100825</v>
      </c>
      <c r="E100" s="428">
        <v>55412.22408805864</v>
      </c>
      <c r="F100" s="428">
        <v>109566.30313012662</v>
      </c>
    </row>
    <row r="101" spans="2:6" ht="12.75" x14ac:dyDescent="0.2">
      <c r="B101" s="427">
        <v>40912</v>
      </c>
      <c r="C101" s="426">
        <v>23</v>
      </c>
      <c r="D101" s="428">
        <v>615333.95986055047</v>
      </c>
      <c r="E101" s="428">
        <v>46894.737766544102</v>
      </c>
      <c r="F101" s="428">
        <v>93553.133059243628</v>
      </c>
    </row>
    <row r="102" spans="2:6" ht="12.75" x14ac:dyDescent="0.2">
      <c r="B102" s="427">
        <v>40912</v>
      </c>
      <c r="C102" s="426">
        <v>24</v>
      </c>
      <c r="D102" s="428">
        <v>497116.73512063926</v>
      </c>
      <c r="E102" s="428">
        <v>37871.917328518961</v>
      </c>
      <c r="F102" s="428">
        <v>75817.966095642958</v>
      </c>
    </row>
    <row r="103" spans="2:6" ht="12.75" x14ac:dyDescent="0.2">
      <c r="B103" s="427">
        <v>40913</v>
      </c>
      <c r="C103" s="426">
        <v>1</v>
      </c>
      <c r="D103" s="428">
        <v>489279.39611118578</v>
      </c>
      <c r="E103" s="428">
        <v>37308.849540805182</v>
      </c>
      <c r="F103" s="428">
        <v>74020.967600141885</v>
      </c>
    </row>
    <row r="104" spans="2:6" ht="12.75" x14ac:dyDescent="0.2">
      <c r="B104" s="427">
        <v>40913</v>
      </c>
      <c r="C104" s="426">
        <v>2</v>
      </c>
      <c r="D104" s="428">
        <v>523929.64166508731</v>
      </c>
      <c r="E104" s="428">
        <v>39964.1788607161</v>
      </c>
      <c r="F104" s="428">
        <v>79030.268175772027</v>
      </c>
    </row>
    <row r="105" spans="2:6" ht="12.75" x14ac:dyDescent="0.2">
      <c r="B105" s="427">
        <v>40913</v>
      </c>
      <c r="C105" s="426">
        <v>3</v>
      </c>
      <c r="D105" s="428">
        <v>471142.35587835871</v>
      </c>
      <c r="E105" s="428">
        <v>35921.27173723586</v>
      </c>
      <c r="F105" s="428">
        <v>71358.138739387126</v>
      </c>
    </row>
    <row r="106" spans="2:6" ht="12.75" x14ac:dyDescent="0.2">
      <c r="B106" s="427">
        <v>40913</v>
      </c>
      <c r="C106" s="426">
        <v>4</v>
      </c>
      <c r="D106" s="428">
        <v>465294.0153010533</v>
      </c>
      <c r="E106" s="428">
        <v>35490.14663031081</v>
      </c>
      <c r="F106" s="428">
        <v>70211.034368321256</v>
      </c>
    </row>
    <row r="107" spans="2:6" ht="12.75" x14ac:dyDescent="0.2">
      <c r="B107" s="427">
        <v>40913</v>
      </c>
      <c r="C107" s="426">
        <v>5</v>
      </c>
      <c r="D107" s="428">
        <v>453350.78144224983</v>
      </c>
      <c r="E107" s="428">
        <v>34573.534027383306</v>
      </c>
      <c r="F107" s="428">
        <v>68508.753643551943</v>
      </c>
    </row>
    <row r="108" spans="2:6" ht="12.75" x14ac:dyDescent="0.2">
      <c r="B108" s="427">
        <v>40913</v>
      </c>
      <c r="C108" s="426">
        <v>6</v>
      </c>
      <c r="D108" s="428">
        <v>505061.21858936781</v>
      </c>
      <c r="E108" s="428">
        <v>38511.299135293353</v>
      </c>
      <c r="F108" s="428">
        <v>76425.449460110874</v>
      </c>
    </row>
    <row r="109" spans="2:6" ht="12.75" x14ac:dyDescent="0.2">
      <c r="B109" s="427">
        <v>40913</v>
      </c>
      <c r="C109" s="426">
        <v>7</v>
      </c>
      <c r="D109" s="428">
        <v>532126.76671796641</v>
      </c>
      <c r="E109" s="428">
        <v>40577.184389556198</v>
      </c>
      <c r="F109" s="428">
        <v>80483.532157111564</v>
      </c>
    </row>
    <row r="110" spans="2:6" ht="12.75" x14ac:dyDescent="0.2">
      <c r="B110" s="427">
        <v>40913</v>
      </c>
      <c r="C110" s="426">
        <v>8</v>
      </c>
      <c r="D110" s="428">
        <v>549730.5174961295</v>
      </c>
      <c r="E110" s="428">
        <v>41910.064431317769</v>
      </c>
      <c r="F110" s="428">
        <v>83313.979309899994</v>
      </c>
    </row>
    <row r="111" spans="2:6" ht="12.75" x14ac:dyDescent="0.2">
      <c r="B111" s="427">
        <v>40913</v>
      </c>
      <c r="C111" s="426">
        <v>9</v>
      </c>
      <c r="D111" s="428">
        <v>513776.68316493509</v>
      </c>
      <c r="E111" s="428">
        <v>39197.550671708894</v>
      </c>
      <c r="F111" s="428">
        <v>77360.474407908288</v>
      </c>
    </row>
    <row r="112" spans="2:6" ht="12.75" x14ac:dyDescent="0.2">
      <c r="B112" s="427">
        <v>40913</v>
      </c>
      <c r="C112" s="426">
        <v>10</v>
      </c>
      <c r="D112" s="428">
        <v>551869.01332756656</v>
      </c>
      <c r="E112" s="428">
        <v>42160.211404319489</v>
      </c>
      <c r="F112" s="428">
        <v>82096.710827250907</v>
      </c>
    </row>
    <row r="113" spans="2:6" ht="12.75" x14ac:dyDescent="0.2">
      <c r="B113" s="427">
        <v>40913</v>
      </c>
      <c r="C113" s="426">
        <v>11</v>
      </c>
      <c r="D113" s="428">
        <v>516055.0763390481</v>
      </c>
      <c r="E113" s="428">
        <v>39404.823237197401</v>
      </c>
      <c r="F113" s="428">
        <v>77111.729985880753</v>
      </c>
    </row>
    <row r="114" spans="2:6" ht="12.75" x14ac:dyDescent="0.2">
      <c r="B114" s="427">
        <v>40913</v>
      </c>
      <c r="C114" s="426">
        <v>12</v>
      </c>
      <c r="D114" s="428">
        <v>546877.4136961936</v>
      </c>
      <c r="E114" s="428">
        <v>41795.467391436825</v>
      </c>
      <c r="F114" s="428">
        <v>81060.59942766797</v>
      </c>
    </row>
    <row r="115" spans="2:6" ht="12.75" x14ac:dyDescent="0.2">
      <c r="B115" s="427">
        <v>40913</v>
      </c>
      <c r="C115" s="426">
        <v>13</v>
      </c>
      <c r="D115" s="428">
        <v>563928.62696214207</v>
      </c>
      <c r="E115" s="428">
        <v>43129.939181428374</v>
      </c>
      <c r="F115" s="428">
        <v>83033.809163493395</v>
      </c>
    </row>
    <row r="116" spans="2:6" ht="12.75" x14ac:dyDescent="0.2">
      <c r="B116" s="427">
        <v>40913</v>
      </c>
      <c r="C116" s="426">
        <v>14</v>
      </c>
      <c r="D116" s="428">
        <v>593428.05996142584</v>
      </c>
      <c r="E116" s="428">
        <v>45382.941853463126</v>
      </c>
      <c r="F116" s="428">
        <v>87433.080938987434</v>
      </c>
    </row>
    <row r="117" spans="2:6" ht="12.75" x14ac:dyDescent="0.2">
      <c r="B117" s="427">
        <v>40913</v>
      </c>
      <c r="C117" s="426">
        <v>15</v>
      </c>
      <c r="D117" s="428">
        <v>518450.61884993786</v>
      </c>
      <c r="E117" s="428">
        <v>39633.918862487393</v>
      </c>
      <c r="F117" s="428">
        <v>76652.633738148827</v>
      </c>
    </row>
    <row r="118" spans="2:6" ht="12.75" x14ac:dyDescent="0.2">
      <c r="B118" s="427">
        <v>40913</v>
      </c>
      <c r="C118" s="426">
        <v>16</v>
      </c>
      <c r="D118" s="428">
        <v>568335.29871819075</v>
      </c>
      <c r="E118" s="428">
        <v>43459.621456780442</v>
      </c>
      <c r="F118" s="428">
        <v>83812.62072918858</v>
      </c>
    </row>
    <row r="119" spans="2:6" ht="12.75" x14ac:dyDescent="0.2">
      <c r="B119" s="427">
        <v>40913</v>
      </c>
      <c r="C119" s="426">
        <v>17</v>
      </c>
      <c r="D119" s="428">
        <v>583891.01658702712</v>
      </c>
      <c r="E119" s="428">
        <v>44628.435199884079</v>
      </c>
      <c r="F119" s="428">
        <v>86472.981794630788</v>
      </c>
    </row>
    <row r="120" spans="2:6" ht="12.75" x14ac:dyDescent="0.2">
      <c r="B120" s="427">
        <v>40913</v>
      </c>
      <c r="C120" s="426">
        <v>18</v>
      </c>
      <c r="D120" s="428">
        <v>771473.19959994464</v>
      </c>
      <c r="E120" s="428">
        <v>58942.897014264061</v>
      </c>
      <c r="F120" s="428">
        <v>114659.96913491093</v>
      </c>
    </row>
    <row r="121" spans="2:6" ht="12.75" x14ac:dyDescent="0.2">
      <c r="B121" s="427">
        <v>40913</v>
      </c>
      <c r="C121" s="426">
        <v>19</v>
      </c>
      <c r="D121" s="428">
        <v>812604.04149886989</v>
      </c>
      <c r="E121" s="428">
        <v>62052.518709092816</v>
      </c>
      <c r="F121" s="428">
        <v>121355.14678357415</v>
      </c>
    </row>
    <row r="122" spans="2:6" ht="12.75" x14ac:dyDescent="0.2">
      <c r="B122" s="427">
        <v>40913</v>
      </c>
      <c r="C122" s="426">
        <v>20</v>
      </c>
      <c r="D122" s="428">
        <v>832318.9891810168</v>
      </c>
      <c r="E122" s="428">
        <v>63477.546655538834</v>
      </c>
      <c r="F122" s="428">
        <v>125722.96493263124</v>
      </c>
    </row>
    <row r="123" spans="2:6" ht="12.75" x14ac:dyDescent="0.2">
      <c r="B123" s="427">
        <v>40913</v>
      </c>
      <c r="C123" s="426">
        <v>21</v>
      </c>
      <c r="D123" s="428">
        <v>861287.63529187674</v>
      </c>
      <c r="E123" s="428">
        <v>65656.487801212905</v>
      </c>
      <c r="F123" s="428">
        <v>130636.22828745606</v>
      </c>
    </row>
    <row r="124" spans="2:6" ht="12.75" x14ac:dyDescent="0.2">
      <c r="B124" s="427">
        <v>40913</v>
      </c>
      <c r="C124" s="426">
        <v>22</v>
      </c>
      <c r="D124" s="428">
        <v>757715.90407802211</v>
      </c>
      <c r="E124" s="428">
        <v>57750.289410394216</v>
      </c>
      <c r="F124" s="428">
        <v>115119.11435099685</v>
      </c>
    </row>
    <row r="125" spans="2:6" ht="12.75" x14ac:dyDescent="0.2">
      <c r="B125" s="427">
        <v>40913</v>
      </c>
      <c r="C125" s="426">
        <v>23</v>
      </c>
      <c r="D125" s="428">
        <v>722767.27870940242</v>
      </c>
      <c r="E125" s="428">
        <v>55118.070524343544</v>
      </c>
      <c r="F125" s="428">
        <v>109253.18883529976</v>
      </c>
    </row>
    <row r="126" spans="2:6" ht="12.75" x14ac:dyDescent="0.2">
      <c r="B126" s="427">
        <v>40913</v>
      </c>
      <c r="C126" s="426">
        <v>24</v>
      </c>
      <c r="D126" s="428">
        <v>599712.61574508587</v>
      </c>
      <c r="E126" s="428">
        <v>45719.035700513137</v>
      </c>
      <c r="F126" s="428">
        <v>90916.181383467425</v>
      </c>
    </row>
    <row r="127" spans="2:6" ht="12.75" x14ac:dyDescent="0.2">
      <c r="B127" s="427">
        <v>40914</v>
      </c>
      <c r="C127" s="426">
        <v>1</v>
      </c>
      <c r="D127" s="428">
        <v>510034.90700430493</v>
      </c>
      <c r="E127" s="428">
        <v>38848.614569258585</v>
      </c>
      <c r="F127" s="428">
        <v>77920.000671752612</v>
      </c>
    </row>
    <row r="128" spans="2:6" ht="12.75" x14ac:dyDescent="0.2">
      <c r="B128" s="427">
        <v>40914</v>
      </c>
      <c r="C128" s="426">
        <v>2</v>
      </c>
      <c r="D128" s="428">
        <v>463722.09270768915</v>
      </c>
      <c r="E128" s="428">
        <v>35335.382832130686</v>
      </c>
      <c r="F128" s="428">
        <v>70590.74749645016</v>
      </c>
    </row>
    <row r="129" spans="2:6" ht="12.75" x14ac:dyDescent="0.2">
      <c r="B129" s="427">
        <v>40914</v>
      </c>
      <c r="C129" s="426">
        <v>3</v>
      </c>
      <c r="D129" s="428">
        <v>452464.64150839823</v>
      </c>
      <c r="E129" s="428">
        <v>34471.171290054095</v>
      </c>
      <c r="F129" s="428">
        <v>68990.299329742164</v>
      </c>
    </row>
    <row r="130" spans="2:6" ht="12.75" x14ac:dyDescent="0.2">
      <c r="B130" s="427">
        <v>40914</v>
      </c>
      <c r="C130" s="426">
        <v>4</v>
      </c>
      <c r="D130" s="428">
        <v>435265.90554935578</v>
      </c>
      <c r="E130" s="428">
        <v>33142.664470324329</v>
      </c>
      <c r="F130" s="428">
        <v>66690.191356953204</v>
      </c>
    </row>
    <row r="131" spans="2:6" ht="12.75" x14ac:dyDescent="0.2">
      <c r="B131" s="427">
        <v>40914</v>
      </c>
      <c r="C131" s="426">
        <v>5</v>
      </c>
      <c r="D131" s="428">
        <v>428275.12121899019</v>
      </c>
      <c r="E131" s="428">
        <v>32605.766114669772</v>
      </c>
      <c r="F131" s="428">
        <v>65700.397888407082</v>
      </c>
    </row>
    <row r="132" spans="2:6" ht="12.75" x14ac:dyDescent="0.2">
      <c r="B132" s="427">
        <v>40914</v>
      </c>
      <c r="C132" s="426">
        <v>6</v>
      </c>
      <c r="D132" s="428">
        <v>463854.52182980586</v>
      </c>
      <c r="E132" s="428">
        <v>35314.942375832536</v>
      </c>
      <c r="F132" s="428">
        <v>71151.124174431112</v>
      </c>
    </row>
    <row r="133" spans="2:6" ht="12.75" x14ac:dyDescent="0.2">
      <c r="B133" s="427">
        <v>40914</v>
      </c>
      <c r="C133" s="426">
        <v>7</v>
      </c>
      <c r="D133" s="428">
        <v>477816.09143487457</v>
      </c>
      <c r="E133" s="428">
        <v>36408.091838547836</v>
      </c>
      <c r="F133" s="428">
        <v>72758.279496321455</v>
      </c>
    </row>
    <row r="134" spans="2:6" ht="12.75" x14ac:dyDescent="0.2">
      <c r="B134" s="427">
        <v>40914</v>
      </c>
      <c r="C134" s="426">
        <v>8</v>
      </c>
      <c r="D134" s="428">
        <v>497721.43672680506</v>
      </c>
      <c r="E134" s="428">
        <v>37954.125857228901</v>
      </c>
      <c r="F134" s="428">
        <v>75270.731040786763</v>
      </c>
    </row>
    <row r="135" spans="2:6" ht="12.75" x14ac:dyDescent="0.2">
      <c r="B135" s="427">
        <v>40914</v>
      </c>
      <c r="C135" s="426">
        <v>9</v>
      </c>
      <c r="D135" s="428">
        <v>468714.2322100919</v>
      </c>
      <c r="E135" s="428">
        <v>35751.170271700095</v>
      </c>
      <c r="F135" s="428">
        <v>70724.517700624245</v>
      </c>
    </row>
    <row r="136" spans="2:6" ht="12.75" x14ac:dyDescent="0.2">
      <c r="B136" s="427">
        <v>40914</v>
      </c>
      <c r="C136" s="426">
        <v>10</v>
      </c>
      <c r="D136" s="428">
        <v>541335.96666037524</v>
      </c>
      <c r="E136" s="428">
        <v>41317.004450343156</v>
      </c>
      <c r="F136" s="428">
        <v>81211.569041269147</v>
      </c>
    </row>
    <row r="137" spans="2:6" ht="12.75" x14ac:dyDescent="0.2">
      <c r="B137" s="427">
        <v>40914</v>
      </c>
      <c r="C137" s="426">
        <v>11</v>
      </c>
      <c r="D137" s="428">
        <v>513851.21598681738</v>
      </c>
      <c r="E137" s="428">
        <v>39197.538150434229</v>
      </c>
      <c r="F137" s="428">
        <v>77472.531219393713</v>
      </c>
    </row>
    <row r="138" spans="2:6" ht="12.75" x14ac:dyDescent="0.2">
      <c r="B138" s="427">
        <v>40914</v>
      </c>
      <c r="C138" s="426">
        <v>12</v>
      </c>
      <c r="D138" s="428">
        <v>582157.7483873961</v>
      </c>
      <c r="E138" s="428">
        <v>44458.242713651038</v>
      </c>
      <c r="F138" s="428">
        <v>86883.590359711496</v>
      </c>
    </row>
    <row r="139" spans="2:6" ht="12.75" x14ac:dyDescent="0.2">
      <c r="B139" s="427">
        <v>40914</v>
      </c>
      <c r="C139" s="426">
        <v>13</v>
      </c>
      <c r="D139" s="428">
        <v>530392.63649850839</v>
      </c>
      <c r="E139" s="428">
        <v>40494.761784598901</v>
      </c>
      <c r="F139" s="428">
        <v>79339.866132682873</v>
      </c>
    </row>
    <row r="140" spans="2:6" ht="12.75" x14ac:dyDescent="0.2">
      <c r="B140" s="427">
        <v>40914</v>
      </c>
      <c r="C140" s="426">
        <v>14</v>
      </c>
      <c r="D140" s="428">
        <v>645208.24648480571</v>
      </c>
      <c r="E140" s="428">
        <v>49233.477000255618</v>
      </c>
      <c r="F140" s="428">
        <v>96997.862451026449</v>
      </c>
    </row>
    <row r="141" spans="2:6" ht="12.75" x14ac:dyDescent="0.2">
      <c r="B141" s="427">
        <v>40914</v>
      </c>
      <c r="C141" s="426">
        <v>15</v>
      </c>
      <c r="D141" s="428">
        <v>644693.3380690203</v>
      </c>
      <c r="E141" s="428">
        <v>49251.78689582771</v>
      </c>
      <c r="F141" s="428">
        <v>95901.279614954052</v>
      </c>
    </row>
    <row r="142" spans="2:6" ht="12.75" x14ac:dyDescent="0.2">
      <c r="B142" s="427">
        <v>40914</v>
      </c>
      <c r="C142" s="426">
        <v>16</v>
      </c>
      <c r="D142" s="428">
        <v>591113.69155884848</v>
      </c>
      <c r="E142" s="428">
        <v>45069.700028603314</v>
      </c>
      <c r="F142" s="428">
        <v>89502.842098630805</v>
      </c>
    </row>
    <row r="143" spans="2:6" ht="12.75" x14ac:dyDescent="0.2">
      <c r="B143" s="427">
        <v>40914</v>
      </c>
      <c r="C143" s="426">
        <v>17</v>
      </c>
      <c r="D143" s="428">
        <v>666758.46182607568</v>
      </c>
      <c r="E143" s="428">
        <v>50860.379506765326</v>
      </c>
      <c r="F143" s="428">
        <v>100547.54482506236</v>
      </c>
    </row>
    <row r="144" spans="2:6" ht="12.75" x14ac:dyDescent="0.2">
      <c r="B144" s="427">
        <v>40914</v>
      </c>
      <c r="C144" s="426">
        <v>18</v>
      </c>
      <c r="D144" s="428">
        <v>924121.07110187178</v>
      </c>
      <c r="E144" s="428">
        <v>70550.628272950038</v>
      </c>
      <c r="F144" s="428">
        <v>138320.90190249708</v>
      </c>
    </row>
    <row r="145" spans="2:6" ht="12.75" x14ac:dyDescent="0.2">
      <c r="B145" s="427">
        <v>40914</v>
      </c>
      <c r="C145" s="426">
        <v>19</v>
      </c>
      <c r="D145" s="428">
        <v>890294.34938739717</v>
      </c>
      <c r="E145" s="428">
        <v>67878.98183478415</v>
      </c>
      <c r="F145" s="428">
        <v>134835.99671900744</v>
      </c>
    </row>
    <row r="146" spans="2:6" ht="12.75" x14ac:dyDescent="0.2">
      <c r="B146" s="427">
        <v>40914</v>
      </c>
      <c r="C146" s="426">
        <v>20</v>
      </c>
      <c r="D146" s="428">
        <v>823370.8906861716</v>
      </c>
      <c r="E146" s="428">
        <v>62758.69087705572</v>
      </c>
      <c r="F146" s="428">
        <v>125015.76899873595</v>
      </c>
    </row>
    <row r="147" spans="2:6" ht="12.75" x14ac:dyDescent="0.2">
      <c r="B147" s="427">
        <v>40914</v>
      </c>
      <c r="C147" s="426">
        <v>21</v>
      </c>
      <c r="D147" s="428">
        <v>842755.02467661712</v>
      </c>
      <c r="E147" s="428">
        <v>64218.073741482978</v>
      </c>
      <c r="F147" s="428">
        <v>128279.33826293828</v>
      </c>
    </row>
    <row r="148" spans="2:6" ht="12.75" x14ac:dyDescent="0.2">
      <c r="B148" s="427">
        <v>40914</v>
      </c>
      <c r="C148" s="426">
        <v>22</v>
      </c>
      <c r="D148" s="428">
        <v>779842.11700270895</v>
      </c>
      <c r="E148" s="428">
        <v>59481.964881699751</v>
      </c>
      <c r="F148" s="428">
        <v>117679.24154778384</v>
      </c>
    </row>
    <row r="149" spans="2:6" ht="12.75" x14ac:dyDescent="0.2">
      <c r="B149" s="427">
        <v>40914</v>
      </c>
      <c r="C149" s="426">
        <v>23</v>
      </c>
      <c r="D149" s="428">
        <v>617598.34578813158</v>
      </c>
      <c r="E149" s="428">
        <v>47128.358966966887</v>
      </c>
      <c r="F149" s="428">
        <v>92817.163994362185</v>
      </c>
    </row>
    <row r="150" spans="2:6" ht="12.75" x14ac:dyDescent="0.2">
      <c r="B150" s="427">
        <v>40914</v>
      </c>
      <c r="C150" s="426">
        <v>24</v>
      </c>
      <c r="D150" s="428">
        <v>570645.074816106</v>
      </c>
      <c r="E150" s="428">
        <v>43527.92665989224</v>
      </c>
      <c r="F150" s="428">
        <v>86069.824074912307</v>
      </c>
    </row>
    <row r="151" spans="2:6" ht="12.75" x14ac:dyDescent="0.2">
      <c r="B151" s="427">
        <v>40915</v>
      </c>
      <c r="C151" s="426">
        <v>1</v>
      </c>
      <c r="D151" s="428">
        <v>585539.57398989948</v>
      </c>
      <c r="E151" s="428">
        <v>44696.457026347787</v>
      </c>
      <c r="F151" s="428">
        <v>87743.051462274496</v>
      </c>
    </row>
    <row r="152" spans="2:6" ht="12.75" x14ac:dyDescent="0.2">
      <c r="B152" s="427">
        <v>40915</v>
      </c>
      <c r="C152" s="426">
        <v>2</v>
      </c>
      <c r="D152" s="428">
        <v>513390.03062921885</v>
      </c>
      <c r="E152" s="428">
        <v>39168.385981009618</v>
      </c>
      <c r="F152" s="428">
        <v>77296.342370922634</v>
      </c>
    </row>
    <row r="153" spans="2:6" ht="12.75" x14ac:dyDescent="0.2">
      <c r="B153" s="427">
        <v>40915</v>
      </c>
      <c r="C153" s="426">
        <v>3</v>
      </c>
      <c r="D153" s="428">
        <v>492586.39506086532</v>
      </c>
      <c r="E153" s="428">
        <v>37565.397966030883</v>
      </c>
      <c r="F153" s="428">
        <v>74443.752761720578</v>
      </c>
    </row>
    <row r="154" spans="2:6" ht="12.75" x14ac:dyDescent="0.2">
      <c r="B154" s="427">
        <v>40915</v>
      </c>
      <c r="C154" s="426">
        <v>4</v>
      </c>
      <c r="D154" s="428">
        <v>469406.35985098151</v>
      </c>
      <c r="E154" s="428">
        <v>35781.36231092894</v>
      </c>
      <c r="F154" s="428">
        <v>71228.83238438968</v>
      </c>
    </row>
    <row r="155" spans="2:6" ht="12.75" x14ac:dyDescent="0.2">
      <c r="B155" s="427">
        <v>40915</v>
      </c>
      <c r="C155" s="426">
        <v>5</v>
      </c>
      <c r="D155" s="428">
        <v>462127.08512405551</v>
      </c>
      <c r="E155" s="428">
        <v>35239.962896830533</v>
      </c>
      <c r="F155" s="428">
        <v>69885.804608431397</v>
      </c>
    </row>
    <row r="156" spans="2:6" ht="12.75" x14ac:dyDescent="0.2">
      <c r="B156" s="427">
        <v>40915</v>
      </c>
      <c r="C156" s="426">
        <v>6</v>
      </c>
      <c r="D156" s="428">
        <v>464271.09545286349</v>
      </c>
      <c r="E156" s="428">
        <v>35422.808706584256</v>
      </c>
      <c r="F156" s="428">
        <v>69867.622646621661</v>
      </c>
    </row>
    <row r="157" spans="2:6" ht="12.75" x14ac:dyDescent="0.2">
      <c r="B157" s="427">
        <v>40915</v>
      </c>
      <c r="C157" s="426">
        <v>7</v>
      </c>
      <c r="D157" s="428">
        <v>493055.74081126862</v>
      </c>
      <c r="E157" s="428">
        <v>37606.991449239234</v>
      </c>
      <c r="F157" s="428">
        <v>74412.05225067657</v>
      </c>
    </row>
    <row r="158" spans="2:6" ht="12.75" x14ac:dyDescent="0.2">
      <c r="B158" s="427">
        <v>40915</v>
      </c>
      <c r="C158" s="426">
        <v>8</v>
      </c>
      <c r="D158" s="428">
        <v>536853.14959892025</v>
      </c>
      <c r="E158" s="428">
        <v>40977.869642917532</v>
      </c>
      <c r="F158" s="428">
        <v>80485.753749613956</v>
      </c>
    </row>
    <row r="159" spans="2:6" ht="12.75" x14ac:dyDescent="0.2">
      <c r="B159" s="427">
        <v>40915</v>
      </c>
      <c r="C159" s="426">
        <v>9</v>
      </c>
      <c r="D159" s="428">
        <v>594238.2831585526</v>
      </c>
      <c r="E159" s="428">
        <v>45374.376019216565</v>
      </c>
      <c r="F159" s="428">
        <v>88800.369408753148</v>
      </c>
    </row>
    <row r="160" spans="2:6" ht="12.75" x14ac:dyDescent="0.2">
      <c r="B160" s="427">
        <v>40915</v>
      </c>
      <c r="C160" s="426">
        <v>10</v>
      </c>
      <c r="D160" s="428">
        <v>665426.72138680122</v>
      </c>
      <c r="E160" s="428">
        <v>50823.7665187159</v>
      </c>
      <c r="F160" s="428">
        <v>99197.112616585553</v>
      </c>
    </row>
    <row r="161" spans="2:6" ht="12.75" x14ac:dyDescent="0.2">
      <c r="B161" s="427">
        <v>40915</v>
      </c>
      <c r="C161" s="426">
        <v>11</v>
      </c>
      <c r="D161" s="428">
        <v>718928.99272501352</v>
      </c>
      <c r="E161" s="428">
        <v>54950.928740455798</v>
      </c>
      <c r="F161" s="428">
        <v>106451.27467311741</v>
      </c>
    </row>
    <row r="162" spans="2:6" ht="12.75" x14ac:dyDescent="0.2">
      <c r="B162" s="427">
        <v>40915</v>
      </c>
      <c r="C162" s="426">
        <v>12</v>
      </c>
      <c r="D162" s="428">
        <v>751778.15337367821</v>
      </c>
      <c r="E162" s="428">
        <v>57432.438397562815</v>
      </c>
      <c r="F162" s="428">
        <v>111833.60444352397</v>
      </c>
    </row>
    <row r="163" spans="2:6" ht="12.75" x14ac:dyDescent="0.2">
      <c r="B163" s="427">
        <v>40915</v>
      </c>
      <c r="C163" s="426">
        <v>13</v>
      </c>
      <c r="D163" s="428">
        <v>708744.03824795224</v>
      </c>
      <c r="E163" s="428">
        <v>54157.987557077911</v>
      </c>
      <c r="F163" s="428">
        <v>105199.04785813743</v>
      </c>
    </row>
    <row r="164" spans="2:6" ht="12.75" x14ac:dyDescent="0.2">
      <c r="B164" s="427">
        <v>40915</v>
      </c>
      <c r="C164" s="426">
        <v>14</v>
      </c>
      <c r="D164" s="428">
        <v>785729.55308825604</v>
      </c>
      <c r="E164" s="428">
        <v>60107.355595395158</v>
      </c>
      <c r="F164" s="428">
        <v>115447.71478941511</v>
      </c>
    </row>
    <row r="165" spans="2:6" ht="12.75" x14ac:dyDescent="0.2">
      <c r="B165" s="427">
        <v>40915</v>
      </c>
      <c r="C165" s="426">
        <v>15</v>
      </c>
      <c r="D165" s="428">
        <v>745031.05580106622</v>
      </c>
      <c r="E165" s="428">
        <v>56973.032302195701</v>
      </c>
      <c r="F165" s="428">
        <v>109838.32775428199</v>
      </c>
    </row>
    <row r="166" spans="2:6" ht="12.75" x14ac:dyDescent="0.2">
      <c r="B166" s="427">
        <v>40915</v>
      </c>
      <c r="C166" s="426">
        <v>16</v>
      </c>
      <c r="D166" s="428">
        <v>684328.33851563383</v>
      </c>
      <c r="E166" s="428">
        <v>52305.80666232454</v>
      </c>
      <c r="F166" s="428">
        <v>101335.78037666155</v>
      </c>
    </row>
    <row r="167" spans="2:6" ht="12.75" x14ac:dyDescent="0.2">
      <c r="B167" s="427">
        <v>40915</v>
      </c>
      <c r="C167" s="426">
        <v>17</v>
      </c>
      <c r="D167" s="428">
        <v>730930.1462989843</v>
      </c>
      <c r="E167" s="428">
        <v>55859.999267849649</v>
      </c>
      <c r="F167" s="428">
        <v>108373.91080975709</v>
      </c>
    </row>
    <row r="168" spans="2:6" ht="12.75" x14ac:dyDescent="0.2">
      <c r="B168" s="427">
        <v>40915</v>
      </c>
      <c r="C168" s="426">
        <v>18</v>
      </c>
      <c r="D168" s="428">
        <v>939555.26396902802</v>
      </c>
      <c r="E168" s="428">
        <v>71730.906949339667</v>
      </c>
      <c r="F168" s="428">
        <v>140596.05868904851</v>
      </c>
    </row>
    <row r="169" spans="2:6" ht="12.75" x14ac:dyDescent="0.2">
      <c r="B169" s="427">
        <v>40915</v>
      </c>
      <c r="C169" s="426">
        <v>19</v>
      </c>
      <c r="D169" s="428">
        <v>897259.34295651701</v>
      </c>
      <c r="E169" s="428">
        <v>68483.100155165244</v>
      </c>
      <c r="F169" s="428">
        <v>134597.71617807556</v>
      </c>
    </row>
    <row r="170" spans="2:6" ht="12.75" x14ac:dyDescent="0.2">
      <c r="B170" s="427">
        <v>40915</v>
      </c>
      <c r="C170" s="426">
        <v>20</v>
      </c>
      <c r="D170" s="428">
        <v>800781.46452957194</v>
      </c>
      <c r="E170" s="428">
        <v>61103.123364541178</v>
      </c>
      <c r="F170" s="428">
        <v>120413.96040264916</v>
      </c>
    </row>
    <row r="171" spans="2:6" ht="12.75" x14ac:dyDescent="0.2">
      <c r="B171" s="427">
        <v>40915</v>
      </c>
      <c r="C171" s="426">
        <v>21</v>
      </c>
      <c r="D171" s="428">
        <v>813232.31046105968</v>
      </c>
      <c r="E171" s="428">
        <v>62069.620503379265</v>
      </c>
      <c r="F171" s="428">
        <v>121995.25851930561</v>
      </c>
    </row>
    <row r="172" spans="2:6" ht="12.75" x14ac:dyDescent="0.2">
      <c r="B172" s="427">
        <v>40915</v>
      </c>
      <c r="C172" s="426">
        <v>22</v>
      </c>
      <c r="D172" s="428">
        <v>819111.48043013806</v>
      </c>
      <c r="E172" s="428">
        <v>62529.000993830465</v>
      </c>
      <c r="F172" s="428">
        <v>122688.67728562094</v>
      </c>
    </row>
    <row r="173" spans="2:6" ht="12.75" x14ac:dyDescent="0.2">
      <c r="B173" s="427">
        <v>40915</v>
      </c>
      <c r="C173" s="426">
        <v>23</v>
      </c>
      <c r="D173" s="428">
        <v>807579.21545281704</v>
      </c>
      <c r="E173" s="428">
        <v>61647.555432543333</v>
      </c>
      <c r="F173" s="428">
        <v>120980.81058239122</v>
      </c>
    </row>
    <row r="174" spans="2:6" ht="12.75" x14ac:dyDescent="0.2">
      <c r="B174" s="427">
        <v>40915</v>
      </c>
      <c r="C174" s="426">
        <v>24</v>
      </c>
      <c r="D174" s="428">
        <v>656775.45397369051</v>
      </c>
      <c r="E174" s="428">
        <v>50163.473519244188</v>
      </c>
      <c r="F174" s="428">
        <v>97899.109753049881</v>
      </c>
    </row>
    <row r="175" spans="2:6" ht="12.75" x14ac:dyDescent="0.2">
      <c r="B175" s="427">
        <v>40916</v>
      </c>
      <c r="C175" s="426">
        <v>1</v>
      </c>
      <c r="D175" s="428">
        <v>459918.72158095008</v>
      </c>
      <c r="E175" s="428">
        <v>35021.02899871843</v>
      </c>
      <c r="F175" s="428">
        <v>70445.960406990576</v>
      </c>
    </row>
    <row r="176" spans="2:6" ht="12.75" x14ac:dyDescent="0.2">
      <c r="B176" s="427">
        <v>40916</v>
      </c>
      <c r="C176" s="426">
        <v>2</v>
      </c>
      <c r="D176" s="428">
        <v>434788.36459152313</v>
      </c>
      <c r="E176" s="428">
        <v>33107.683042693207</v>
      </c>
      <c r="F176" s="428">
        <v>66592.602825428228</v>
      </c>
    </row>
    <row r="177" spans="2:6" ht="12.75" x14ac:dyDescent="0.2">
      <c r="B177" s="427">
        <v>40916</v>
      </c>
      <c r="C177" s="426">
        <v>3</v>
      </c>
      <c r="D177" s="428">
        <v>421409.18566087005</v>
      </c>
      <c r="E177" s="428">
        <v>32063.407645614061</v>
      </c>
      <c r="F177" s="428">
        <v>64994.547987518214</v>
      </c>
    </row>
    <row r="178" spans="2:6" ht="12.75" x14ac:dyDescent="0.2">
      <c r="B178" s="427">
        <v>40916</v>
      </c>
      <c r="C178" s="426">
        <v>4</v>
      </c>
      <c r="D178" s="428">
        <v>402737.85951245221</v>
      </c>
      <c r="E178" s="428">
        <v>30645.347122437426</v>
      </c>
      <c r="F178" s="428">
        <v>62069.386568553935</v>
      </c>
    </row>
    <row r="179" spans="2:6" ht="12.75" x14ac:dyDescent="0.2">
      <c r="B179" s="427">
        <v>40916</v>
      </c>
      <c r="C179" s="426">
        <v>5</v>
      </c>
      <c r="D179" s="428">
        <v>393922.33836606855</v>
      </c>
      <c r="E179" s="428">
        <v>29972.05260298014</v>
      </c>
      <c r="F179" s="428">
        <v>60754.969763047025</v>
      </c>
    </row>
    <row r="180" spans="2:6" ht="12.75" x14ac:dyDescent="0.2">
      <c r="B180" s="427">
        <v>40916</v>
      </c>
      <c r="C180" s="426">
        <v>6</v>
      </c>
      <c r="D180" s="428">
        <v>404982.12867182976</v>
      </c>
      <c r="E180" s="428">
        <v>30816.173837470429</v>
      </c>
      <c r="F180" s="428">
        <v>62414.304560279867</v>
      </c>
    </row>
    <row r="181" spans="2:6" ht="12.75" x14ac:dyDescent="0.2">
      <c r="B181" s="427">
        <v>40916</v>
      </c>
      <c r="C181" s="426">
        <v>7</v>
      </c>
      <c r="D181" s="428">
        <v>445618.84422155435</v>
      </c>
      <c r="E181" s="428">
        <v>33912.531726475776</v>
      </c>
      <c r="F181" s="428">
        <v>68602.74070758131</v>
      </c>
    </row>
    <row r="182" spans="2:6" ht="12.75" x14ac:dyDescent="0.2">
      <c r="B182" s="427">
        <v>40916</v>
      </c>
      <c r="C182" s="426">
        <v>8</v>
      </c>
      <c r="D182" s="428">
        <v>479428.54823905852</v>
      </c>
      <c r="E182" s="428">
        <v>36505.567278300688</v>
      </c>
      <c r="F182" s="428">
        <v>73453.035002674253</v>
      </c>
    </row>
    <row r="183" spans="2:6" ht="12.75" x14ac:dyDescent="0.2">
      <c r="B183" s="427">
        <v>40916</v>
      </c>
      <c r="C183" s="426">
        <v>9</v>
      </c>
      <c r="D183" s="428">
        <v>503248.39194870938</v>
      </c>
      <c r="E183" s="428">
        <v>38329.121915143151</v>
      </c>
      <c r="F183" s="428">
        <v>76928.737173185044</v>
      </c>
    </row>
    <row r="184" spans="2:6" ht="12.75" x14ac:dyDescent="0.2">
      <c r="B184" s="427">
        <v>40916</v>
      </c>
      <c r="C184" s="426">
        <v>10</v>
      </c>
      <c r="D184" s="428">
        <v>531346.1801987635</v>
      </c>
      <c r="E184" s="428">
        <v>40481.051720300457</v>
      </c>
      <c r="F184" s="428">
        <v>81013.225524750422</v>
      </c>
    </row>
    <row r="185" spans="2:6" ht="12.75" x14ac:dyDescent="0.2">
      <c r="B185" s="427">
        <v>40916</v>
      </c>
      <c r="C185" s="426">
        <v>11</v>
      </c>
      <c r="D185" s="428">
        <v>565250.02468788309</v>
      </c>
      <c r="E185" s="428">
        <v>43101.771824366268</v>
      </c>
      <c r="F185" s="428">
        <v>85514.931604409489</v>
      </c>
    </row>
    <row r="186" spans="2:6" ht="12.75" x14ac:dyDescent="0.2">
      <c r="B186" s="427">
        <v>40916</v>
      </c>
      <c r="C186" s="426">
        <v>12</v>
      </c>
      <c r="D186" s="428">
        <v>587775.88006023713</v>
      </c>
      <c r="E186" s="428">
        <v>44951.139549013198</v>
      </c>
      <c r="F186" s="428">
        <v>86592.294593609695</v>
      </c>
    </row>
    <row r="187" spans="2:6" ht="12.75" x14ac:dyDescent="0.2">
      <c r="B187" s="427">
        <v>40916</v>
      </c>
      <c r="C187" s="426">
        <v>13</v>
      </c>
      <c r="D187" s="428">
        <v>608604.52189731668</v>
      </c>
      <c r="E187" s="428">
        <v>46522.389954628379</v>
      </c>
      <c r="F187" s="428">
        <v>90043.964034608711</v>
      </c>
    </row>
    <row r="188" spans="2:6" ht="12.75" x14ac:dyDescent="0.2">
      <c r="B188" s="427">
        <v>40916</v>
      </c>
      <c r="C188" s="426">
        <v>14</v>
      </c>
      <c r="D188" s="428">
        <v>555594.62553673005</v>
      </c>
      <c r="E188" s="428">
        <v>42392.941299703656</v>
      </c>
      <c r="F188" s="428">
        <v>83569.058114078827</v>
      </c>
    </row>
    <row r="189" spans="2:6" ht="12.75" x14ac:dyDescent="0.2">
      <c r="B189" s="427">
        <v>40916</v>
      </c>
      <c r="C189" s="426">
        <v>15</v>
      </c>
      <c r="D189" s="428">
        <v>665022.7035942073</v>
      </c>
      <c r="E189" s="428">
        <v>50744.904367299489</v>
      </c>
      <c r="F189" s="428">
        <v>99986.260334257633</v>
      </c>
    </row>
    <row r="190" spans="2:6" ht="12.75" x14ac:dyDescent="0.2">
      <c r="B190" s="427">
        <v>40916</v>
      </c>
      <c r="C190" s="426">
        <v>16</v>
      </c>
      <c r="D190" s="428">
        <v>689312.5261801607</v>
      </c>
      <c r="E190" s="428">
        <v>52547.139520179713</v>
      </c>
      <c r="F190" s="428">
        <v>104544.3803130023</v>
      </c>
    </row>
    <row r="191" spans="2:6" ht="12.75" x14ac:dyDescent="0.2">
      <c r="B191" s="427">
        <v>40916</v>
      </c>
      <c r="C191" s="426">
        <v>17</v>
      </c>
      <c r="D191" s="428">
        <v>687085.3977142896</v>
      </c>
      <c r="E191" s="428">
        <v>52383.118786126361</v>
      </c>
      <c r="F191" s="428">
        <v>104104.75810396532</v>
      </c>
    </row>
    <row r="192" spans="2:6" ht="12.75" x14ac:dyDescent="0.2">
      <c r="B192" s="427">
        <v>40916</v>
      </c>
      <c r="C192" s="426">
        <v>18</v>
      </c>
      <c r="D192" s="428">
        <v>948616.62218964449</v>
      </c>
      <c r="E192" s="428">
        <v>72424.703627507974</v>
      </c>
      <c r="F192" s="428">
        <v>141916.5892199571</v>
      </c>
    </row>
    <row r="193" spans="2:6" ht="12.75" x14ac:dyDescent="0.2">
      <c r="B193" s="427">
        <v>40916</v>
      </c>
      <c r="C193" s="426">
        <v>19</v>
      </c>
      <c r="D193" s="428">
        <v>934809.88883943646</v>
      </c>
      <c r="E193" s="428">
        <v>71337.198220063001</v>
      </c>
      <c r="F193" s="428">
        <v>140441.89844645403</v>
      </c>
    </row>
    <row r="194" spans="2:6" ht="12.75" x14ac:dyDescent="0.2">
      <c r="B194" s="427">
        <v>40916</v>
      </c>
      <c r="C194" s="426">
        <v>20</v>
      </c>
      <c r="D194" s="428">
        <v>934872.68889267067</v>
      </c>
      <c r="E194" s="428">
        <v>71370.15867095947</v>
      </c>
      <c r="F194" s="428">
        <v>139952.93385263562</v>
      </c>
    </row>
    <row r="195" spans="2:6" ht="12.75" x14ac:dyDescent="0.2">
      <c r="B195" s="427">
        <v>40916</v>
      </c>
      <c r="C195" s="426">
        <v>21</v>
      </c>
      <c r="D195" s="428">
        <v>901293.32188753469</v>
      </c>
      <c r="E195" s="428">
        <v>68783.666240146529</v>
      </c>
      <c r="F195" s="428">
        <v>135332.48386684759</v>
      </c>
    </row>
    <row r="196" spans="2:6" ht="12.75" x14ac:dyDescent="0.2">
      <c r="B196" s="427">
        <v>40916</v>
      </c>
      <c r="C196" s="426">
        <v>22</v>
      </c>
      <c r="D196" s="428">
        <v>802392.85655824072</v>
      </c>
      <c r="E196" s="428">
        <v>61234.496399738826</v>
      </c>
      <c r="F196" s="428">
        <v>120507.34156780769</v>
      </c>
    </row>
    <row r="197" spans="2:6" ht="12.75" x14ac:dyDescent="0.2">
      <c r="B197" s="427">
        <v>40916</v>
      </c>
      <c r="C197" s="426">
        <v>23</v>
      </c>
      <c r="D197" s="428">
        <v>646067.69532635272</v>
      </c>
      <c r="E197" s="428">
        <v>49234.037611142601</v>
      </c>
      <c r="F197" s="428">
        <v>98277.53185324365</v>
      </c>
    </row>
    <row r="198" spans="2:6" ht="12.75" x14ac:dyDescent="0.2">
      <c r="B198" s="427">
        <v>40916</v>
      </c>
      <c r="C198" s="426">
        <v>24</v>
      </c>
      <c r="D198" s="428">
        <v>485992.79762078205</v>
      </c>
      <c r="E198" s="428">
        <v>37023.558092755062</v>
      </c>
      <c r="F198" s="428">
        <v>74137.36576836594</v>
      </c>
    </row>
    <row r="199" spans="2:6" ht="12.75" x14ac:dyDescent="0.2">
      <c r="B199" s="427">
        <v>40917</v>
      </c>
      <c r="C199" s="426">
        <v>1</v>
      </c>
      <c r="D199" s="428">
        <v>443643.71424527979</v>
      </c>
      <c r="E199" s="428">
        <v>33772.906067127471</v>
      </c>
      <c r="F199" s="428">
        <v>68109.596918649055</v>
      </c>
    </row>
    <row r="200" spans="2:6" ht="12.75" x14ac:dyDescent="0.2">
      <c r="B200" s="427">
        <v>40917</v>
      </c>
      <c r="C200" s="426">
        <v>2</v>
      </c>
      <c r="D200" s="428">
        <v>425563.5996326803</v>
      </c>
      <c r="E200" s="428">
        <v>32392.49394737701</v>
      </c>
      <c r="F200" s="428">
        <v>65405.395959509653</v>
      </c>
    </row>
    <row r="201" spans="2:6" ht="12.75" x14ac:dyDescent="0.2">
      <c r="B201" s="427">
        <v>40917</v>
      </c>
      <c r="C201" s="426">
        <v>3</v>
      </c>
      <c r="D201" s="428">
        <v>417901.12214111577</v>
      </c>
      <c r="E201" s="428">
        <v>31813.373937887642</v>
      </c>
      <c r="F201" s="428">
        <v>64154.798783031831</v>
      </c>
    </row>
    <row r="202" spans="2:6" ht="12.75" x14ac:dyDescent="0.2">
      <c r="B202" s="427">
        <v>40917</v>
      </c>
      <c r="C202" s="426">
        <v>4</v>
      </c>
      <c r="D202" s="428">
        <v>410871.97807663586</v>
      </c>
      <c r="E202" s="428">
        <v>31271.151990864269</v>
      </c>
      <c r="F202" s="428">
        <v>63201.641634802516</v>
      </c>
    </row>
    <row r="203" spans="2:6" ht="12.75" x14ac:dyDescent="0.2">
      <c r="B203" s="427">
        <v>40917</v>
      </c>
      <c r="C203" s="426">
        <v>5</v>
      </c>
      <c r="D203" s="428">
        <v>405625.17384156247</v>
      </c>
      <c r="E203" s="428">
        <v>30870.243181588696</v>
      </c>
      <c r="F203" s="428">
        <v>62422.491983513588</v>
      </c>
    </row>
    <row r="204" spans="2:6" ht="12.75" x14ac:dyDescent="0.2">
      <c r="B204" s="427">
        <v>40917</v>
      </c>
      <c r="C204" s="426">
        <v>6</v>
      </c>
      <c r="D204" s="428">
        <v>472264.84185307409</v>
      </c>
      <c r="E204" s="428">
        <v>35951.613777588733</v>
      </c>
      <c r="F204" s="428">
        <v>72505.544876498578</v>
      </c>
    </row>
    <row r="205" spans="2:6" ht="12.75" x14ac:dyDescent="0.2">
      <c r="B205" s="427">
        <v>40917</v>
      </c>
      <c r="C205" s="426">
        <v>7</v>
      </c>
      <c r="D205" s="428">
        <v>548096.1353966163</v>
      </c>
      <c r="E205" s="428">
        <v>41744.098499924577</v>
      </c>
      <c r="F205" s="428">
        <v>83798.181087917008</v>
      </c>
    </row>
    <row r="206" spans="2:6" ht="12.75" x14ac:dyDescent="0.2">
      <c r="B206" s="427">
        <v>40917</v>
      </c>
      <c r="C206" s="426">
        <v>8</v>
      </c>
      <c r="D206" s="428">
        <v>544835.99328755902</v>
      </c>
      <c r="E206" s="428">
        <v>41539.98812126671</v>
      </c>
      <c r="F206" s="428">
        <v>82517.876475322963</v>
      </c>
    </row>
    <row r="207" spans="2:6" ht="12.75" x14ac:dyDescent="0.2">
      <c r="B207" s="427">
        <v>40917</v>
      </c>
      <c r="C207" s="426">
        <v>9</v>
      </c>
      <c r="D207" s="428">
        <v>490891.9190107836</v>
      </c>
      <c r="E207" s="428">
        <v>37441.132623008103</v>
      </c>
      <c r="F207" s="428">
        <v>74099.943445072946</v>
      </c>
    </row>
    <row r="208" spans="2:6" ht="12.75" x14ac:dyDescent="0.2">
      <c r="B208" s="427">
        <v>40917</v>
      </c>
      <c r="C208" s="426">
        <v>10</v>
      </c>
      <c r="D208" s="428">
        <v>422047.66224914428</v>
      </c>
      <c r="E208" s="428">
        <v>32152.742662463388</v>
      </c>
      <c r="F208" s="428">
        <v>64371.897205640867</v>
      </c>
    </row>
    <row r="209" spans="2:6" ht="12.75" x14ac:dyDescent="0.2">
      <c r="B209" s="427">
        <v>40917</v>
      </c>
      <c r="C209" s="426">
        <v>11</v>
      </c>
      <c r="D209" s="428">
        <v>399625.16469348181</v>
      </c>
      <c r="E209" s="428">
        <v>30459.855713372774</v>
      </c>
      <c r="F209" s="428">
        <v>60680.884180138892</v>
      </c>
    </row>
    <row r="210" spans="2:6" ht="12.75" x14ac:dyDescent="0.2">
      <c r="B210" s="427">
        <v>40917</v>
      </c>
      <c r="C210" s="426">
        <v>12</v>
      </c>
      <c r="D210" s="428">
        <v>459971.17618579743</v>
      </c>
      <c r="E210" s="428">
        <v>35086.462922392449</v>
      </c>
      <c r="F210" s="428">
        <v>69366.894092271265</v>
      </c>
    </row>
    <row r="211" spans="2:6" ht="12.75" x14ac:dyDescent="0.2">
      <c r="B211" s="427">
        <v>40917</v>
      </c>
      <c r="C211" s="426">
        <v>13</v>
      </c>
      <c r="D211" s="428">
        <v>449445.55715653382</v>
      </c>
      <c r="E211" s="428">
        <v>34295.250029722403</v>
      </c>
      <c r="F211" s="428">
        <v>67572.92576915375</v>
      </c>
    </row>
    <row r="212" spans="2:6" ht="12.75" x14ac:dyDescent="0.2">
      <c r="B212" s="427">
        <v>40917</v>
      </c>
      <c r="C212" s="426">
        <v>14</v>
      </c>
      <c r="D212" s="428">
        <v>563958.9917680308</v>
      </c>
      <c r="E212" s="428">
        <v>43040.593193251385</v>
      </c>
      <c r="F212" s="428">
        <v>84660.239485931714</v>
      </c>
    </row>
    <row r="213" spans="2:6" ht="12.75" x14ac:dyDescent="0.2">
      <c r="B213" s="427">
        <v>40917</v>
      </c>
      <c r="C213" s="426">
        <v>15</v>
      </c>
      <c r="D213" s="428">
        <v>498260.21653401857</v>
      </c>
      <c r="E213" s="428">
        <v>38012.949920089166</v>
      </c>
      <c r="F213" s="428">
        <v>75038.341060495324</v>
      </c>
    </row>
    <row r="214" spans="2:6" ht="12.75" x14ac:dyDescent="0.2">
      <c r="B214" s="427">
        <v>40917</v>
      </c>
      <c r="C214" s="426">
        <v>16</v>
      </c>
      <c r="D214" s="428">
        <v>473092.61229905533</v>
      </c>
      <c r="E214" s="428">
        <v>36065.554618433009</v>
      </c>
      <c r="F214" s="428">
        <v>71731.556302819619</v>
      </c>
    </row>
    <row r="215" spans="2:6" ht="12.75" x14ac:dyDescent="0.2">
      <c r="B215" s="427">
        <v>40917</v>
      </c>
      <c r="C215" s="426">
        <v>17</v>
      </c>
      <c r="D215" s="428">
        <v>515021.62160621805</v>
      </c>
      <c r="E215" s="428">
        <v>39243.643387450611</v>
      </c>
      <c r="F215" s="428">
        <v>78412.92942344214</v>
      </c>
    </row>
    <row r="216" spans="2:6" ht="12.75" x14ac:dyDescent="0.2">
      <c r="B216" s="427">
        <v>40917</v>
      </c>
      <c r="C216" s="426">
        <v>18</v>
      </c>
      <c r="D216" s="428">
        <v>745679.12743525696</v>
      </c>
      <c r="E216" s="428">
        <v>56800.444242001482</v>
      </c>
      <c r="F216" s="428">
        <v>113864.48399844319</v>
      </c>
    </row>
    <row r="217" spans="2:6" ht="12.75" x14ac:dyDescent="0.2">
      <c r="B217" s="427">
        <v>40917</v>
      </c>
      <c r="C217" s="426">
        <v>19</v>
      </c>
      <c r="D217" s="428">
        <v>889460.69733952195</v>
      </c>
      <c r="E217" s="428">
        <v>67793.409561467692</v>
      </c>
      <c r="F217" s="428">
        <v>135099.21279790252</v>
      </c>
    </row>
    <row r="218" spans="2:6" ht="12.75" x14ac:dyDescent="0.2">
      <c r="B218" s="427">
        <v>40917</v>
      </c>
      <c r="C218" s="426">
        <v>20</v>
      </c>
      <c r="D218" s="428">
        <v>912260.44227785349</v>
      </c>
      <c r="E218" s="428">
        <v>69522.622205275911</v>
      </c>
      <c r="F218" s="428">
        <v>138713.54034046293</v>
      </c>
    </row>
    <row r="219" spans="2:6" ht="12.75" x14ac:dyDescent="0.2">
      <c r="B219" s="427">
        <v>40917</v>
      </c>
      <c r="C219" s="426">
        <v>21</v>
      </c>
      <c r="D219" s="428">
        <v>924222.26161183219</v>
      </c>
      <c r="E219" s="428">
        <v>70452.778355538976</v>
      </c>
      <c r="F219" s="428">
        <v>140204.07168871944</v>
      </c>
    </row>
    <row r="220" spans="2:6" ht="12.75" x14ac:dyDescent="0.2">
      <c r="B220" s="427">
        <v>40917</v>
      </c>
      <c r="C220" s="426">
        <v>22</v>
      </c>
      <c r="D220" s="428">
        <v>783820.28321382473</v>
      </c>
      <c r="E220" s="428">
        <v>59733.432635907171</v>
      </c>
      <c r="F220" s="428">
        <v>119198.99833617528</v>
      </c>
    </row>
    <row r="221" spans="2:6" ht="12.75" x14ac:dyDescent="0.2">
      <c r="B221" s="427">
        <v>40917</v>
      </c>
      <c r="C221" s="426">
        <v>23</v>
      </c>
      <c r="D221" s="428">
        <v>673170.79218871891</v>
      </c>
      <c r="E221" s="428">
        <v>51262.819363592527</v>
      </c>
      <c r="F221" s="428">
        <v>103048.45707385278</v>
      </c>
    </row>
    <row r="222" spans="2:6" ht="12.75" x14ac:dyDescent="0.2">
      <c r="B222" s="427">
        <v>40917</v>
      </c>
      <c r="C222" s="426">
        <v>24</v>
      </c>
      <c r="D222" s="428">
        <v>543080.40394180815</v>
      </c>
      <c r="E222" s="428">
        <v>41384.82986014006</v>
      </c>
      <c r="F222" s="428">
        <v>82628.980229784036</v>
      </c>
    </row>
    <row r="223" spans="2:6" ht="12.75" x14ac:dyDescent="0.2">
      <c r="B223" s="427">
        <v>40918</v>
      </c>
      <c r="C223" s="426">
        <v>1</v>
      </c>
      <c r="D223" s="428">
        <v>575717.30003376282</v>
      </c>
      <c r="E223" s="428">
        <v>43870.795635405979</v>
      </c>
      <c r="F223" s="428">
        <v>87613.964971035472</v>
      </c>
    </row>
    <row r="224" spans="2:6" ht="12.75" x14ac:dyDescent="0.2">
      <c r="B224" s="427">
        <v>40918</v>
      </c>
      <c r="C224" s="426">
        <v>2</v>
      </c>
      <c r="D224" s="428">
        <v>529544.74819178355</v>
      </c>
      <c r="E224" s="428">
        <v>40341.90419767391</v>
      </c>
      <c r="F224" s="428">
        <v>80772.252610296171</v>
      </c>
    </row>
    <row r="225" spans="2:6" ht="12.75" x14ac:dyDescent="0.2">
      <c r="B225" s="427">
        <v>40918</v>
      </c>
      <c r="C225" s="426">
        <v>3</v>
      </c>
      <c r="D225" s="428">
        <v>472081.2373865635</v>
      </c>
      <c r="E225" s="428">
        <v>35932.077323554135</v>
      </c>
      <c r="F225" s="428">
        <v>72575.723178589615</v>
      </c>
    </row>
    <row r="226" spans="2:6" ht="12.75" x14ac:dyDescent="0.2">
      <c r="B226" s="427">
        <v>40918</v>
      </c>
      <c r="C226" s="426">
        <v>4</v>
      </c>
      <c r="D226" s="428">
        <v>472106.03239146271</v>
      </c>
      <c r="E226" s="428">
        <v>35924.894239059868</v>
      </c>
      <c r="F226" s="428">
        <v>72740.023603039968</v>
      </c>
    </row>
    <row r="227" spans="2:6" ht="12.75" x14ac:dyDescent="0.2">
      <c r="B227" s="427">
        <v>40918</v>
      </c>
      <c r="C227" s="426">
        <v>5</v>
      </c>
      <c r="D227" s="428">
        <v>480277.65973315801</v>
      </c>
      <c r="E227" s="428">
        <v>36568.48221259586</v>
      </c>
      <c r="F227" s="428">
        <v>73613.909583099507</v>
      </c>
    </row>
    <row r="228" spans="2:6" ht="12.75" x14ac:dyDescent="0.2">
      <c r="B228" s="427">
        <v>40918</v>
      </c>
      <c r="C228" s="426">
        <v>6</v>
      </c>
      <c r="D228" s="428">
        <v>561248.50552129175</v>
      </c>
      <c r="E228" s="428">
        <v>42671.691076621464</v>
      </c>
      <c r="F228" s="428">
        <v>87120.473458872613</v>
      </c>
    </row>
    <row r="229" spans="2:6" ht="12.75" x14ac:dyDescent="0.2">
      <c r="B229" s="427">
        <v>40918</v>
      </c>
      <c r="C229" s="426">
        <v>7</v>
      </c>
      <c r="D229" s="428">
        <v>628804.76517050981</v>
      </c>
      <c r="E229" s="428">
        <v>47867.170790456425</v>
      </c>
      <c r="F229" s="428">
        <v>96559.8350464908</v>
      </c>
    </row>
    <row r="230" spans="2:6" ht="12.75" x14ac:dyDescent="0.2">
      <c r="B230" s="427">
        <v>40918</v>
      </c>
      <c r="C230" s="426">
        <v>8</v>
      </c>
      <c r="D230" s="428">
        <v>634747.89355790045</v>
      </c>
      <c r="E230" s="428">
        <v>48356.692572206215</v>
      </c>
      <c r="F230" s="428">
        <v>96815.908921841838</v>
      </c>
    </row>
    <row r="231" spans="2:6" ht="12.75" x14ac:dyDescent="0.2">
      <c r="B231" s="427">
        <v>40918</v>
      </c>
      <c r="C231" s="426">
        <v>9</v>
      </c>
      <c r="D231" s="428">
        <v>594444.84623982618</v>
      </c>
      <c r="E231" s="428">
        <v>45300.060757709813</v>
      </c>
      <c r="F231" s="428">
        <v>90425.231919793499</v>
      </c>
    </row>
    <row r="232" spans="2:6" ht="12.75" x14ac:dyDescent="0.2">
      <c r="B232" s="427">
        <v>40918</v>
      </c>
      <c r="C232" s="426">
        <v>10</v>
      </c>
      <c r="D232" s="428">
        <v>597079.47109812219</v>
      </c>
      <c r="E232" s="428">
        <v>45524.303276037892</v>
      </c>
      <c r="F232" s="428">
        <v>90410.74458459219</v>
      </c>
    </row>
    <row r="233" spans="2:6" ht="12.75" x14ac:dyDescent="0.2">
      <c r="B233" s="427">
        <v>40918</v>
      </c>
      <c r="C233" s="426">
        <v>11</v>
      </c>
      <c r="D233" s="428">
        <v>572816.34740823647</v>
      </c>
      <c r="E233" s="428">
        <v>43688.756719742785</v>
      </c>
      <c r="F233" s="428">
        <v>86482.090565705555</v>
      </c>
    </row>
    <row r="234" spans="2:6" ht="12.75" x14ac:dyDescent="0.2">
      <c r="B234" s="427">
        <v>40918</v>
      </c>
      <c r="C234" s="426">
        <v>12</v>
      </c>
      <c r="D234" s="428">
        <v>550290.54962873133</v>
      </c>
      <c r="E234" s="428">
        <v>41942.47576586403</v>
      </c>
      <c r="F234" s="428">
        <v>83580.819147382208</v>
      </c>
    </row>
    <row r="235" spans="2:6" ht="12.75" x14ac:dyDescent="0.2">
      <c r="B235" s="427">
        <v>40918</v>
      </c>
      <c r="C235" s="426">
        <v>13</v>
      </c>
      <c r="D235" s="428">
        <v>566108.5154741134</v>
      </c>
      <c r="E235" s="428">
        <v>43156.766719945954</v>
      </c>
      <c r="F235" s="428">
        <v>85830.015095327137</v>
      </c>
    </row>
    <row r="236" spans="2:6" ht="12.75" x14ac:dyDescent="0.2">
      <c r="B236" s="427">
        <v>40918</v>
      </c>
      <c r="C236" s="426">
        <v>14</v>
      </c>
      <c r="D236" s="428">
        <v>597477.90630654001</v>
      </c>
      <c r="E236" s="428">
        <v>45571.494509544813</v>
      </c>
      <c r="F236" s="428">
        <v>90173.598608340137</v>
      </c>
    </row>
    <row r="237" spans="2:6" ht="12.75" x14ac:dyDescent="0.2">
      <c r="B237" s="427">
        <v>40918</v>
      </c>
      <c r="C237" s="426">
        <v>15</v>
      </c>
      <c r="D237" s="428">
        <v>576031.08897743374</v>
      </c>
      <c r="E237" s="428">
        <v>43925.999624444899</v>
      </c>
      <c r="F237" s="428">
        <v>87108.032729375816</v>
      </c>
    </row>
    <row r="238" spans="2:6" ht="12.75" x14ac:dyDescent="0.2">
      <c r="B238" s="427">
        <v>40918</v>
      </c>
      <c r="C238" s="426">
        <v>16</v>
      </c>
      <c r="D238" s="428">
        <v>572198.1152597277</v>
      </c>
      <c r="E238" s="428">
        <v>43654.302027011872</v>
      </c>
      <c r="F238" s="428">
        <v>86164.077304068283</v>
      </c>
    </row>
    <row r="239" spans="2:6" ht="12.75" x14ac:dyDescent="0.2">
      <c r="B239" s="427">
        <v>40918</v>
      </c>
      <c r="C239" s="426">
        <v>17</v>
      </c>
      <c r="D239" s="428">
        <v>615288.71490944992</v>
      </c>
      <c r="E239" s="428">
        <v>46889.588702650755</v>
      </c>
      <c r="F239" s="428">
        <v>93576.350174594947</v>
      </c>
    </row>
    <row r="240" spans="2:6" ht="12.75" x14ac:dyDescent="0.2">
      <c r="B240" s="427">
        <v>40918</v>
      </c>
      <c r="C240" s="426">
        <v>18</v>
      </c>
      <c r="D240" s="428">
        <v>795575.5427326709</v>
      </c>
      <c r="E240" s="428">
        <v>60615.13364035821</v>
      </c>
      <c r="F240" s="428">
        <v>121236.94489397497</v>
      </c>
    </row>
    <row r="241" spans="2:6" ht="12.75" x14ac:dyDescent="0.2">
      <c r="B241" s="427">
        <v>40918</v>
      </c>
      <c r="C241" s="426">
        <v>19</v>
      </c>
      <c r="D241" s="428">
        <v>798569.24849793711</v>
      </c>
      <c r="E241" s="428">
        <v>60826.483458634495</v>
      </c>
      <c r="F241" s="428">
        <v>121989.37312651036</v>
      </c>
    </row>
    <row r="242" spans="2:6" ht="12.75" x14ac:dyDescent="0.2">
      <c r="B242" s="427">
        <v>40918</v>
      </c>
      <c r="C242" s="426">
        <v>20</v>
      </c>
      <c r="D242" s="428">
        <v>860331.37918882491</v>
      </c>
      <c r="E242" s="428">
        <v>65576.518098474175</v>
      </c>
      <c r="F242" s="428">
        <v>130616.34835319451</v>
      </c>
    </row>
    <row r="243" spans="2:6" ht="12.75" x14ac:dyDescent="0.2">
      <c r="B243" s="427">
        <v>40918</v>
      </c>
      <c r="C243" s="426">
        <v>21</v>
      </c>
      <c r="D243" s="428">
        <v>955701.16942951037</v>
      </c>
      <c r="E243" s="428">
        <v>72869.02646918816</v>
      </c>
      <c r="F243" s="428">
        <v>144685.08333900978</v>
      </c>
    </row>
    <row r="244" spans="2:6" ht="12.75" x14ac:dyDescent="0.2">
      <c r="B244" s="427">
        <v>40918</v>
      </c>
      <c r="C244" s="426">
        <v>22</v>
      </c>
      <c r="D244" s="428">
        <v>795148.68329391233</v>
      </c>
      <c r="E244" s="428">
        <v>60538.557609206364</v>
      </c>
      <c r="F244" s="428">
        <v>121951.36898698096</v>
      </c>
    </row>
    <row r="245" spans="2:6" ht="12.75" x14ac:dyDescent="0.2">
      <c r="B245" s="427">
        <v>40918</v>
      </c>
      <c r="C245" s="426">
        <v>23</v>
      </c>
      <c r="D245" s="428">
        <v>648206.9443648525</v>
      </c>
      <c r="E245" s="428">
        <v>49318.940318482557</v>
      </c>
      <c r="F245" s="428">
        <v>99985.18955414847</v>
      </c>
    </row>
    <row r="246" spans="2:6" ht="12.75" x14ac:dyDescent="0.2">
      <c r="B246" s="427">
        <v>40918</v>
      </c>
      <c r="C246" s="426">
        <v>24</v>
      </c>
      <c r="D246" s="428">
        <v>525052.75181370135</v>
      </c>
      <c r="E246" s="428">
        <v>39934.443624494583</v>
      </c>
      <c r="F246" s="428">
        <v>81241.60510868195</v>
      </c>
    </row>
    <row r="247" spans="2:6" ht="12.75" x14ac:dyDescent="0.2">
      <c r="B247" s="427">
        <v>40919</v>
      </c>
      <c r="C247" s="426">
        <v>1</v>
      </c>
      <c r="D247" s="428">
        <v>563509.84510661173</v>
      </c>
      <c r="E247" s="428">
        <v>42917.897524162683</v>
      </c>
      <c r="F247" s="428">
        <v>86157.25278937952</v>
      </c>
    </row>
    <row r="248" spans="2:6" ht="12.75" x14ac:dyDescent="0.2">
      <c r="B248" s="427">
        <v>40919</v>
      </c>
      <c r="C248" s="426">
        <v>2</v>
      </c>
      <c r="D248" s="428">
        <v>523375.92596488202</v>
      </c>
      <c r="E248" s="428">
        <v>39834.834621599817</v>
      </c>
      <c r="F248" s="428">
        <v>80488.015719753879</v>
      </c>
    </row>
    <row r="249" spans="2:6" ht="12.75" x14ac:dyDescent="0.2">
      <c r="B249" s="427">
        <v>40919</v>
      </c>
      <c r="C249" s="426">
        <v>3</v>
      </c>
      <c r="D249" s="428">
        <v>512760.838046266</v>
      </c>
      <c r="E249" s="428">
        <v>39034.666324278573</v>
      </c>
      <c r="F249" s="428">
        <v>78718.255789771065</v>
      </c>
    </row>
    <row r="250" spans="2:6" ht="12.75" x14ac:dyDescent="0.2">
      <c r="B250" s="427">
        <v>40919</v>
      </c>
      <c r="C250" s="426">
        <v>4</v>
      </c>
      <c r="D250" s="428">
        <v>498749.15143774333</v>
      </c>
      <c r="E250" s="428">
        <v>37968.185343990721</v>
      </c>
      <c r="F250" s="428">
        <v>76564.034421994758</v>
      </c>
    </row>
    <row r="251" spans="2:6" ht="12.75" x14ac:dyDescent="0.2">
      <c r="B251" s="427">
        <v>40919</v>
      </c>
      <c r="C251" s="426">
        <v>5</v>
      </c>
      <c r="D251" s="428">
        <v>497306.59589000349</v>
      </c>
      <c r="E251" s="428">
        <v>37847.252979952485</v>
      </c>
      <c r="F251" s="428">
        <v>76539.254636435478</v>
      </c>
    </row>
    <row r="252" spans="2:6" ht="12.75" x14ac:dyDescent="0.2">
      <c r="B252" s="427">
        <v>40919</v>
      </c>
      <c r="C252" s="426">
        <v>6</v>
      </c>
      <c r="D252" s="428">
        <v>552418.56971010449</v>
      </c>
      <c r="E252" s="428">
        <v>42077.226666566406</v>
      </c>
      <c r="F252" s="428">
        <v>84389.624919314112</v>
      </c>
    </row>
    <row r="253" spans="2:6" ht="12.75" x14ac:dyDescent="0.2">
      <c r="B253" s="427">
        <v>40919</v>
      </c>
      <c r="C253" s="426">
        <v>7</v>
      </c>
      <c r="D253" s="428">
        <v>567973.97947222588</v>
      </c>
      <c r="E253" s="428">
        <v>43254.224375431368</v>
      </c>
      <c r="F253" s="428">
        <v>86904.71836988935</v>
      </c>
    </row>
    <row r="254" spans="2:6" ht="12.75" x14ac:dyDescent="0.2">
      <c r="B254" s="427">
        <v>40919</v>
      </c>
      <c r="C254" s="426">
        <v>8</v>
      </c>
      <c r="D254" s="428">
        <v>653064.28747996059</v>
      </c>
      <c r="E254" s="428">
        <v>49795.591768748403</v>
      </c>
      <c r="F254" s="428">
        <v>98839.785480130318</v>
      </c>
    </row>
    <row r="255" spans="2:6" ht="12.75" x14ac:dyDescent="0.2">
      <c r="B255" s="427">
        <v>40919</v>
      </c>
      <c r="C255" s="426">
        <v>9</v>
      </c>
      <c r="D255" s="428">
        <v>623131.89455470385</v>
      </c>
      <c r="E255" s="428">
        <v>47582.582406567963</v>
      </c>
      <c r="F255" s="428">
        <v>93083.231613320531</v>
      </c>
    </row>
    <row r="256" spans="2:6" ht="12.75" x14ac:dyDescent="0.2">
      <c r="B256" s="427">
        <v>40919</v>
      </c>
      <c r="C256" s="426">
        <v>10</v>
      </c>
      <c r="D256" s="428">
        <v>585103.06529243127</v>
      </c>
      <c r="E256" s="428">
        <v>44653.81900668249</v>
      </c>
      <c r="F256" s="428">
        <v>87842.505226833353</v>
      </c>
    </row>
    <row r="257" spans="2:6" ht="12.75" x14ac:dyDescent="0.2">
      <c r="B257" s="427">
        <v>40919</v>
      </c>
      <c r="C257" s="426">
        <v>11</v>
      </c>
      <c r="D257" s="428">
        <v>578160.33115633577</v>
      </c>
      <c r="E257" s="428">
        <v>44069.316838070663</v>
      </c>
      <c r="F257" s="428">
        <v>87767.101765200001</v>
      </c>
    </row>
    <row r="258" spans="2:6" ht="12.75" x14ac:dyDescent="0.2">
      <c r="B258" s="427">
        <v>40919</v>
      </c>
      <c r="C258" s="426">
        <v>12</v>
      </c>
      <c r="D258" s="428">
        <v>588532.40675199952</v>
      </c>
      <c r="E258" s="428">
        <v>44880.987190375337</v>
      </c>
      <c r="F258" s="428">
        <v>88968.710882900778</v>
      </c>
    </row>
    <row r="259" spans="2:6" ht="12.75" x14ac:dyDescent="0.2">
      <c r="B259" s="427">
        <v>40919</v>
      </c>
      <c r="C259" s="426">
        <v>13</v>
      </c>
      <c r="D259" s="428">
        <v>663053.08563571167</v>
      </c>
      <c r="E259" s="428">
        <v>50638.829034096285</v>
      </c>
      <c r="F259" s="428">
        <v>98907.755080638512</v>
      </c>
    </row>
    <row r="260" spans="2:6" ht="12.75" x14ac:dyDescent="0.2">
      <c r="B260" s="427">
        <v>40919</v>
      </c>
      <c r="C260" s="426">
        <v>14</v>
      </c>
      <c r="D260" s="428">
        <v>641310.54210193269</v>
      </c>
      <c r="E260" s="428">
        <v>48901.774438640539</v>
      </c>
      <c r="F260" s="428">
        <v>97018.494489991543</v>
      </c>
    </row>
    <row r="261" spans="2:6" ht="12.75" x14ac:dyDescent="0.2">
      <c r="B261" s="427">
        <v>40919</v>
      </c>
      <c r="C261" s="426">
        <v>15</v>
      </c>
      <c r="D261" s="428">
        <v>640107.87189352768</v>
      </c>
      <c r="E261" s="428">
        <v>48829.706317547803</v>
      </c>
      <c r="F261" s="428">
        <v>96489.065415619742</v>
      </c>
    </row>
    <row r="262" spans="2:6" ht="12.75" x14ac:dyDescent="0.2">
      <c r="B262" s="427">
        <v>40919</v>
      </c>
      <c r="C262" s="426">
        <v>16</v>
      </c>
      <c r="D262" s="428">
        <v>624844.95219525718</v>
      </c>
      <c r="E262" s="428">
        <v>47675.005663414515</v>
      </c>
      <c r="F262" s="428">
        <v>94018.329228570801</v>
      </c>
    </row>
    <row r="263" spans="2:6" ht="12.75" x14ac:dyDescent="0.2">
      <c r="B263" s="427">
        <v>40919</v>
      </c>
      <c r="C263" s="426">
        <v>17</v>
      </c>
      <c r="D263" s="428">
        <v>673820.87228795839</v>
      </c>
      <c r="E263" s="428">
        <v>51318.803666748907</v>
      </c>
      <c r="F263" s="428">
        <v>103033.31742439937</v>
      </c>
    </row>
    <row r="264" spans="2:6" ht="12.75" x14ac:dyDescent="0.2">
      <c r="B264" s="427">
        <v>40919</v>
      </c>
      <c r="C264" s="426">
        <v>18</v>
      </c>
      <c r="D264" s="428">
        <v>902863.36939888424</v>
      </c>
      <c r="E264" s="428">
        <v>68723.132447641925</v>
      </c>
      <c r="F264" s="428">
        <v>138759.38583807688</v>
      </c>
    </row>
    <row r="265" spans="2:6" ht="12.75" x14ac:dyDescent="0.2">
      <c r="B265" s="427">
        <v>40919</v>
      </c>
      <c r="C265" s="426">
        <v>19</v>
      </c>
      <c r="D265" s="428">
        <v>952374.26705184602</v>
      </c>
      <c r="E265" s="428">
        <v>72534.476426307636</v>
      </c>
      <c r="F265" s="428">
        <v>145612.57703022435</v>
      </c>
    </row>
    <row r="266" spans="2:6" ht="12.75" x14ac:dyDescent="0.2">
      <c r="B266" s="427">
        <v>40919</v>
      </c>
      <c r="C266" s="426">
        <v>20</v>
      </c>
      <c r="D266" s="428">
        <v>961911.84720318345</v>
      </c>
      <c r="E266" s="428">
        <v>73318.243070641474</v>
      </c>
      <c r="F266" s="428">
        <v>146055.76170253544</v>
      </c>
    </row>
    <row r="267" spans="2:6" ht="12.75" x14ac:dyDescent="0.2">
      <c r="B267" s="427">
        <v>40919</v>
      </c>
      <c r="C267" s="426">
        <v>21</v>
      </c>
      <c r="D267" s="428">
        <v>897224.37267623004</v>
      </c>
      <c r="E267" s="428">
        <v>68332.732948750112</v>
      </c>
      <c r="F267" s="428">
        <v>137205.80841878752</v>
      </c>
    </row>
    <row r="268" spans="2:6" ht="12.75" x14ac:dyDescent="0.2">
      <c r="B268" s="427">
        <v>40919</v>
      </c>
      <c r="C268" s="426">
        <v>22</v>
      </c>
      <c r="D268" s="428">
        <v>838413.20827125444</v>
      </c>
      <c r="E268" s="428">
        <v>63865.839709256601</v>
      </c>
      <c r="F268" s="428">
        <v>127996.8669442723</v>
      </c>
    </row>
    <row r="269" spans="2:6" ht="12.75" x14ac:dyDescent="0.2">
      <c r="B269" s="427">
        <v>40919</v>
      </c>
      <c r="C269" s="426">
        <v>23</v>
      </c>
      <c r="D269" s="428">
        <v>657437.40223922394</v>
      </c>
      <c r="E269" s="428">
        <v>50080.519245099982</v>
      </c>
      <c r="F269" s="428">
        <v>100360.12698458326</v>
      </c>
    </row>
    <row r="270" spans="2:6" ht="12.75" x14ac:dyDescent="0.2">
      <c r="B270" s="427">
        <v>40919</v>
      </c>
      <c r="C270" s="426">
        <v>24</v>
      </c>
      <c r="D270" s="428">
        <v>506951.55780483253</v>
      </c>
      <c r="E270" s="428">
        <v>38582.611465192138</v>
      </c>
      <c r="F270" s="428">
        <v>78000.087276179751</v>
      </c>
    </row>
    <row r="271" spans="2:6" ht="12.75" x14ac:dyDescent="0.2">
      <c r="B271" s="427">
        <v>40920</v>
      </c>
      <c r="C271" s="426">
        <v>1</v>
      </c>
      <c r="D271" s="428">
        <v>507253.63358439715</v>
      </c>
      <c r="E271" s="428">
        <v>38655.332520043943</v>
      </c>
      <c r="F271" s="428">
        <v>77166.636482798684</v>
      </c>
    </row>
    <row r="272" spans="2:6" ht="12.75" x14ac:dyDescent="0.2">
      <c r="B272" s="427">
        <v>40920</v>
      </c>
      <c r="C272" s="426">
        <v>2</v>
      </c>
      <c r="D272" s="428">
        <v>465314.88690785272</v>
      </c>
      <c r="E272" s="428">
        <v>35438.965287479514</v>
      </c>
      <c r="F272" s="428">
        <v>71147.94338920177</v>
      </c>
    </row>
    <row r="273" spans="2:6" ht="12.75" x14ac:dyDescent="0.2">
      <c r="B273" s="427">
        <v>40920</v>
      </c>
      <c r="C273" s="426">
        <v>3</v>
      </c>
      <c r="D273" s="428">
        <v>465266.60817448673</v>
      </c>
      <c r="E273" s="428">
        <v>35422.451987244596</v>
      </c>
      <c r="F273" s="428">
        <v>71367.684684705804</v>
      </c>
    </row>
    <row r="274" spans="2:6" ht="12.75" x14ac:dyDescent="0.2">
      <c r="B274" s="427">
        <v>40920</v>
      </c>
      <c r="C274" s="426">
        <v>4</v>
      </c>
      <c r="D274" s="428">
        <v>449613.4362618103</v>
      </c>
      <c r="E274" s="428">
        <v>34224.973622060003</v>
      </c>
      <c r="F274" s="428">
        <v>69068.281016612149</v>
      </c>
    </row>
    <row r="275" spans="2:6" ht="12.75" x14ac:dyDescent="0.2">
      <c r="B275" s="427">
        <v>40920</v>
      </c>
      <c r="C275" s="426">
        <v>5</v>
      </c>
      <c r="D275" s="428">
        <v>445783.01211533434</v>
      </c>
      <c r="E275" s="428">
        <v>33930.885325271141</v>
      </c>
      <c r="F275" s="428">
        <v>68524.32733325669</v>
      </c>
    </row>
    <row r="276" spans="2:6" ht="12.75" x14ac:dyDescent="0.2">
      <c r="B276" s="427">
        <v>40920</v>
      </c>
      <c r="C276" s="426">
        <v>6</v>
      </c>
      <c r="D276" s="428">
        <v>511706.11974514893</v>
      </c>
      <c r="E276" s="428">
        <v>38973.285730438256</v>
      </c>
      <c r="F276" s="428">
        <v>78221.723320824283</v>
      </c>
    </row>
    <row r="277" spans="2:6" ht="12.75" x14ac:dyDescent="0.2">
      <c r="B277" s="427">
        <v>40920</v>
      </c>
      <c r="C277" s="426">
        <v>7</v>
      </c>
      <c r="D277" s="428">
        <v>603523.82385295548</v>
      </c>
      <c r="E277" s="428">
        <v>45967.055019769854</v>
      </c>
      <c r="F277" s="428">
        <v>92246.436163833001</v>
      </c>
    </row>
    <row r="278" spans="2:6" ht="12.75" x14ac:dyDescent="0.2">
      <c r="B278" s="427">
        <v>40920</v>
      </c>
      <c r="C278" s="426">
        <v>8</v>
      </c>
      <c r="D278" s="428">
        <v>644065.25828219415</v>
      </c>
      <c r="E278" s="428">
        <v>49143.171012956751</v>
      </c>
      <c r="F278" s="428">
        <v>96880.682064558554</v>
      </c>
    </row>
    <row r="279" spans="2:6" ht="12.75" x14ac:dyDescent="0.2">
      <c r="B279" s="427">
        <v>40920</v>
      </c>
      <c r="C279" s="426">
        <v>9</v>
      </c>
      <c r="D279" s="428">
        <v>542511.20822466013</v>
      </c>
      <c r="E279" s="428">
        <v>41398.149565720145</v>
      </c>
      <c r="F279" s="428">
        <v>81539.235532330029</v>
      </c>
    </row>
    <row r="280" spans="2:6" ht="12.75" x14ac:dyDescent="0.2">
      <c r="B280" s="427">
        <v>40920</v>
      </c>
      <c r="C280" s="426">
        <v>10</v>
      </c>
      <c r="D280" s="428">
        <v>561396.32634204486</v>
      </c>
      <c r="E280" s="428">
        <v>42784.595506604717</v>
      </c>
      <c r="F280" s="428">
        <v>85344.569780286678</v>
      </c>
    </row>
    <row r="281" spans="2:6" ht="12.75" x14ac:dyDescent="0.2">
      <c r="B281" s="427">
        <v>40920</v>
      </c>
      <c r="C281" s="426">
        <v>11</v>
      </c>
      <c r="D281" s="428">
        <v>521340.70047820854</v>
      </c>
      <c r="E281" s="428">
        <v>39757.204406995559</v>
      </c>
      <c r="F281" s="428">
        <v>78807.765731815613</v>
      </c>
    </row>
    <row r="282" spans="2:6" ht="12.75" x14ac:dyDescent="0.2">
      <c r="B282" s="427">
        <v>40920</v>
      </c>
      <c r="C282" s="426">
        <v>12</v>
      </c>
      <c r="D282" s="428">
        <v>555044.40616477234</v>
      </c>
      <c r="E282" s="428">
        <v>42341.696979756394</v>
      </c>
      <c r="F282" s="428">
        <v>83650.168898735297</v>
      </c>
    </row>
    <row r="283" spans="2:6" ht="12.75" x14ac:dyDescent="0.2">
      <c r="B283" s="427">
        <v>40920</v>
      </c>
      <c r="C283" s="426">
        <v>13</v>
      </c>
      <c r="D283" s="428">
        <v>608486.08365342487</v>
      </c>
      <c r="E283" s="428">
        <v>46455.797753669911</v>
      </c>
      <c r="F283" s="428">
        <v>91044.51729930396</v>
      </c>
    </row>
    <row r="284" spans="2:6" ht="12.75" x14ac:dyDescent="0.2">
      <c r="B284" s="427">
        <v>40920</v>
      </c>
      <c r="C284" s="426">
        <v>14</v>
      </c>
      <c r="D284" s="428">
        <v>568989.31946290378</v>
      </c>
      <c r="E284" s="428">
        <v>43390.60488395697</v>
      </c>
      <c r="F284" s="428">
        <v>86015.132198874213</v>
      </c>
    </row>
    <row r="285" spans="2:6" ht="12.75" x14ac:dyDescent="0.2">
      <c r="B285" s="427">
        <v>40920</v>
      </c>
      <c r="C285" s="426">
        <v>15</v>
      </c>
      <c r="D285" s="428">
        <v>566917.00225439738</v>
      </c>
      <c r="E285" s="428">
        <v>43240.398022983456</v>
      </c>
      <c r="F285" s="428">
        <v>85563.382054818634</v>
      </c>
    </row>
    <row r="286" spans="2:6" ht="12.75" x14ac:dyDescent="0.2">
      <c r="B286" s="427">
        <v>40920</v>
      </c>
      <c r="C286" s="426">
        <v>16</v>
      </c>
      <c r="D286" s="428">
        <v>565445.90845092724</v>
      </c>
      <c r="E286" s="428">
        <v>43139.441022981242</v>
      </c>
      <c r="F286" s="428">
        <v>85142.341353890079</v>
      </c>
    </row>
    <row r="287" spans="2:6" ht="12.75" x14ac:dyDescent="0.2">
      <c r="B287" s="427">
        <v>40920</v>
      </c>
      <c r="C287" s="426">
        <v>17</v>
      </c>
      <c r="D287" s="428">
        <v>630071.44890851632</v>
      </c>
      <c r="E287" s="428">
        <v>48061.660559785669</v>
      </c>
      <c r="F287" s="428">
        <v>95019.213407454707</v>
      </c>
    </row>
    <row r="288" spans="2:6" ht="12.75" x14ac:dyDescent="0.2">
      <c r="B288" s="427">
        <v>40920</v>
      </c>
      <c r="C288" s="426">
        <v>18</v>
      </c>
      <c r="D288" s="428">
        <v>826371.12591439718</v>
      </c>
      <c r="E288" s="428">
        <v>63048.716702684345</v>
      </c>
      <c r="F288" s="428">
        <v>124385.91846155042</v>
      </c>
    </row>
    <row r="289" spans="2:6" ht="12.75" x14ac:dyDescent="0.2">
      <c r="B289" s="427">
        <v>40920</v>
      </c>
      <c r="C289" s="426">
        <v>19</v>
      </c>
      <c r="D289" s="428">
        <v>922387.01589020644</v>
      </c>
      <c r="E289" s="428">
        <v>70399.999986440351</v>
      </c>
      <c r="F289" s="428">
        <v>138384.16488470123</v>
      </c>
    </row>
    <row r="290" spans="2:6" ht="12.75" x14ac:dyDescent="0.2">
      <c r="B290" s="427">
        <v>40920</v>
      </c>
      <c r="C290" s="426">
        <v>20</v>
      </c>
      <c r="D290" s="428">
        <v>959697.9088397437</v>
      </c>
      <c r="E290" s="428">
        <v>73231.612218109265</v>
      </c>
      <c r="F290" s="428">
        <v>144266.61133285635</v>
      </c>
    </row>
    <row r="291" spans="2:6" ht="12.75" x14ac:dyDescent="0.2">
      <c r="B291" s="427">
        <v>40920</v>
      </c>
      <c r="C291" s="426">
        <v>21</v>
      </c>
      <c r="D291" s="428">
        <v>882152.32023198518</v>
      </c>
      <c r="E291" s="428">
        <v>67252.518972365273</v>
      </c>
      <c r="F291" s="428">
        <v>133703.5143440871</v>
      </c>
    </row>
    <row r="292" spans="2:6" ht="12.75" x14ac:dyDescent="0.2">
      <c r="B292" s="427">
        <v>40920</v>
      </c>
      <c r="C292" s="426">
        <v>22</v>
      </c>
      <c r="D292" s="428">
        <v>810549.53364584548</v>
      </c>
      <c r="E292" s="428">
        <v>61759.696535490308</v>
      </c>
      <c r="F292" s="428">
        <v>123453.52352959343</v>
      </c>
    </row>
    <row r="293" spans="2:6" ht="12.75" x14ac:dyDescent="0.2">
      <c r="B293" s="427">
        <v>40920</v>
      </c>
      <c r="C293" s="426">
        <v>23</v>
      </c>
      <c r="D293" s="428">
        <v>738530.60379734973</v>
      </c>
      <c r="E293" s="428">
        <v>56294.781505023675</v>
      </c>
      <c r="F293" s="428">
        <v>112085.32908907961</v>
      </c>
    </row>
    <row r="294" spans="2:6" ht="12.75" x14ac:dyDescent="0.2">
      <c r="B294" s="427">
        <v>40920</v>
      </c>
      <c r="C294" s="426">
        <v>24</v>
      </c>
      <c r="D294" s="428">
        <v>691314.20492464839</v>
      </c>
      <c r="E294" s="428">
        <v>52745.9534480847</v>
      </c>
      <c r="F294" s="428">
        <v>104030.09576902969</v>
      </c>
    </row>
    <row r="295" spans="2:6" ht="12.75" x14ac:dyDescent="0.2">
      <c r="B295" s="427">
        <v>40921</v>
      </c>
      <c r="C295" s="426">
        <v>1</v>
      </c>
      <c r="D295" s="428">
        <v>559338.42066602455</v>
      </c>
      <c r="E295" s="428">
        <v>42652.887489710454</v>
      </c>
      <c r="F295" s="428">
        <v>84587.129387763664</v>
      </c>
    </row>
    <row r="296" spans="2:6" ht="12.75" x14ac:dyDescent="0.2">
      <c r="B296" s="427">
        <v>40921</v>
      </c>
      <c r="C296" s="426">
        <v>2</v>
      </c>
      <c r="D296" s="428">
        <v>529283.55475865467</v>
      </c>
      <c r="E296" s="428">
        <v>40342.279289012469</v>
      </c>
      <c r="F296" s="428">
        <v>80373.699412557675</v>
      </c>
    </row>
    <row r="297" spans="2:6" ht="12.75" x14ac:dyDescent="0.2">
      <c r="B297" s="427">
        <v>40921</v>
      </c>
      <c r="C297" s="426">
        <v>3</v>
      </c>
      <c r="D297" s="428">
        <v>502756.31455551618</v>
      </c>
      <c r="E297" s="428">
        <v>38298.298366002011</v>
      </c>
      <c r="F297" s="428">
        <v>76735.768366081393</v>
      </c>
    </row>
    <row r="298" spans="2:6" ht="12.75" x14ac:dyDescent="0.2">
      <c r="B298" s="427">
        <v>40921</v>
      </c>
      <c r="C298" s="426">
        <v>4</v>
      </c>
      <c r="D298" s="428">
        <v>485705.31613003527</v>
      </c>
      <c r="E298" s="428">
        <v>36983.158067902303</v>
      </c>
      <c r="F298" s="428">
        <v>74420.833792073245</v>
      </c>
    </row>
    <row r="299" spans="2:6" ht="12.75" x14ac:dyDescent="0.2">
      <c r="B299" s="427">
        <v>40921</v>
      </c>
      <c r="C299" s="426">
        <v>5</v>
      </c>
      <c r="D299" s="428">
        <v>496099.64424518077</v>
      </c>
      <c r="E299" s="428">
        <v>37799.321733821838</v>
      </c>
      <c r="F299" s="428">
        <v>75576.328734664945</v>
      </c>
    </row>
    <row r="300" spans="2:6" ht="12.75" x14ac:dyDescent="0.2">
      <c r="B300" s="427">
        <v>40921</v>
      </c>
      <c r="C300" s="426">
        <v>6</v>
      </c>
      <c r="D300" s="428">
        <v>542481.6785706745</v>
      </c>
      <c r="E300" s="428">
        <v>41293.60581107554</v>
      </c>
      <c r="F300" s="428">
        <v>83344.701177687937</v>
      </c>
    </row>
    <row r="301" spans="2:6" ht="12.75" x14ac:dyDescent="0.2">
      <c r="B301" s="427">
        <v>40921</v>
      </c>
      <c r="C301" s="426">
        <v>7</v>
      </c>
      <c r="D301" s="428">
        <v>580663.03547324752</v>
      </c>
      <c r="E301" s="428">
        <v>44244.460498943052</v>
      </c>
      <c r="F301" s="428">
        <v>88423.414325058446</v>
      </c>
    </row>
    <row r="302" spans="2:6" ht="12.75" x14ac:dyDescent="0.2">
      <c r="B302" s="427">
        <v>40921</v>
      </c>
      <c r="C302" s="426">
        <v>8</v>
      </c>
      <c r="D302" s="428">
        <v>669746.68492826982</v>
      </c>
      <c r="E302" s="428">
        <v>51032.260641450652</v>
      </c>
      <c r="F302" s="428">
        <v>101990.09669481823</v>
      </c>
    </row>
    <row r="303" spans="2:6" ht="12.75" x14ac:dyDescent="0.2">
      <c r="B303" s="427">
        <v>40921</v>
      </c>
      <c r="C303" s="426">
        <v>9</v>
      </c>
      <c r="D303" s="428">
        <v>645880.94406320574</v>
      </c>
      <c r="E303" s="428">
        <v>49210.787319830604</v>
      </c>
      <c r="F303" s="428">
        <v>98408.700266253567</v>
      </c>
    </row>
    <row r="304" spans="2:6" ht="12.75" x14ac:dyDescent="0.2">
      <c r="B304" s="427">
        <v>40921</v>
      </c>
      <c r="C304" s="426">
        <v>10</v>
      </c>
      <c r="D304" s="428">
        <v>641765.52793338115</v>
      </c>
      <c r="E304" s="428">
        <v>48909.945725775091</v>
      </c>
      <c r="F304" s="428">
        <v>97556.612209154933</v>
      </c>
    </row>
    <row r="305" spans="2:6" ht="12.75" x14ac:dyDescent="0.2">
      <c r="B305" s="427">
        <v>40921</v>
      </c>
      <c r="C305" s="426">
        <v>11</v>
      </c>
      <c r="D305" s="428">
        <v>580142.95680216444</v>
      </c>
      <c r="E305" s="428">
        <v>44236.500123792386</v>
      </c>
      <c r="F305" s="428">
        <v>87783.894049214374</v>
      </c>
    </row>
    <row r="306" spans="2:6" ht="12.75" x14ac:dyDescent="0.2">
      <c r="B306" s="427">
        <v>40921</v>
      </c>
      <c r="C306" s="426">
        <v>12</v>
      </c>
      <c r="D306" s="428">
        <v>588663.24801063933</v>
      </c>
      <c r="E306" s="428">
        <v>44895.987511832689</v>
      </c>
      <c r="F306" s="428">
        <v>88899.62360352918</v>
      </c>
    </row>
    <row r="307" spans="2:6" ht="12.75" x14ac:dyDescent="0.2">
      <c r="B307" s="427">
        <v>40921</v>
      </c>
      <c r="C307" s="426">
        <v>13</v>
      </c>
      <c r="D307" s="428">
        <v>625315.89302459848</v>
      </c>
      <c r="E307" s="428">
        <v>47660.379681806393</v>
      </c>
      <c r="F307" s="428">
        <v>94983.757060094242</v>
      </c>
    </row>
    <row r="308" spans="2:6" ht="12.75" x14ac:dyDescent="0.2">
      <c r="B308" s="427">
        <v>40921</v>
      </c>
      <c r="C308" s="426">
        <v>14</v>
      </c>
      <c r="D308" s="428">
        <v>603944.81494792004</v>
      </c>
      <c r="E308" s="428">
        <v>46071.664317880524</v>
      </c>
      <c r="F308" s="428">
        <v>91027.192204765481</v>
      </c>
    </row>
    <row r="309" spans="2:6" ht="12.75" x14ac:dyDescent="0.2">
      <c r="B309" s="427">
        <v>40921</v>
      </c>
      <c r="C309" s="426">
        <v>15</v>
      </c>
      <c r="D309" s="428">
        <v>611001.16137328674</v>
      </c>
      <c r="E309" s="428">
        <v>46635.373536885963</v>
      </c>
      <c r="F309" s="428">
        <v>91640.974938597268</v>
      </c>
    </row>
    <row r="310" spans="2:6" ht="12.75" x14ac:dyDescent="0.2">
      <c r="B310" s="427">
        <v>40921</v>
      </c>
      <c r="C310" s="426">
        <v>16</v>
      </c>
      <c r="D310" s="428">
        <v>607888.45601592679</v>
      </c>
      <c r="E310" s="428">
        <v>46379.931937715861</v>
      </c>
      <c r="F310" s="428">
        <v>91490.140150175459</v>
      </c>
    </row>
    <row r="311" spans="2:6" ht="12.75" x14ac:dyDescent="0.2">
      <c r="B311" s="427">
        <v>40921</v>
      </c>
      <c r="C311" s="426">
        <v>17</v>
      </c>
      <c r="D311" s="428">
        <v>695741.01333540468</v>
      </c>
      <c r="E311" s="428">
        <v>53070.310866939501</v>
      </c>
      <c r="F311" s="428">
        <v>104933.33890095731</v>
      </c>
    </row>
    <row r="312" spans="2:6" ht="12.75" x14ac:dyDescent="0.2">
      <c r="B312" s="427">
        <v>40921</v>
      </c>
      <c r="C312" s="426">
        <v>18</v>
      </c>
      <c r="D312" s="428">
        <v>862680.84613642679</v>
      </c>
      <c r="E312" s="428">
        <v>65822.655457511268</v>
      </c>
      <c r="F312" s="428">
        <v>129786.58376575646</v>
      </c>
    </row>
    <row r="313" spans="2:6" ht="12.75" x14ac:dyDescent="0.2">
      <c r="B313" s="427">
        <v>40921</v>
      </c>
      <c r="C313" s="426">
        <v>19</v>
      </c>
      <c r="D313" s="428">
        <v>902813.44554733788</v>
      </c>
      <c r="E313" s="428">
        <v>68904.078400638624</v>
      </c>
      <c r="F313" s="428">
        <v>135482.85768587829</v>
      </c>
    </row>
    <row r="314" spans="2:6" ht="12.75" x14ac:dyDescent="0.2">
      <c r="B314" s="427">
        <v>40921</v>
      </c>
      <c r="C314" s="426">
        <v>20</v>
      </c>
      <c r="D314" s="428">
        <v>822209.41131245927</v>
      </c>
      <c r="E314" s="428">
        <v>62730.230026898585</v>
      </c>
      <c r="F314" s="428">
        <v>123776.56854413316</v>
      </c>
    </row>
    <row r="315" spans="2:6" ht="12.75" x14ac:dyDescent="0.2">
      <c r="B315" s="427">
        <v>40921</v>
      </c>
      <c r="C315" s="426">
        <v>21</v>
      </c>
      <c r="D315" s="428">
        <v>766971.7645468103</v>
      </c>
      <c r="E315" s="428">
        <v>58480.704906081068</v>
      </c>
      <c r="F315" s="428">
        <v>116083.5669053466</v>
      </c>
    </row>
    <row r="316" spans="2:6" ht="12.75" x14ac:dyDescent="0.2">
      <c r="B316" s="427">
        <v>40921</v>
      </c>
      <c r="C316" s="426">
        <v>22</v>
      </c>
      <c r="D316" s="428">
        <v>619675.89296420477</v>
      </c>
      <c r="E316" s="428">
        <v>47256.699938810467</v>
      </c>
      <c r="F316" s="428">
        <v>93663.651892893336</v>
      </c>
    </row>
    <row r="317" spans="2:6" ht="12.75" x14ac:dyDescent="0.2">
      <c r="B317" s="427">
        <v>40921</v>
      </c>
      <c r="C317" s="426">
        <v>23</v>
      </c>
      <c r="D317" s="428">
        <v>596453.26214753417</v>
      </c>
      <c r="E317" s="428">
        <v>45502.515904890308</v>
      </c>
      <c r="F317" s="428">
        <v>89856.6294374922</v>
      </c>
    </row>
    <row r="318" spans="2:6" ht="12.75" x14ac:dyDescent="0.2">
      <c r="B318" s="427">
        <v>40921</v>
      </c>
      <c r="C318" s="426">
        <v>24</v>
      </c>
      <c r="D318" s="428">
        <v>546144.87160581665</v>
      </c>
      <c r="E318" s="428">
        <v>41706.519412730937</v>
      </c>
      <c r="F318" s="428">
        <v>81535.258315602987</v>
      </c>
    </row>
    <row r="319" spans="2:6" ht="12.75" x14ac:dyDescent="0.2">
      <c r="B319" s="427">
        <v>40922</v>
      </c>
      <c r="C319" s="426">
        <v>1</v>
      </c>
      <c r="D319" s="428">
        <v>572435.3915224825</v>
      </c>
      <c r="E319" s="428">
        <v>43773.803376642594</v>
      </c>
      <c r="F319" s="428">
        <v>84405.675574262306</v>
      </c>
    </row>
    <row r="320" spans="2:6" ht="12.75" x14ac:dyDescent="0.2">
      <c r="B320" s="427">
        <v>40922</v>
      </c>
      <c r="C320" s="426">
        <v>2</v>
      </c>
      <c r="D320" s="428">
        <v>524346.3540298125</v>
      </c>
      <c r="E320" s="428">
        <v>40047.890222208116</v>
      </c>
      <c r="F320" s="428">
        <v>78174.367587170549</v>
      </c>
    </row>
    <row r="321" spans="2:6" ht="12.75" x14ac:dyDescent="0.2">
      <c r="B321" s="427">
        <v>40922</v>
      </c>
      <c r="C321" s="426">
        <v>3</v>
      </c>
      <c r="D321" s="428">
        <v>508695.67594693322</v>
      </c>
      <c r="E321" s="428">
        <v>38804.405576919708</v>
      </c>
      <c r="F321" s="428">
        <v>76692.73095884631</v>
      </c>
    </row>
    <row r="322" spans="2:6" ht="12.75" x14ac:dyDescent="0.2">
      <c r="B322" s="427">
        <v>40922</v>
      </c>
      <c r="C322" s="426">
        <v>4</v>
      </c>
      <c r="D322" s="428">
        <v>516697.58388580434</v>
      </c>
      <c r="E322" s="428">
        <v>39398.683259683807</v>
      </c>
      <c r="F322" s="428">
        <v>78184.441324433137</v>
      </c>
    </row>
    <row r="323" spans="2:6" ht="12.75" x14ac:dyDescent="0.2">
      <c r="B323" s="427">
        <v>40922</v>
      </c>
      <c r="C323" s="426">
        <v>5</v>
      </c>
      <c r="D323" s="428">
        <v>526362.46440480929</v>
      </c>
      <c r="E323" s="428">
        <v>40134.028090976921</v>
      </c>
      <c r="F323" s="428">
        <v>79675.403089259169</v>
      </c>
    </row>
    <row r="324" spans="2:6" ht="12.75" x14ac:dyDescent="0.2">
      <c r="B324" s="427">
        <v>40922</v>
      </c>
      <c r="C324" s="426">
        <v>6</v>
      </c>
      <c r="D324" s="428">
        <v>507854.34448619885</v>
      </c>
      <c r="E324" s="428">
        <v>38713.082737345088</v>
      </c>
      <c r="F324" s="428">
        <v>77046.173471734262</v>
      </c>
    </row>
    <row r="325" spans="2:6" ht="12.75" x14ac:dyDescent="0.2">
      <c r="B325" s="427">
        <v>40922</v>
      </c>
      <c r="C325" s="426">
        <v>7</v>
      </c>
      <c r="D325" s="428">
        <v>529566.40747851715</v>
      </c>
      <c r="E325" s="428">
        <v>40381.233534230807</v>
      </c>
      <c r="F325" s="428">
        <v>80108.867304558793</v>
      </c>
    </row>
    <row r="326" spans="2:6" ht="12.75" x14ac:dyDescent="0.2">
      <c r="B326" s="427">
        <v>40922</v>
      </c>
      <c r="C326" s="426">
        <v>8</v>
      </c>
      <c r="D326" s="428">
        <v>554333.3007970365</v>
      </c>
      <c r="E326" s="428">
        <v>42262.95624211352</v>
      </c>
      <c r="F326" s="428">
        <v>83976.388535460093</v>
      </c>
    </row>
    <row r="327" spans="2:6" ht="12.75" x14ac:dyDescent="0.2">
      <c r="B327" s="427">
        <v>40922</v>
      </c>
      <c r="C327" s="426">
        <v>9</v>
      </c>
      <c r="D327" s="428">
        <v>638038.91511589172</v>
      </c>
      <c r="E327" s="428">
        <v>48694.63149542961</v>
      </c>
      <c r="F327" s="428">
        <v>95774.614546030032</v>
      </c>
    </row>
    <row r="328" spans="2:6" ht="12.75" x14ac:dyDescent="0.2">
      <c r="B328" s="427">
        <v>40922</v>
      </c>
      <c r="C328" s="426">
        <v>10</v>
      </c>
      <c r="D328" s="428">
        <v>689536.25823698239</v>
      </c>
      <c r="E328" s="428">
        <v>52641.254086722191</v>
      </c>
      <c r="F328" s="428">
        <v>103214.84393183443</v>
      </c>
    </row>
    <row r="329" spans="2:6" ht="12.75" x14ac:dyDescent="0.2">
      <c r="B329" s="427">
        <v>40922</v>
      </c>
      <c r="C329" s="426">
        <v>11</v>
      </c>
      <c r="D329" s="428">
        <v>694085.31495565805</v>
      </c>
      <c r="E329" s="428">
        <v>52992.592385349402</v>
      </c>
      <c r="F329" s="428">
        <v>103824.12481764858</v>
      </c>
    </row>
    <row r="330" spans="2:6" ht="12.75" x14ac:dyDescent="0.2">
      <c r="B330" s="427">
        <v>40922</v>
      </c>
      <c r="C330" s="426">
        <v>12</v>
      </c>
      <c r="D330" s="428">
        <v>713833.81556754629</v>
      </c>
      <c r="E330" s="428">
        <v>54512.032444060023</v>
      </c>
      <c r="F330" s="428">
        <v>106571.7812511721</v>
      </c>
    </row>
    <row r="331" spans="2:6" ht="12.75" x14ac:dyDescent="0.2">
      <c r="B331" s="427">
        <v>40922</v>
      </c>
      <c r="C331" s="426">
        <v>13</v>
      </c>
      <c r="D331" s="428">
        <v>754801.74823437817</v>
      </c>
      <c r="E331" s="428">
        <v>57643.648773064167</v>
      </c>
      <c r="F331" s="428">
        <v>112633.34803797383</v>
      </c>
    </row>
    <row r="332" spans="2:6" ht="12.75" x14ac:dyDescent="0.2">
      <c r="B332" s="427">
        <v>40922</v>
      </c>
      <c r="C332" s="426">
        <v>14</v>
      </c>
      <c r="D332" s="428">
        <v>743737.57801537216</v>
      </c>
      <c r="E332" s="428">
        <v>56825.635324437957</v>
      </c>
      <c r="F332" s="428">
        <v>110505.49578270924</v>
      </c>
    </row>
    <row r="333" spans="2:6" ht="12.75" x14ac:dyDescent="0.2">
      <c r="B333" s="427">
        <v>40922</v>
      </c>
      <c r="C333" s="426">
        <v>15</v>
      </c>
      <c r="D333" s="428">
        <v>700499.81804466178</v>
      </c>
      <c r="E333" s="428">
        <v>53497.469999901077</v>
      </c>
      <c r="F333" s="428">
        <v>104515.78585535353</v>
      </c>
    </row>
    <row r="334" spans="2:6" ht="12.75" x14ac:dyDescent="0.2">
      <c r="B334" s="427">
        <v>40922</v>
      </c>
      <c r="C334" s="426">
        <v>16</v>
      </c>
      <c r="D334" s="428">
        <v>652188.7221922396</v>
      </c>
      <c r="E334" s="428">
        <v>49780.105763329753</v>
      </c>
      <c r="F334" s="428">
        <v>97800.020294489994</v>
      </c>
    </row>
    <row r="335" spans="2:6" ht="12.75" x14ac:dyDescent="0.2">
      <c r="B335" s="427">
        <v>40922</v>
      </c>
      <c r="C335" s="426">
        <v>17</v>
      </c>
      <c r="D335" s="428">
        <v>781560.31540200103</v>
      </c>
      <c r="E335" s="428">
        <v>59677.317418180544</v>
      </c>
      <c r="F335" s="428">
        <v>116800.84455378848</v>
      </c>
    </row>
    <row r="336" spans="2:6" ht="12.75" x14ac:dyDescent="0.2">
      <c r="B336" s="427">
        <v>40922</v>
      </c>
      <c r="C336" s="426">
        <v>18</v>
      </c>
      <c r="D336" s="428">
        <v>932981.3509886628</v>
      </c>
      <c r="E336" s="428">
        <v>71113.874002680721</v>
      </c>
      <c r="F336" s="428">
        <v>141649.65774724312</v>
      </c>
    </row>
    <row r="337" spans="2:6" ht="12.75" x14ac:dyDescent="0.2">
      <c r="B337" s="427">
        <v>40922</v>
      </c>
      <c r="C337" s="426">
        <v>19</v>
      </c>
      <c r="D337" s="428">
        <v>987220.19140007568</v>
      </c>
      <c r="E337" s="428">
        <v>75355.679993684302</v>
      </c>
      <c r="F337" s="428">
        <v>147980.54762101715</v>
      </c>
    </row>
    <row r="338" spans="2:6" ht="12.75" x14ac:dyDescent="0.2">
      <c r="B338" s="427">
        <v>40922</v>
      </c>
      <c r="C338" s="426">
        <v>20</v>
      </c>
      <c r="D338" s="428">
        <v>961593.05934048432</v>
      </c>
      <c r="E338" s="428">
        <v>73372.731070001159</v>
      </c>
      <c r="F338" s="428">
        <v>144613.32702224969</v>
      </c>
    </row>
    <row r="339" spans="2:6" ht="12.75" x14ac:dyDescent="0.2">
      <c r="B339" s="427">
        <v>40922</v>
      </c>
      <c r="C339" s="426">
        <v>21</v>
      </c>
      <c r="D339" s="428">
        <v>936494.3589208537</v>
      </c>
      <c r="E339" s="428">
        <v>71444.73344579777</v>
      </c>
      <c r="F339" s="428">
        <v>141066.71302078426</v>
      </c>
    </row>
    <row r="340" spans="2:6" ht="12.75" x14ac:dyDescent="0.2">
      <c r="B340" s="427">
        <v>40922</v>
      </c>
      <c r="C340" s="426">
        <v>22</v>
      </c>
      <c r="D340" s="428">
        <v>935870.7838574904</v>
      </c>
      <c r="E340" s="428">
        <v>71439.555082618259</v>
      </c>
      <c r="F340" s="428">
        <v>140222.67381200101</v>
      </c>
    </row>
    <row r="341" spans="2:6" ht="12.75" x14ac:dyDescent="0.2">
      <c r="B341" s="427">
        <v>40922</v>
      </c>
      <c r="C341" s="426">
        <v>23</v>
      </c>
      <c r="D341" s="428">
        <v>855956.57071257301</v>
      </c>
      <c r="E341" s="428">
        <v>65406.158330858372</v>
      </c>
      <c r="F341" s="428">
        <v>127066.32939501965</v>
      </c>
    </row>
    <row r="342" spans="2:6" ht="12.75" x14ac:dyDescent="0.2">
      <c r="B342" s="427">
        <v>40922</v>
      </c>
      <c r="C342" s="426">
        <v>24</v>
      </c>
      <c r="D342" s="428">
        <v>795786.43084719242</v>
      </c>
      <c r="E342" s="428">
        <v>60871.916497267594</v>
      </c>
      <c r="F342" s="428">
        <v>117009.91912684136</v>
      </c>
    </row>
    <row r="343" spans="2:6" ht="12.75" x14ac:dyDescent="0.2">
      <c r="B343" s="427">
        <v>40923</v>
      </c>
      <c r="C343" s="426">
        <v>1</v>
      </c>
      <c r="D343" s="428">
        <v>549310.39534166269</v>
      </c>
      <c r="E343" s="428">
        <v>41936.541544516105</v>
      </c>
      <c r="F343" s="428">
        <v>82215.112718489545</v>
      </c>
    </row>
    <row r="344" spans="2:6" ht="12.75" x14ac:dyDescent="0.2">
      <c r="B344" s="427">
        <v>40923</v>
      </c>
      <c r="C344" s="426">
        <v>2</v>
      </c>
      <c r="D344" s="428">
        <v>489610.78297433077</v>
      </c>
      <c r="E344" s="428">
        <v>37332.886410298546</v>
      </c>
      <c r="F344" s="428">
        <v>74092.904962669447</v>
      </c>
    </row>
    <row r="345" spans="2:6" ht="12.75" x14ac:dyDescent="0.2">
      <c r="B345" s="427">
        <v>40923</v>
      </c>
      <c r="C345" s="426">
        <v>3</v>
      </c>
      <c r="D345" s="428">
        <v>504712.22055108438</v>
      </c>
      <c r="E345" s="428">
        <v>38458.297549348259</v>
      </c>
      <c r="F345" s="428">
        <v>76839.58219924329</v>
      </c>
    </row>
    <row r="346" spans="2:6" ht="12.75" x14ac:dyDescent="0.2">
      <c r="B346" s="427">
        <v>40923</v>
      </c>
      <c r="C346" s="426">
        <v>4</v>
      </c>
      <c r="D346" s="428">
        <v>508669.19538142422</v>
      </c>
      <c r="E346" s="428">
        <v>38766.632967846912</v>
      </c>
      <c r="F346" s="428">
        <v>77321.337619068654</v>
      </c>
    </row>
    <row r="347" spans="2:6" ht="12.75" x14ac:dyDescent="0.2">
      <c r="B347" s="427">
        <v>40923</v>
      </c>
      <c r="C347" s="426">
        <v>5</v>
      </c>
      <c r="D347" s="428">
        <v>501937.76414620783</v>
      </c>
      <c r="E347" s="428">
        <v>38235.626382837145</v>
      </c>
      <c r="F347" s="428">
        <v>76616.451462066529</v>
      </c>
    </row>
    <row r="348" spans="2:6" ht="12.75" x14ac:dyDescent="0.2">
      <c r="B348" s="427">
        <v>40923</v>
      </c>
      <c r="C348" s="426">
        <v>6</v>
      </c>
      <c r="D348" s="428">
        <v>489901.79675543157</v>
      </c>
      <c r="E348" s="428">
        <v>37321.969217127626</v>
      </c>
      <c r="F348" s="428">
        <v>74722.7327491943</v>
      </c>
    </row>
    <row r="349" spans="2:6" ht="12.75" x14ac:dyDescent="0.2">
      <c r="B349" s="427">
        <v>40923</v>
      </c>
      <c r="C349" s="426">
        <v>7</v>
      </c>
      <c r="D349" s="428">
        <v>501703.35794848879</v>
      </c>
      <c r="E349" s="428">
        <v>38205.740695900444</v>
      </c>
      <c r="F349" s="428">
        <v>76793.519679802339</v>
      </c>
    </row>
    <row r="350" spans="2:6" ht="12.75" x14ac:dyDescent="0.2">
      <c r="B350" s="427">
        <v>40923</v>
      </c>
      <c r="C350" s="426">
        <v>8</v>
      </c>
      <c r="D350" s="428">
        <v>582378.77414225158</v>
      </c>
      <c r="E350" s="428">
        <v>44341.971161662586</v>
      </c>
      <c r="F350" s="428">
        <v>89272.519328699578</v>
      </c>
    </row>
    <row r="351" spans="2:6" ht="12.75" x14ac:dyDescent="0.2">
      <c r="B351" s="427">
        <v>40923</v>
      </c>
      <c r="C351" s="426">
        <v>9</v>
      </c>
      <c r="D351" s="428">
        <v>628808.61184833781</v>
      </c>
      <c r="E351" s="428">
        <v>47910.081370904474</v>
      </c>
      <c r="F351" s="428">
        <v>95806.356467989594</v>
      </c>
    </row>
    <row r="352" spans="2:6" ht="12.75" x14ac:dyDescent="0.2">
      <c r="B352" s="427">
        <v>40923</v>
      </c>
      <c r="C352" s="426">
        <v>10</v>
      </c>
      <c r="D352" s="428">
        <v>672102.72891088296</v>
      </c>
      <c r="E352" s="428">
        <v>51270.850173455605</v>
      </c>
      <c r="F352" s="428">
        <v>101303.75044517993</v>
      </c>
    </row>
    <row r="353" spans="2:6" ht="12.75" x14ac:dyDescent="0.2">
      <c r="B353" s="427">
        <v>40923</v>
      </c>
      <c r="C353" s="426">
        <v>11</v>
      </c>
      <c r="D353" s="428">
        <v>616689.36656307057</v>
      </c>
      <c r="E353" s="428">
        <v>47009.698889102991</v>
      </c>
      <c r="F353" s="428">
        <v>93552.801293137105</v>
      </c>
    </row>
    <row r="354" spans="2:6" ht="12.75" x14ac:dyDescent="0.2">
      <c r="B354" s="427">
        <v>40923</v>
      </c>
      <c r="C354" s="426">
        <v>12</v>
      </c>
      <c r="D354" s="428">
        <v>665916.01589038095</v>
      </c>
      <c r="E354" s="428">
        <v>50843.689125086516</v>
      </c>
      <c r="F354" s="428">
        <v>99578.784648668487</v>
      </c>
    </row>
    <row r="355" spans="2:6" ht="12.75" x14ac:dyDescent="0.2">
      <c r="B355" s="427">
        <v>40923</v>
      </c>
      <c r="C355" s="426">
        <v>13</v>
      </c>
      <c r="D355" s="428">
        <v>603298.77113191597</v>
      </c>
      <c r="E355" s="428">
        <v>46050.915329800213</v>
      </c>
      <c r="F355" s="428">
        <v>90424.94224756016</v>
      </c>
    </row>
    <row r="356" spans="2:6" ht="12.75" x14ac:dyDescent="0.2">
      <c r="B356" s="427">
        <v>40923</v>
      </c>
      <c r="C356" s="426">
        <v>14</v>
      </c>
      <c r="D356" s="428">
        <v>605532.97951209568</v>
      </c>
      <c r="E356" s="428">
        <v>46176.042941448817</v>
      </c>
      <c r="F356" s="428">
        <v>91563.3541786313</v>
      </c>
    </row>
    <row r="357" spans="2:6" ht="12.75" x14ac:dyDescent="0.2">
      <c r="B357" s="427">
        <v>40923</v>
      </c>
      <c r="C357" s="426">
        <v>15</v>
      </c>
      <c r="D357" s="428">
        <v>628505.22212792467</v>
      </c>
      <c r="E357" s="428">
        <v>47930.592173812343</v>
      </c>
      <c r="F357" s="428">
        <v>94988.211550819105</v>
      </c>
    </row>
    <row r="358" spans="2:6" ht="12.75" x14ac:dyDescent="0.2">
      <c r="B358" s="427">
        <v>40923</v>
      </c>
      <c r="C358" s="426">
        <v>16</v>
      </c>
      <c r="D358" s="428">
        <v>575342.71489802457</v>
      </c>
      <c r="E358" s="428">
        <v>43863.251181181833</v>
      </c>
      <c r="F358" s="428">
        <v>87185.396117138007</v>
      </c>
    </row>
    <row r="359" spans="2:6" ht="12.75" x14ac:dyDescent="0.2">
      <c r="B359" s="427">
        <v>40923</v>
      </c>
      <c r="C359" s="426">
        <v>17</v>
      </c>
      <c r="D359" s="428">
        <v>688877.07591915154</v>
      </c>
      <c r="E359" s="428">
        <v>52537.812776613151</v>
      </c>
      <c r="F359" s="428">
        <v>104056.01978738679</v>
      </c>
    </row>
    <row r="360" spans="2:6" ht="12.75" x14ac:dyDescent="0.2">
      <c r="B360" s="427">
        <v>40923</v>
      </c>
      <c r="C360" s="426">
        <v>18</v>
      </c>
      <c r="D360" s="428">
        <v>786054.12581006391</v>
      </c>
      <c r="E360" s="428">
        <v>59907.032124485791</v>
      </c>
      <c r="F360" s="428">
        <v>119479.21059230642</v>
      </c>
    </row>
    <row r="361" spans="2:6" ht="12.75" x14ac:dyDescent="0.2">
      <c r="B361" s="427">
        <v>40923</v>
      </c>
      <c r="C361" s="426">
        <v>19</v>
      </c>
      <c r="D361" s="428">
        <v>798287.08248754055</v>
      </c>
      <c r="E361" s="428">
        <v>60843.347349586009</v>
      </c>
      <c r="F361" s="428">
        <v>121267.60169916082</v>
      </c>
    </row>
    <row r="362" spans="2:6" ht="12.75" x14ac:dyDescent="0.2">
      <c r="B362" s="427">
        <v>40923</v>
      </c>
      <c r="C362" s="426">
        <v>20</v>
      </c>
      <c r="D362" s="428">
        <v>826159.79617511318</v>
      </c>
      <c r="E362" s="428">
        <v>62970.855347850025</v>
      </c>
      <c r="F362" s="428">
        <v>125446.48353011723</v>
      </c>
    </row>
    <row r="363" spans="2:6" ht="12.75" x14ac:dyDescent="0.2">
      <c r="B363" s="427">
        <v>40923</v>
      </c>
      <c r="C363" s="426">
        <v>21</v>
      </c>
      <c r="D363" s="428">
        <v>868847.1481025602</v>
      </c>
      <c r="E363" s="428">
        <v>66258.512822734439</v>
      </c>
      <c r="F363" s="428">
        <v>131327.05237941301</v>
      </c>
    </row>
    <row r="364" spans="2:6" ht="12.75" x14ac:dyDescent="0.2">
      <c r="B364" s="427">
        <v>40923</v>
      </c>
      <c r="C364" s="426">
        <v>22</v>
      </c>
      <c r="D364" s="428">
        <v>767190.90171486069</v>
      </c>
      <c r="E364" s="428">
        <v>58465.040176948576</v>
      </c>
      <c r="F364" s="428">
        <v>116689.54689258893</v>
      </c>
    </row>
    <row r="365" spans="2:6" ht="12.75" x14ac:dyDescent="0.2">
      <c r="B365" s="427">
        <v>40923</v>
      </c>
      <c r="C365" s="426">
        <v>23</v>
      </c>
      <c r="D365" s="428">
        <v>643457.8391979055</v>
      </c>
      <c r="E365" s="428">
        <v>49038.098524647678</v>
      </c>
      <c r="F365" s="428">
        <v>97828.389504751336</v>
      </c>
    </row>
    <row r="366" spans="2:6" ht="12.75" x14ac:dyDescent="0.2">
      <c r="B366" s="427">
        <v>40923</v>
      </c>
      <c r="C366" s="426">
        <v>24</v>
      </c>
      <c r="D366" s="428">
        <v>563915.24703978747</v>
      </c>
      <c r="E366" s="428">
        <v>43025.799644644227</v>
      </c>
      <c r="F366" s="428">
        <v>84856.355070557387</v>
      </c>
    </row>
    <row r="367" spans="2:6" ht="12.75" x14ac:dyDescent="0.2">
      <c r="B367" s="427">
        <v>40924</v>
      </c>
      <c r="C367" s="426">
        <v>1</v>
      </c>
      <c r="D367" s="428">
        <v>484158.95025698468</v>
      </c>
      <c r="E367" s="428">
        <v>36887.232411749355</v>
      </c>
      <c r="F367" s="428">
        <v>73797.825098357353</v>
      </c>
    </row>
    <row r="368" spans="2:6" ht="12.75" x14ac:dyDescent="0.2">
      <c r="B368" s="427">
        <v>40924</v>
      </c>
      <c r="C368" s="426">
        <v>2</v>
      </c>
      <c r="D368" s="428">
        <v>434242.25602431549</v>
      </c>
      <c r="E368" s="428">
        <v>33069.162887263017</v>
      </c>
      <c r="F368" s="428">
        <v>66454.743211667315</v>
      </c>
    </row>
    <row r="369" spans="2:6" ht="12.75" x14ac:dyDescent="0.2">
      <c r="B369" s="427">
        <v>40924</v>
      </c>
      <c r="C369" s="426">
        <v>3</v>
      </c>
      <c r="D369" s="428">
        <v>402926.15218302549</v>
      </c>
      <c r="E369" s="428">
        <v>30660.884312192386</v>
      </c>
      <c r="F369" s="428">
        <v>62077.004949099624</v>
      </c>
    </row>
    <row r="370" spans="2:6" ht="12.75" x14ac:dyDescent="0.2">
      <c r="B370" s="427">
        <v>40924</v>
      </c>
      <c r="C370" s="426">
        <v>4</v>
      </c>
      <c r="D370" s="428">
        <v>402198.37732557079</v>
      </c>
      <c r="E370" s="428">
        <v>30609.541653002998</v>
      </c>
      <c r="F370" s="428">
        <v>61893.436666411799</v>
      </c>
    </row>
    <row r="371" spans="2:6" ht="12.75" x14ac:dyDescent="0.2">
      <c r="B371" s="427">
        <v>40924</v>
      </c>
      <c r="C371" s="426">
        <v>5</v>
      </c>
      <c r="D371" s="428">
        <v>376975.78102786338</v>
      </c>
      <c r="E371" s="428">
        <v>28664.357017780734</v>
      </c>
      <c r="F371" s="428">
        <v>58465.022180976826</v>
      </c>
    </row>
    <row r="372" spans="2:6" ht="12.75" x14ac:dyDescent="0.2">
      <c r="B372" s="427">
        <v>40924</v>
      </c>
      <c r="C372" s="426">
        <v>6</v>
      </c>
      <c r="D372" s="428">
        <v>390447.85808867752</v>
      </c>
      <c r="E372" s="428">
        <v>29720.589585388021</v>
      </c>
      <c r="F372" s="428">
        <v>59990.901553736789</v>
      </c>
    </row>
    <row r="373" spans="2:6" ht="12.75" x14ac:dyDescent="0.2">
      <c r="B373" s="427">
        <v>40924</v>
      </c>
      <c r="C373" s="426">
        <v>7</v>
      </c>
      <c r="D373" s="428">
        <v>407350.0322267327</v>
      </c>
      <c r="E373" s="428">
        <v>31019.501292160843</v>
      </c>
      <c r="F373" s="428">
        <v>62369.672910025867</v>
      </c>
    </row>
    <row r="374" spans="2:6" ht="12.75" x14ac:dyDescent="0.2">
      <c r="B374" s="427">
        <v>40924</v>
      </c>
      <c r="C374" s="426">
        <v>8</v>
      </c>
      <c r="D374" s="428">
        <v>480439.55190298241</v>
      </c>
      <c r="E374" s="428">
        <v>36590.232422833193</v>
      </c>
      <c r="F374" s="428">
        <v>73471.98262043242</v>
      </c>
    </row>
    <row r="375" spans="2:6" ht="12.75" x14ac:dyDescent="0.2">
      <c r="B375" s="427">
        <v>40924</v>
      </c>
      <c r="C375" s="426">
        <v>9</v>
      </c>
      <c r="D375" s="428">
        <v>520237.12896827993</v>
      </c>
      <c r="E375" s="428">
        <v>39573.019999036755</v>
      </c>
      <c r="F375" s="428">
        <v>80410.793745914852</v>
      </c>
    </row>
    <row r="376" spans="2:6" ht="12.75" x14ac:dyDescent="0.2">
      <c r="B376" s="427">
        <v>40924</v>
      </c>
      <c r="C376" s="426">
        <v>10</v>
      </c>
      <c r="D376" s="428">
        <v>580841.3161525348</v>
      </c>
      <c r="E376" s="428">
        <v>44297.231972745823</v>
      </c>
      <c r="F376" s="428">
        <v>87757.19457492212</v>
      </c>
    </row>
    <row r="377" spans="2:6" ht="12.75" x14ac:dyDescent="0.2">
      <c r="B377" s="427">
        <v>40924</v>
      </c>
      <c r="C377" s="426">
        <v>11</v>
      </c>
      <c r="D377" s="428">
        <v>609259.4467058772</v>
      </c>
      <c r="E377" s="428">
        <v>46454.928516400942</v>
      </c>
      <c r="F377" s="428">
        <v>92220.315824619494</v>
      </c>
    </row>
    <row r="378" spans="2:6" ht="12.75" x14ac:dyDescent="0.2">
      <c r="B378" s="427">
        <v>40924</v>
      </c>
      <c r="C378" s="426">
        <v>12</v>
      </c>
      <c r="D378" s="428">
        <v>706766.29368649982</v>
      </c>
      <c r="E378" s="428">
        <v>53983.894790157654</v>
      </c>
      <c r="F378" s="428">
        <v>105311.83441412667</v>
      </c>
    </row>
    <row r="379" spans="2:6" ht="12.75" x14ac:dyDescent="0.2">
      <c r="B379" s="427">
        <v>40924</v>
      </c>
      <c r="C379" s="426">
        <v>13</v>
      </c>
      <c r="D379" s="428">
        <v>842439.70648079575</v>
      </c>
      <c r="E379" s="428">
        <v>64388.646704723637</v>
      </c>
      <c r="F379" s="428">
        <v>124788.12771902909</v>
      </c>
    </row>
    <row r="380" spans="2:6" ht="12.75" x14ac:dyDescent="0.2">
      <c r="B380" s="427">
        <v>40924</v>
      </c>
      <c r="C380" s="426">
        <v>14</v>
      </c>
      <c r="D380" s="428">
        <v>745890.45801064372</v>
      </c>
      <c r="E380" s="428">
        <v>56896.186812714208</v>
      </c>
      <c r="F380" s="428">
        <v>112487.53384927614</v>
      </c>
    </row>
    <row r="381" spans="2:6" ht="12.75" x14ac:dyDescent="0.2">
      <c r="B381" s="427">
        <v>40924</v>
      </c>
      <c r="C381" s="426">
        <v>15</v>
      </c>
      <c r="D381" s="428">
        <v>647198.98757874046</v>
      </c>
      <c r="E381" s="428">
        <v>49334.910978584143</v>
      </c>
      <c r="F381" s="428">
        <v>98190.185740162502</v>
      </c>
    </row>
    <row r="382" spans="2:6" ht="12.75" x14ac:dyDescent="0.2">
      <c r="B382" s="427">
        <v>40924</v>
      </c>
      <c r="C382" s="426">
        <v>16</v>
      </c>
      <c r="D382" s="428">
        <v>596662.41568469827</v>
      </c>
      <c r="E382" s="428">
        <v>45504.379458911426</v>
      </c>
      <c r="F382" s="428">
        <v>90137.487531736784</v>
      </c>
    </row>
    <row r="383" spans="2:6" ht="12.75" x14ac:dyDescent="0.2">
      <c r="B383" s="427">
        <v>40924</v>
      </c>
      <c r="C383" s="426">
        <v>17</v>
      </c>
      <c r="D383" s="428">
        <v>621687.55863491399</v>
      </c>
      <c r="E383" s="428">
        <v>47452.149973104184</v>
      </c>
      <c r="F383" s="428">
        <v>93223.872566176229</v>
      </c>
    </row>
    <row r="384" spans="2:6" ht="12.75" x14ac:dyDescent="0.2">
      <c r="B384" s="427">
        <v>40924</v>
      </c>
      <c r="C384" s="426">
        <v>18</v>
      </c>
      <c r="D384" s="428">
        <v>778834.97669715399</v>
      </c>
      <c r="E384" s="428">
        <v>59379.405144644275</v>
      </c>
      <c r="F384" s="428">
        <v>117982.71385375873</v>
      </c>
    </row>
    <row r="385" spans="2:6" ht="12.75" x14ac:dyDescent="0.2">
      <c r="B385" s="427">
        <v>40924</v>
      </c>
      <c r="C385" s="426">
        <v>19</v>
      </c>
      <c r="D385" s="428">
        <v>869554.11935796519</v>
      </c>
      <c r="E385" s="428">
        <v>66269.575734219703</v>
      </c>
      <c r="F385" s="428">
        <v>132192.10627613464</v>
      </c>
    </row>
    <row r="386" spans="2:6" ht="12.75" x14ac:dyDescent="0.2">
      <c r="B386" s="427">
        <v>40924</v>
      </c>
      <c r="C386" s="426">
        <v>20</v>
      </c>
      <c r="D386" s="428">
        <v>954387.33054346661</v>
      </c>
      <c r="E386" s="428">
        <v>72763.353128744784</v>
      </c>
      <c r="F386" s="428">
        <v>144583.45093239367</v>
      </c>
    </row>
    <row r="387" spans="2:6" ht="12.75" x14ac:dyDescent="0.2">
      <c r="B387" s="427">
        <v>40924</v>
      </c>
      <c r="C387" s="426">
        <v>21</v>
      </c>
      <c r="D387" s="428">
        <v>936661.49287030124</v>
      </c>
      <c r="E387" s="428">
        <v>71440.501954965599</v>
      </c>
      <c r="F387" s="428">
        <v>141392.36581548641</v>
      </c>
    </row>
    <row r="388" spans="2:6" ht="12.75" x14ac:dyDescent="0.2">
      <c r="B388" s="427">
        <v>40924</v>
      </c>
      <c r="C388" s="426">
        <v>22</v>
      </c>
      <c r="D388" s="428">
        <v>797416.36850984988</v>
      </c>
      <c r="E388" s="428">
        <v>60842.121020587787</v>
      </c>
      <c r="F388" s="428">
        <v>119982.80821815733</v>
      </c>
    </row>
    <row r="389" spans="2:6" ht="12.75" x14ac:dyDescent="0.2">
      <c r="B389" s="427">
        <v>40924</v>
      </c>
      <c r="C389" s="426">
        <v>23</v>
      </c>
      <c r="D389" s="428">
        <v>664631.53237053845</v>
      </c>
      <c r="E389" s="428">
        <v>50670.738387192556</v>
      </c>
      <c r="F389" s="428">
        <v>100711.5910842288</v>
      </c>
    </row>
    <row r="390" spans="2:6" ht="12.75" x14ac:dyDescent="0.2">
      <c r="B390" s="427">
        <v>40924</v>
      </c>
      <c r="C390" s="426">
        <v>24</v>
      </c>
      <c r="D390" s="428">
        <v>522958.15076073521</v>
      </c>
      <c r="E390" s="428">
        <v>39859.230154899138</v>
      </c>
      <c r="F390" s="428">
        <v>79429.501709255666</v>
      </c>
    </row>
    <row r="391" spans="2:6" ht="12.75" x14ac:dyDescent="0.2">
      <c r="B391" s="427">
        <v>40925</v>
      </c>
      <c r="C391" s="426">
        <v>1</v>
      </c>
      <c r="D391" s="428">
        <v>505434.68890241405</v>
      </c>
      <c r="E391" s="428">
        <v>38530.683891847439</v>
      </c>
      <c r="F391" s="428">
        <v>76642.845813136941</v>
      </c>
    </row>
    <row r="392" spans="2:6" ht="12.75" x14ac:dyDescent="0.2">
      <c r="B392" s="427">
        <v>40925</v>
      </c>
      <c r="C392" s="426">
        <v>2</v>
      </c>
      <c r="D392" s="428">
        <v>469928.2261323639</v>
      </c>
      <c r="E392" s="428">
        <v>35820.380367542282</v>
      </c>
      <c r="F392" s="428">
        <v>71321.50709545573</v>
      </c>
    </row>
    <row r="393" spans="2:6" ht="12.75" x14ac:dyDescent="0.2">
      <c r="B393" s="427">
        <v>40925</v>
      </c>
      <c r="C393" s="426">
        <v>3</v>
      </c>
      <c r="D393" s="428">
        <v>444955.69786610501</v>
      </c>
      <c r="E393" s="428">
        <v>33902.961163226821</v>
      </c>
      <c r="F393" s="428">
        <v>67777.040061895212</v>
      </c>
    </row>
    <row r="394" spans="2:6" ht="12.75" x14ac:dyDescent="0.2">
      <c r="B394" s="427">
        <v>40925</v>
      </c>
      <c r="C394" s="426">
        <v>4</v>
      </c>
      <c r="D394" s="428">
        <v>438217.96360051906</v>
      </c>
      <c r="E394" s="428">
        <v>33381.921459094774</v>
      </c>
      <c r="F394" s="428">
        <v>66886.344495189012</v>
      </c>
    </row>
    <row r="395" spans="2:6" ht="12.75" x14ac:dyDescent="0.2">
      <c r="B395" s="427">
        <v>40925</v>
      </c>
      <c r="C395" s="426">
        <v>5</v>
      </c>
      <c r="D395" s="428">
        <v>433592.32285034255</v>
      </c>
      <c r="E395" s="428">
        <v>33032.212628069945</v>
      </c>
      <c r="F395" s="428">
        <v>66133.319096100749</v>
      </c>
    </row>
    <row r="396" spans="2:6" ht="12.75" x14ac:dyDescent="0.2">
      <c r="B396" s="427">
        <v>40925</v>
      </c>
      <c r="C396" s="426">
        <v>6</v>
      </c>
      <c r="D396" s="428">
        <v>489222.88320713298</v>
      </c>
      <c r="E396" s="428">
        <v>37277.105683195507</v>
      </c>
      <c r="F396" s="428">
        <v>74497.839820641166</v>
      </c>
    </row>
    <row r="397" spans="2:6" ht="12.75" x14ac:dyDescent="0.2">
      <c r="B397" s="427">
        <v>40925</v>
      </c>
      <c r="C397" s="426">
        <v>7</v>
      </c>
      <c r="D397" s="428">
        <v>573579.13045198959</v>
      </c>
      <c r="E397" s="428">
        <v>43727.735675818833</v>
      </c>
      <c r="F397" s="428">
        <v>86936.948718432221</v>
      </c>
    </row>
    <row r="398" spans="2:6" ht="12.75" x14ac:dyDescent="0.2">
      <c r="B398" s="427">
        <v>40925</v>
      </c>
      <c r="C398" s="426">
        <v>8</v>
      </c>
      <c r="D398" s="428">
        <v>673918.54603418871</v>
      </c>
      <c r="E398" s="428">
        <v>51373.095004666786</v>
      </c>
      <c r="F398" s="428">
        <v>102219.2561641486</v>
      </c>
    </row>
    <row r="399" spans="2:6" ht="12.75" x14ac:dyDescent="0.2">
      <c r="B399" s="427">
        <v>40925</v>
      </c>
      <c r="C399" s="426">
        <v>9</v>
      </c>
      <c r="D399" s="428">
        <v>654316.661770673</v>
      </c>
      <c r="E399" s="428">
        <v>49888.151496036153</v>
      </c>
      <c r="F399" s="428">
        <v>99081.220693160372</v>
      </c>
    </row>
    <row r="400" spans="2:6" ht="12.75" x14ac:dyDescent="0.2">
      <c r="B400" s="427">
        <v>40925</v>
      </c>
      <c r="C400" s="426">
        <v>10</v>
      </c>
      <c r="D400" s="428">
        <v>736636.81590699777</v>
      </c>
      <c r="E400" s="428">
        <v>56232.17120096604</v>
      </c>
      <c r="F400" s="428">
        <v>110351.54484559997</v>
      </c>
    </row>
    <row r="401" spans="2:6" ht="12.75" x14ac:dyDescent="0.2">
      <c r="B401" s="427">
        <v>40925</v>
      </c>
      <c r="C401" s="426">
        <v>11</v>
      </c>
      <c r="D401" s="428">
        <v>611897.66069244966</v>
      </c>
      <c r="E401" s="428">
        <v>46672.985695300391</v>
      </c>
      <c r="F401" s="428">
        <v>92320.655964132719</v>
      </c>
    </row>
    <row r="402" spans="2:6" ht="12.75" x14ac:dyDescent="0.2">
      <c r="B402" s="427">
        <v>40925</v>
      </c>
      <c r="C402" s="426">
        <v>12</v>
      </c>
      <c r="D402" s="428">
        <v>599232.66811635764</v>
      </c>
      <c r="E402" s="428">
        <v>45715.299972435241</v>
      </c>
      <c r="F402" s="428">
        <v>90262.127086710738</v>
      </c>
    </row>
    <row r="403" spans="2:6" ht="12.75" x14ac:dyDescent="0.2">
      <c r="B403" s="427">
        <v>40925</v>
      </c>
      <c r="C403" s="426">
        <v>13</v>
      </c>
      <c r="D403" s="428">
        <v>655662.28311251034</v>
      </c>
      <c r="E403" s="428">
        <v>50091.460047423527</v>
      </c>
      <c r="F403" s="428">
        <v>97503.006012146041</v>
      </c>
    </row>
    <row r="404" spans="2:6" ht="12.75" x14ac:dyDescent="0.2">
      <c r="B404" s="427">
        <v>40925</v>
      </c>
      <c r="C404" s="426">
        <v>14</v>
      </c>
      <c r="D404" s="428">
        <v>635001.77971200866</v>
      </c>
      <c r="E404" s="428">
        <v>48530.008579824265</v>
      </c>
      <c r="F404" s="428">
        <v>94130.245233103153</v>
      </c>
    </row>
    <row r="405" spans="2:6" ht="12.75" x14ac:dyDescent="0.2">
      <c r="B405" s="427">
        <v>40925</v>
      </c>
      <c r="C405" s="426">
        <v>15</v>
      </c>
      <c r="D405" s="428">
        <v>600765.49302550917</v>
      </c>
      <c r="E405" s="428">
        <v>45888.879100469661</v>
      </c>
      <c r="F405" s="428">
        <v>89490.83418784145</v>
      </c>
    </row>
    <row r="406" spans="2:6" ht="12.75" x14ac:dyDescent="0.2">
      <c r="B406" s="427">
        <v>40925</v>
      </c>
      <c r="C406" s="426">
        <v>16</v>
      </c>
      <c r="D406" s="428">
        <v>565995.12117296527</v>
      </c>
      <c r="E406" s="428">
        <v>43234.775582630275</v>
      </c>
      <c r="F406" s="428">
        <v>84279.597019323555</v>
      </c>
    </row>
    <row r="407" spans="2:6" ht="12.75" x14ac:dyDescent="0.2">
      <c r="B407" s="427">
        <v>40925</v>
      </c>
      <c r="C407" s="426">
        <v>17</v>
      </c>
      <c r="D407" s="428">
        <v>578942.41602667351</v>
      </c>
      <c r="E407" s="428">
        <v>44207.027205969927</v>
      </c>
      <c r="F407" s="428">
        <v>86503.989913858997</v>
      </c>
    </row>
    <row r="408" spans="2:6" ht="12.75" x14ac:dyDescent="0.2">
      <c r="B408" s="427">
        <v>40925</v>
      </c>
      <c r="C408" s="426">
        <v>18</v>
      </c>
      <c r="D408" s="428">
        <v>811269.48447999661</v>
      </c>
      <c r="E408" s="428">
        <v>61945.605235663941</v>
      </c>
      <c r="F408" s="428">
        <v>121244.36980501073</v>
      </c>
    </row>
    <row r="409" spans="2:6" ht="12.75" x14ac:dyDescent="0.2">
      <c r="B409" s="427">
        <v>40925</v>
      </c>
      <c r="C409" s="426">
        <v>19</v>
      </c>
      <c r="D409" s="428">
        <v>993022.49265265127</v>
      </c>
      <c r="E409" s="428">
        <v>75861.915711541762</v>
      </c>
      <c r="F409" s="428">
        <v>147729.57997541822</v>
      </c>
    </row>
    <row r="410" spans="2:6" ht="12.75" x14ac:dyDescent="0.2">
      <c r="B410" s="427">
        <v>40925</v>
      </c>
      <c r="C410" s="426">
        <v>20</v>
      </c>
      <c r="D410" s="428">
        <v>909262.94774932787</v>
      </c>
      <c r="E410" s="428">
        <v>69384.538746180595</v>
      </c>
      <c r="F410" s="428">
        <v>136659.06814623121</v>
      </c>
    </row>
    <row r="411" spans="2:6" ht="12.75" x14ac:dyDescent="0.2">
      <c r="B411" s="427">
        <v>40925</v>
      </c>
      <c r="C411" s="426">
        <v>21</v>
      </c>
      <c r="D411" s="428">
        <v>911842.24286467838</v>
      </c>
      <c r="E411" s="428">
        <v>69533.53229562036</v>
      </c>
      <c r="F411" s="428">
        <v>137892.99829880332</v>
      </c>
    </row>
    <row r="412" spans="2:6" ht="12.75" x14ac:dyDescent="0.2">
      <c r="B412" s="427">
        <v>40925</v>
      </c>
      <c r="C412" s="426">
        <v>22</v>
      </c>
      <c r="D412" s="428">
        <v>820076.61528380844</v>
      </c>
      <c r="E412" s="428">
        <v>62535.900394442462</v>
      </c>
      <c r="F412" s="428">
        <v>124014.76963239949</v>
      </c>
    </row>
    <row r="413" spans="2:6" ht="12.75" x14ac:dyDescent="0.2">
      <c r="B413" s="427">
        <v>40925</v>
      </c>
      <c r="C413" s="426">
        <v>23</v>
      </c>
      <c r="D413" s="428">
        <v>746905.55508973764</v>
      </c>
      <c r="E413" s="428">
        <v>56983.598806797367</v>
      </c>
      <c r="F413" s="428">
        <v>112464.02141152856</v>
      </c>
    </row>
    <row r="414" spans="2:6" ht="12.75" x14ac:dyDescent="0.2">
      <c r="B414" s="427">
        <v>40925</v>
      </c>
      <c r="C414" s="426">
        <v>24</v>
      </c>
      <c r="D414" s="428">
        <v>648761.45258569112</v>
      </c>
      <c r="E414" s="428">
        <v>49519.518403555674</v>
      </c>
      <c r="F414" s="428">
        <v>97268.235034794983</v>
      </c>
    </row>
    <row r="415" spans="2:6" ht="12.75" x14ac:dyDescent="0.2">
      <c r="B415" s="427">
        <v>40926</v>
      </c>
      <c r="C415" s="426">
        <v>1</v>
      </c>
      <c r="D415" s="428">
        <v>616424.4159642118</v>
      </c>
      <c r="E415" s="428">
        <v>47023.149953690096</v>
      </c>
      <c r="F415" s="428">
        <v>92917.247110809709</v>
      </c>
    </row>
    <row r="416" spans="2:6" ht="12.75" x14ac:dyDescent="0.2">
      <c r="B416" s="427">
        <v>40926</v>
      </c>
      <c r="C416" s="426">
        <v>2</v>
      </c>
      <c r="D416" s="428">
        <v>562150.67376527446</v>
      </c>
      <c r="E416" s="428">
        <v>42857.052402920075</v>
      </c>
      <c r="F416" s="428">
        <v>85194.419048871481</v>
      </c>
    </row>
    <row r="417" spans="2:6" ht="12.75" x14ac:dyDescent="0.2">
      <c r="B417" s="427">
        <v>40926</v>
      </c>
      <c r="C417" s="426">
        <v>3</v>
      </c>
      <c r="D417" s="428">
        <v>531747.95720960514</v>
      </c>
      <c r="E417" s="428">
        <v>40546.554698509397</v>
      </c>
      <c r="F417" s="428">
        <v>80457.089849300246</v>
      </c>
    </row>
    <row r="418" spans="2:6" ht="12.75" x14ac:dyDescent="0.2">
      <c r="B418" s="427">
        <v>40926</v>
      </c>
      <c r="C418" s="426">
        <v>4</v>
      </c>
      <c r="D418" s="428">
        <v>519807.33174197434</v>
      </c>
      <c r="E418" s="428">
        <v>39609.932619106337</v>
      </c>
      <c r="F418" s="428">
        <v>79112.76628635946</v>
      </c>
    </row>
    <row r="419" spans="2:6" ht="12.75" x14ac:dyDescent="0.2">
      <c r="B419" s="427">
        <v>40926</v>
      </c>
      <c r="C419" s="426">
        <v>5</v>
      </c>
      <c r="D419" s="428">
        <v>516168.50843708031</v>
      </c>
      <c r="E419" s="428">
        <v>39331.175702873268</v>
      </c>
      <c r="F419" s="428">
        <v>78585.036382365884</v>
      </c>
    </row>
    <row r="420" spans="2:6" ht="12.75" x14ac:dyDescent="0.2">
      <c r="B420" s="427">
        <v>40926</v>
      </c>
      <c r="C420" s="426">
        <v>6</v>
      </c>
      <c r="D420" s="428">
        <v>580251.17246052064</v>
      </c>
      <c r="E420" s="428">
        <v>44240.067023904827</v>
      </c>
      <c r="F420" s="428">
        <v>87883.157896440098</v>
      </c>
    </row>
    <row r="421" spans="2:6" ht="12.75" x14ac:dyDescent="0.2">
      <c r="B421" s="427">
        <v>40926</v>
      </c>
      <c r="C421" s="426">
        <v>7</v>
      </c>
      <c r="D421" s="428">
        <v>605759.3571726135</v>
      </c>
      <c r="E421" s="428">
        <v>46205.886120741379</v>
      </c>
      <c r="F421" s="428">
        <v>91374.991395000878</v>
      </c>
    </row>
    <row r="422" spans="2:6" ht="12.75" x14ac:dyDescent="0.2">
      <c r="B422" s="427">
        <v>40926</v>
      </c>
      <c r="C422" s="426">
        <v>8</v>
      </c>
      <c r="D422" s="428">
        <v>624309.6717342718</v>
      </c>
      <c r="E422" s="428">
        <v>47605.085030183545</v>
      </c>
      <c r="F422" s="428">
        <v>94452.310216609127</v>
      </c>
    </row>
    <row r="423" spans="2:6" ht="12.75" x14ac:dyDescent="0.2">
      <c r="B423" s="427">
        <v>40926</v>
      </c>
      <c r="C423" s="426">
        <v>9</v>
      </c>
      <c r="D423" s="428">
        <v>582950.76155325386</v>
      </c>
      <c r="E423" s="428">
        <v>44440.568993961599</v>
      </c>
      <c r="F423" s="428">
        <v>88386.208402319695</v>
      </c>
    </row>
    <row r="424" spans="2:6" ht="12.75" x14ac:dyDescent="0.2">
      <c r="B424" s="427">
        <v>40926</v>
      </c>
      <c r="C424" s="426">
        <v>10</v>
      </c>
      <c r="D424" s="428">
        <v>578041.69646480004</v>
      </c>
      <c r="E424" s="428">
        <v>44139.690799137112</v>
      </c>
      <c r="F424" s="428">
        <v>86343.91085496376</v>
      </c>
    </row>
    <row r="425" spans="2:6" ht="12.75" x14ac:dyDescent="0.2">
      <c r="B425" s="427">
        <v>40926</v>
      </c>
      <c r="C425" s="426">
        <v>11</v>
      </c>
      <c r="D425" s="428">
        <v>572428.46376572107</v>
      </c>
      <c r="E425" s="428">
        <v>43685.171812829445</v>
      </c>
      <c r="F425" s="428">
        <v>85963.508156174939</v>
      </c>
    </row>
    <row r="426" spans="2:6" ht="12.75" x14ac:dyDescent="0.2">
      <c r="B426" s="427">
        <v>40926</v>
      </c>
      <c r="C426" s="426">
        <v>12</v>
      </c>
      <c r="D426" s="428">
        <v>559721.41505814949</v>
      </c>
      <c r="E426" s="428">
        <v>42705.107120172484</v>
      </c>
      <c r="F426" s="428">
        <v>84237.843363421751</v>
      </c>
    </row>
    <row r="427" spans="2:6" ht="12.75" x14ac:dyDescent="0.2">
      <c r="B427" s="427">
        <v>40926</v>
      </c>
      <c r="C427" s="426">
        <v>13</v>
      </c>
      <c r="D427" s="428">
        <v>602681.54825094459</v>
      </c>
      <c r="E427" s="428">
        <v>46002.382278264704</v>
      </c>
      <c r="F427" s="428">
        <v>90357.542786341117</v>
      </c>
    </row>
    <row r="428" spans="2:6" ht="12.75" x14ac:dyDescent="0.2">
      <c r="B428" s="427">
        <v>40926</v>
      </c>
      <c r="C428" s="426">
        <v>14</v>
      </c>
      <c r="D428" s="428">
        <v>592957.82736662275</v>
      </c>
      <c r="E428" s="428">
        <v>45242.511091568405</v>
      </c>
      <c r="F428" s="428">
        <v>89212.256014569575</v>
      </c>
    </row>
    <row r="429" spans="2:6" ht="12.75" x14ac:dyDescent="0.2">
      <c r="B429" s="427">
        <v>40926</v>
      </c>
      <c r="C429" s="426">
        <v>15</v>
      </c>
      <c r="D429" s="428">
        <v>585813.10438726027</v>
      </c>
      <c r="E429" s="428">
        <v>44662.166256444412</v>
      </c>
      <c r="F429" s="428">
        <v>88760.212692161236</v>
      </c>
    </row>
    <row r="430" spans="2:6" ht="12.75" x14ac:dyDescent="0.2">
      <c r="B430" s="427">
        <v>40926</v>
      </c>
      <c r="C430" s="426">
        <v>16</v>
      </c>
      <c r="D430" s="428">
        <v>585380.32404031197</v>
      </c>
      <c r="E430" s="428">
        <v>44613.375593611592</v>
      </c>
      <c r="F430" s="428">
        <v>88974.124311585882</v>
      </c>
    </row>
    <row r="431" spans="2:6" ht="12.75" x14ac:dyDescent="0.2">
      <c r="B431" s="427">
        <v>40926</v>
      </c>
      <c r="C431" s="426">
        <v>17</v>
      </c>
      <c r="D431" s="428">
        <v>668126.98318574135</v>
      </c>
      <c r="E431" s="428">
        <v>50916.184506098012</v>
      </c>
      <c r="F431" s="428">
        <v>101613.58693115116</v>
      </c>
    </row>
    <row r="432" spans="2:6" ht="12.75" x14ac:dyDescent="0.2">
      <c r="B432" s="427">
        <v>40926</v>
      </c>
      <c r="C432" s="426">
        <v>18</v>
      </c>
      <c r="D432" s="428">
        <v>935232.46997880458</v>
      </c>
      <c r="E432" s="428">
        <v>71296.234313857451</v>
      </c>
      <c r="F432" s="428">
        <v>141800.78086086843</v>
      </c>
    </row>
    <row r="433" spans="2:6" ht="12.75" x14ac:dyDescent="0.2">
      <c r="B433" s="427">
        <v>40926</v>
      </c>
      <c r="C433" s="426">
        <v>19</v>
      </c>
      <c r="D433" s="428">
        <v>1001013.038691171</v>
      </c>
      <c r="E433" s="428">
        <v>76310.955687083755</v>
      </c>
      <c r="F433" s="428">
        <v>151774.04632381149</v>
      </c>
    </row>
    <row r="434" spans="2:6" ht="12.75" x14ac:dyDescent="0.2">
      <c r="B434" s="427">
        <v>40926</v>
      </c>
      <c r="C434" s="426">
        <v>20</v>
      </c>
      <c r="D434" s="428">
        <v>1019251.14377139</v>
      </c>
      <c r="E434" s="428">
        <v>77787.158601827425</v>
      </c>
      <c r="F434" s="428">
        <v>153020.4079170535</v>
      </c>
    </row>
    <row r="435" spans="2:6" ht="12.75" x14ac:dyDescent="0.2">
      <c r="B435" s="427">
        <v>40926</v>
      </c>
      <c r="C435" s="426">
        <v>21</v>
      </c>
      <c r="D435" s="428">
        <v>1031124.5317351044</v>
      </c>
      <c r="E435" s="428">
        <v>78743.342493267992</v>
      </c>
      <c r="F435" s="428">
        <v>153917.72028361401</v>
      </c>
    </row>
    <row r="436" spans="2:6" ht="12.75" x14ac:dyDescent="0.2">
      <c r="B436" s="427">
        <v>40926</v>
      </c>
      <c r="C436" s="426">
        <v>22</v>
      </c>
      <c r="D436" s="428">
        <v>929465.77573383809</v>
      </c>
      <c r="E436" s="428">
        <v>70869.989513460285</v>
      </c>
      <c r="F436" s="428">
        <v>140689.83437735151</v>
      </c>
    </row>
    <row r="437" spans="2:6" ht="12.75" x14ac:dyDescent="0.2">
      <c r="B437" s="427">
        <v>40926</v>
      </c>
      <c r="C437" s="426">
        <v>23</v>
      </c>
      <c r="D437" s="428">
        <v>796827.13989089476</v>
      </c>
      <c r="E437" s="428">
        <v>60745.524576645868</v>
      </c>
      <c r="F437" s="428">
        <v>120807.83686879174</v>
      </c>
    </row>
    <row r="438" spans="2:6" ht="12.75" x14ac:dyDescent="0.2">
      <c r="B438" s="427">
        <v>40926</v>
      </c>
      <c r="C438" s="426">
        <v>24</v>
      </c>
      <c r="D438" s="428">
        <v>576441.14379219979</v>
      </c>
      <c r="E438" s="428">
        <v>43943.071845802333</v>
      </c>
      <c r="F438" s="428">
        <v>87421.24101389217</v>
      </c>
    </row>
    <row r="439" spans="2:6" ht="12.75" x14ac:dyDescent="0.2">
      <c r="B439" s="427">
        <v>40927</v>
      </c>
      <c r="C439" s="426">
        <v>1</v>
      </c>
      <c r="D439" s="428">
        <v>597691.8669544002</v>
      </c>
      <c r="E439" s="428">
        <v>45572.068861760992</v>
      </c>
      <c r="F439" s="428">
        <v>90484.480548092528</v>
      </c>
    </row>
    <row r="440" spans="2:6" ht="12.75" x14ac:dyDescent="0.2">
      <c r="B440" s="427">
        <v>40927</v>
      </c>
      <c r="C440" s="426">
        <v>2</v>
      </c>
      <c r="D440" s="428">
        <v>599975.67592908978</v>
      </c>
      <c r="E440" s="428">
        <v>45735.492152057093</v>
      </c>
      <c r="F440" s="428">
        <v>91019.721959899121</v>
      </c>
    </row>
    <row r="441" spans="2:6" ht="12.75" x14ac:dyDescent="0.2">
      <c r="B441" s="427">
        <v>40927</v>
      </c>
      <c r="C441" s="426">
        <v>3</v>
      </c>
      <c r="D441" s="428">
        <v>571110.10698164837</v>
      </c>
      <c r="E441" s="428">
        <v>43513.718555625113</v>
      </c>
      <c r="F441" s="428">
        <v>87018.992223863257</v>
      </c>
    </row>
    <row r="442" spans="2:6" ht="12.75" x14ac:dyDescent="0.2">
      <c r="B442" s="427">
        <v>40927</v>
      </c>
      <c r="C442" s="426">
        <v>4</v>
      </c>
      <c r="D442" s="428">
        <v>557645.0930622383</v>
      </c>
      <c r="E442" s="428">
        <v>42494.716660176622</v>
      </c>
      <c r="F442" s="428">
        <v>84844.959581733652</v>
      </c>
    </row>
    <row r="443" spans="2:6" ht="12.75" x14ac:dyDescent="0.2">
      <c r="B443" s="427">
        <v>40927</v>
      </c>
      <c r="C443" s="426">
        <v>5</v>
      </c>
      <c r="D443" s="428">
        <v>560136.73848808673</v>
      </c>
      <c r="E443" s="428">
        <v>42695.989759464719</v>
      </c>
      <c r="F443" s="428">
        <v>85022.349872616207</v>
      </c>
    </row>
    <row r="444" spans="2:6" ht="12.75" x14ac:dyDescent="0.2">
      <c r="B444" s="427">
        <v>40927</v>
      </c>
      <c r="C444" s="426">
        <v>6</v>
      </c>
      <c r="D444" s="428">
        <v>641697.21481270227</v>
      </c>
      <c r="E444" s="428">
        <v>48988.978939705012</v>
      </c>
      <c r="F444" s="428">
        <v>96055.71304897363</v>
      </c>
    </row>
    <row r="445" spans="2:6" ht="12.75" x14ac:dyDescent="0.2">
      <c r="B445" s="427">
        <v>40927</v>
      </c>
      <c r="C445" s="426">
        <v>7</v>
      </c>
      <c r="D445" s="428">
        <v>708959.09475474781</v>
      </c>
      <c r="E445" s="428">
        <v>54103.465703628623</v>
      </c>
      <c r="F445" s="428">
        <v>106486.43436660839</v>
      </c>
    </row>
    <row r="446" spans="2:6" ht="12.75" x14ac:dyDescent="0.2">
      <c r="B446" s="427">
        <v>40927</v>
      </c>
      <c r="C446" s="426">
        <v>8</v>
      </c>
      <c r="D446" s="428">
        <v>706680.34900101274</v>
      </c>
      <c r="E446" s="428">
        <v>53887.611287180116</v>
      </c>
      <c r="F446" s="428">
        <v>106886.49514857034</v>
      </c>
    </row>
    <row r="447" spans="2:6" ht="12.75" x14ac:dyDescent="0.2">
      <c r="B447" s="427">
        <v>40927</v>
      </c>
      <c r="C447" s="426">
        <v>9</v>
      </c>
      <c r="D447" s="428">
        <v>641772.90598576399</v>
      </c>
      <c r="E447" s="428">
        <v>48980.140225783522</v>
      </c>
      <c r="F447" s="428">
        <v>96325.676675528986</v>
      </c>
    </row>
    <row r="448" spans="2:6" ht="12.75" x14ac:dyDescent="0.2">
      <c r="B448" s="427">
        <v>40927</v>
      </c>
      <c r="C448" s="426">
        <v>10</v>
      </c>
      <c r="D448" s="428">
        <v>654631.6315215365</v>
      </c>
      <c r="E448" s="428">
        <v>49990.393415943414</v>
      </c>
      <c r="F448" s="428">
        <v>97744.781339874928</v>
      </c>
    </row>
    <row r="449" spans="2:6" ht="12.75" x14ac:dyDescent="0.2">
      <c r="B449" s="427">
        <v>40927</v>
      </c>
      <c r="C449" s="426">
        <v>11</v>
      </c>
      <c r="D449" s="428">
        <v>641649.66628914676</v>
      </c>
      <c r="E449" s="428">
        <v>49024.120255019603</v>
      </c>
      <c r="F449" s="428">
        <v>95362.584506769868</v>
      </c>
    </row>
    <row r="450" spans="2:6" ht="12.75" x14ac:dyDescent="0.2">
      <c r="B450" s="427">
        <v>40927</v>
      </c>
      <c r="C450" s="426">
        <v>12</v>
      </c>
      <c r="D450" s="428">
        <v>662828.01943937247</v>
      </c>
      <c r="E450" s="428">
        <v>50678.722230302716</v>
      </c>
      <c r="F450" s="428">
        <v>97864.185470869852</v>
      </c>
    </row>
    <row r="451" spans="2:6" ht="12.75" x14ac:dyDescent="0.2">
      <c r="B451" s="427">
        <v>40927</v>
      </c>
      <c r="C451" s="426">
        <v>13</v>
      </c>
      <c r="D451" s="428">
        <v>634053.01283380529</v>
      </c>
      <c r="E451" s="428">
        <v>48423.524448381781</v>
      </c>
      <c r="F451" s="428">
        <v>94590.743277099071</v>
      </c>
    </row>
    <row r="452" spans="2:6" ht="12.75" x14ac:dyDescent="0.2">
      <c r="B452" s="427">
        <v>40927</v>
      </c>
      <c r="C452" s="426">
        <v>14</v>
      </c>
      <c r="D452" s="428">
        <v>607108.33888635074</v>
      </c>
      <c r="E452" s="428">
        <v>46349.329619047538</v>
      </c>
      <c r="F452" s="428">
        <v>90861.058093276806</v>
      </c>
    </row>
    <row r="453" spans="2:6" ht="12.75" x14ac:dyDescent="0.2">
      <c r="B453" s="427">
        <v>40927</v>
      </c>
      <c r="C453" s="426">
        <v>15</v>
      </c>
      <c r="D453" s="428">
        <v>635152.799410776</v>
      </c>
      <c r="E453" s="428">
        <v>48511.430385620435</v>
      </c>
      <c r="F453" s="428">
        <v>94685.56630346975</v>
      </c>
    </row>
    <row r="454" spans="2:6" ht="12.75" x14ac:dyDescent="0.2">
      <c r="B454" s="427">
        <v>40927</v>
      </c>
      <c r="C454" s="426">
        <v>16</v>
      </c>
      <c r="D454" s="428">
        <v>646036.46423025057</v>
      </c>
      <c r="E454" s="428">
        <v>49270.142683305734</v>
      </c>
      <c r="F454" s="428">
        <v>97591.834836685128</v>
      </c>
    </row>
    <row r="455" spans="2:6" ht="12.75" x14ac:dyDescent="0.2">
      <c r="B455" s="427">
        <v>40927</v>
      </c>
      <c r="C455" s="426">
        <v>17</v>
      </c>
      <c r="D455" s="428">
        <v>701385.72886614443</v>
      </c>
      <c r="E455" s="428">
        <v>53541.059467004336</v>
      </c>
      <c r="F455" s="428">
        <v>105073.81781905299</v>
      </c>
    </row>
    <row r="456" spans="2:6" ht="12.75" x14ac:dyDescent="0.2">
      <c r="B456" s="427">
        <v>40927</v>
      </c>
      <c r="C456" s="426">
        <v>18</v>
      </c>
      <c r="D456" s="428">
        <v>877537.8652556825</v>
      </c>
      <c r="E456" s="428">
        <v>67013.111643361641</v>
      </c>
      <c r="F456" s="428">
        <v>131015.62228511131</v>
      </c>
    </row>
    <row r="457" spans="2:6" ht="12.75" x14ac:dyDescent="0.2">
      <c r="B457" s="427">
        <v>40927</v>
      </c>
      <c r="C457" s="426">
        <v>19</v>
      </c>
      <c r="D457" s="428">
        <v>1033008.1055319601</v>
      </c>
      <c r="E457" s="428">
        <v>78896.63259519868</v>
      </c>
      <c r="F457" s="428">
        <v>154031.70987635734</v>
      </c>
    </row>
    <row r="458" spans="2:6" ht="12.75" x14ac:dyDescent="0.2">
      <c r="B458" s="427">
        <v>40927</v>
      </c>
      <c r="C458" s="426">
        <v>20</v>
      </c>
      <c r="D458" s="428">
        <v>1103069.6850124239</v>
      </c>
      <c r="E458" s="428">
        <v>84190.955403385553</v>
      </c>
      <c r="F458" s="428">
        <v>165481.35414810615</v>
      </c>
    </row>
    <row r="459" spans="2:6" ht="12.75" x14ac:dyDescent="0.2">
      <c r="B459" s="427">
        <v>40927</v>
      </c>
      <c r="C459" s="426">
        <v>21</v>
      </c>
      <c r="D459" s="428">
        <v>1037276.5567068075</v>
      </c>
      <c r="E459" s="428">
        <v>79154.954432703787</v>
      </c>
      <c r="F459" s="428">
        <v>155865.75978169052</v>
      </c>
    </row>
    <row r="460" spans="2:6" ht="12.75" x14ac:dyDescent="0.2">
      <c r="B460" s="427">
        <v>40927</v>
      </c>
      <c r="C460" s="426">
        <v>22</v>
      </c>
      <c r="D460" s="428">
        <v>1010733.8405947676</v>
      </c>
      <c r="E460" s="428">
        <v>77086.661222935392</v>
      </c>
      <c r="F460" s="428">
        <v>152634.78369179534</v>
      </c>
    </row>
    <row r="461" spans="2:6" ht="12.75" x14ac:dyDescent="0.2">
      <c r="B461" s="427">
        <v>40927</v>
      </c>
      <c r="C461" s="426">
        <v>23</v>
      </c>
      <c r="D461" s="428">
        <v>917373.47487156466</v>
      </c>
      <c r="E461" s="428">
        <v>69970.759296503878</v>
      </c>
      <c r="F461" s="428">
        <v>138456.3209392667</v>
      </c>
    </row>
    <row r="462" spans="2:6" ht="12.75" x14ac:dyDescent="0.2">
      <c r="B462" s="427">
        <v>40927</v>
      </c>
      <c r="C462" s="426">
        <v>24</v>
      </c>
      <c r="D462" s="428">
        <v>744110.84196863789</v>
      </c>
      <c r="E462" s="428">
        <v>56795.768540230434</v>
      </c>
      <c r="F462" s="428">
        <v>111594.02852036161</v>
      </c>
    </row>
    <row r="463" spans="2:6" ht="12.75" x14ac:dyDescent="0.2">
      <c r="B463" s="427">
        <v>40928</v>
      </c>
      <c r="C463" s="426">
        <v>1</v>
      </c>
      <c r="D463" s="428">
        <v>724689.15652622981</v>
      </c>
      <c r="E463" s="428">
        <v>55359.10946387169</v>
      </c>
      <c r="F463" s="428">
        <v>107872.04417376721</v>
      </c>
    </row>
    <row r="464" spans="2:6" ht="12.75" x14ac:dyDescent="0.2">
      <c r="B464" s="427">
        <v>40928</v>
      </c>
      <c r="C464" s="426">
        <v>2</v>
      </c>
      <c r="D464" s="428">
        <v>629686.01323911129</v>
      </c>
      <c r="E464" s="428">
        <v>48051.571386984971</v>
      </c>
      <c r="F464" s="428">
        <v>94619.389203469036</v>
      </c>
    </row>
    <row r="465" spans="2:6" ht="12.75" x14ac:dyDescent="0.2">
      <c r="B465" s="427">
        <v>40928</v>
      </c>
      <c r="C465" s="426">
        <v>3</v>
      </c>
      <c r="D465" s="428">
        <v>634059.57366833929</v>
      </c>
      <c r="E465" s="428">
        <v>48369.763587330199</v>
      </c>
      <c r="F465" s="428">
        <v>95551.820654586278</v>
      </c>
    </row>
    <row r="466" spans="2:6" ht="12.75" x14ac:dyDescent="0.2">
      <c r="B466" s="427">
        <v>40928</v>
      </c>
      <c r="C466" s="426">
        <v>4</v>
      </c>
      <c r="D466" s="428">
        <v>587995.61952774017</v>
      </c>
      <c r="E466" s="428">
        <v>44832.688495745489</v>
      </c>
      <c r="F466" s="428">
        <v>89017.857130208358</v>
      </c>
    </row>
    <row r="467" spans="2:6" ht="12.75" x14ac:dyDescent="0.2">
      <c r="B467" s="427">
        <v>40928</v>
      </c>
      <c r="C467" s="426">
        <v>5</v>
      </c>
      <c r="D467" s="428">
        <v>585262.91218356951</v>
      </c>
      <c r="E467" s="428">
        <v>44603.284559278771</v>
      </c>
      <c r="F467" s="428">
        <v>88976.498329696537</v>
      </c>
    </row>
    <row r="468" spans="2:6" ht="12.75" x14ac:dyDescent="0.2">
      <c r="B468" s="427">
        <v>40928</v>
      </c>
      <c r="C468" s="426">
        <v>6</v>
      </c>
      <c r="D468" s="428">
        <v>685166.81683051249</v>
      </c>
      <c r="E468" s="428">
        <v>52256.236561660073</v>
      </c>
      <c r="F468" s="428">
        <v>103470.98573182643</v>
      </c>
    </row>
    <row r="469" spans="2:6" ht="12.75" x14ac:dyDescent="0.2">
      <c r="B469" s="427">
        <v>40928</v>
      </c>
      <c r="C469" s="426">
        <v>7</v>
      </c>
      <c r="D469" s="428">
        <v>773798.68129284377</v>
      </c>
      <c r="E469" s="428">
        <v>58991.432541496179</v>
      </c>
      <c r="F469" s="428">
        <v>117290.53880004742</v>
      </c>
    </row>
    <row r="470" spans="2:6" ht="12.75" x14ac:dyDescent="0.2">
      <c r="B470" s="427">
        <v>40928</v>
      </c>
      <c r="C470" s="426">
        <v>8</v>
      </c>
      <c r="D470" s="428">
        <v>724147.81186819309</v>
      </c>
      <c r="E470" s="428">
        <v>55286.350518192434</v>
      </c>
      <c r="F470" s="428">
        <v>108347.14641636136</v>
      </c>
    </row>
    <row r="471" spans="2:6" ht="12.75" x14ac:dyDescent="0.2">
      <c r="B471" s="427">
        <v>40928</v>
      </c>
      <c r="C471" s="426">
        <v>9</v>
      </c>
      <c r="D471" s="428">
        <v>680889.41607907391</v>
      </c>
      <c r="E471" s="428">
        <v>52010.474451944632</v>
      </c>
      <c r="F471" s="428">
        <v>101401.27805013958</v>
      </c>
    </row>
    <row r="472" spans="2:6" ht="12.75" x14ac:dyDescent="0.2">
      <c r="B472" s="427">
        <v>40928</v>
      </c>
      <c r="C472" s="426">
        <v>10</v>
      </c>
      <c r="D472" s="428">
        <v>771099.89639142202</v>
      </c>
      <c r="E472" s="428">
        <v>58884.24326913368</v>
      </c>
      <c r="F472" s="428">
        <v>115137.64044160632</v>
      </c>
    </row>
    <row r="473" spans="2:6" ht="12.75" x14ac:dyDescent="0.2">
      <c r="B473" s="427">
        <v>40928</v>
      </c>
      <c r="C473" s="426">
        <v>11</v>
      </c>
      <c r="D473" s="428">
        <v>640685.36722365906</v>
      </c>
      <c r="E473" s="428">
        <v>48961.799518345579</v>
      </c>
      <c r="F473" s="428">
        <v>95018.359283209196</v>
      </c>
    </row>
    <row r="474" spans="2:6" ht="12.75" x14ac:dyDescent="0.2">
      <c r="B474" s="427">
        <v>40928</v>
      </c>
      <c r="C474" s="426">
        <v>12</v>
      </c>
      <c r="D474" s="428">
        <v>746608.46667114994</v>
      </c>
      <c r="E474" s="428">
        <v>57096.297524109548</v>
      </c>
      <c r="F474" s="428">
        <v>110024.1786352284</v>
      </c>
    </row>
    <row r="475" spans="2:6" ht="12.75" x14ac:dyDescent="0.2">
      <c r="B475" s="427">
        <v>40928</v>
      </c>
      <c r="C475" s="426">
        <v>13</v>
      </c>
      <c r="D475" s="428">
        <v>751503.11326446326</v>
      </c>
      <c r="E475" s="428">
        <v>57433.537468916082</v>
      </c>
      <c r="F475" s="428">
        <v>111401.46459349329</v>
      </c>
    </row>
    <row r="476" spans="2:6" ht="12.75" x14ac:dyDescent="0.2">
      <c r="B476" s="427">
        <v>40928</v>
      </c>
      <c r="C476" s="426">
        <v>14</v>
      </c>
      <c r="D476" s="428">
        <v>718499.66784314439</v>
      </c>
      <c r="E476" s="428">
        <v>54872.970177791634</v>
      </c>
      <c r="F476" s="428">
        <v>107186.46162078534</v>
      </c>
    </row>
    <row r="477" spans="2:6" ht="12.75" x14ac:dyDescent="0.2">
      <c r="B477" s="427">
        <v>40928</v>
      </c>
      <c r="C477" s="426">
        <v>15</v>
      </c>
      <c r="D477" s="428">
        <v>751621.5239902949</v>
      </c>
      <c r="E477" s="428">
        <v>57360.053630914808</v>
      </c>
      <c r="F477" s="428">
        <v>112879.34493135262</v>
      </c>
    </row>
    <row r="478" spans="2:6" ht="12.75" x14ac:dyDescent="0.2">
      <c r="B478" s="427">
        <v>40928</v>
      </c>
      <c r="C478" s="426">
        <v>16</v>
      </c>
      <c r="D478" s="428">
        <v>730979.68480951572</v>
      </c>
      <c r="E478" s="428">
        <v>55825.760525909922</v>
      </c>
      <c r="F478" s="428">
        <v>109054.05535789649</v>
      </c>
    </row>
    <row r="479" spans="2:6" ht="12.75" x14ac:dyDescent="0.2">
      <c r="B479" s="427">
        <v>40928</v>
      </c>
      <c r="C479" s="426">
        <v>17</v>
      </c>
      <c r="D479" s="428">
        <v>835032.19384255679</v>
      </c>
      <c r="E479" s="428">
        <v>63782.552409800803</v>
      </c>
      <c r="F479" s="428">
        <v>124397.37820058705</v>
      </c>
    </row>
    <row r="480" spans="2:6" ht="12.75" x14ac:dyDescent="0.2">
      <c r="B480" s="427">
        <v>40928</v>
      </c>
      <c r="C480" s="426">
        <v>18</v>
      </c>
      <c r="D480" s="428">
        <v>1133805.0569731835</v>
      </c>
      <c r="E480" s="428">
        <v>86584.493465589199</v>
      </c>
      <c r="F480" s="428">
        <v>169248.52927875007</v>
      </c>
    </row>
    <row r="481" spans="2:6" ht="12.75" x14ac:dyDescent="0.2">
      <c r="B481" s="427">
        <v>40928</v>
      </c>
      <c r="C481" s="426">
        <v>19</v>
      </c>
      <c r="D481" s="428">
        <v>1201123.9595637438</v>
      </c>
      <c r="E481" s="428">
        <v>91716.99456894616</v>
      </c>
      <c r="F481" s="428">
        <v>179446.07034019649</v>
      </c>
    </row>
    <row r="482" spans="2:6" ht="12.75" x14ac:dyDescent="0.2">
      <c r="B482" s="427">
        <v>40928</v>
      </c>
      <c r="C482" s="426">
        <v>20</v>
      </c>
      <c r="D482" s="428">
        <v>1025887.7271684272</v>
      </c>
      <c r="E482" s="428">
        <v>78242.597601041896</v>
      </c>
      <c r="F482" s="428">
        <v>154920.05285359628</v>
      </c>
    </row>
    <row r="483" spans="2:6" ht="12.75" x14ac:dyDescent="0.2">
      <c r="B483" s="427">
        <v>40928</v>
      </c>
      <c r="C483" s="426">
        <v>21</v>
      </c>
      <c r="D483" s="428">
        <v>995955.71097183554</v>
      </c>
      <c r="E483" s="428">
        <v>75944.459786677355</v>
      </c>
      <c r="F483" s="428">
        <v>150670.30853451413</v>
      </c>
    </row>
    <row r="484" spans="2:6" ht="12.75" x14ac:dyDescent="0.2">
      <c r="B484" s="427">
        <v>40928</v>
      </c>
      <c r="C484" s="426">
        <v>22</v>
      </c>
      <c r="D484" s="428">
        <v>926977.62012793997</v>
      </c>
      <c r="E484" s="428">
        <v>70766.057078652841</v>
      </c>
      <c r="F484" s="428">
        <v>138795.35600901619</v>
      </c>
    </row>
    <row r="485" spans="2:6" ht="12.75" x14ac:dyDescent="0.2">
      <c r="B485" s="427">
        <v>40928</v>
      </c>
      <c r="C485" s="426">
        <v>23</v>
      </c>
      <c r="D485" s="428">
        <v>833295.82527377375</v>
      </c>
      <c r="E485" s="428">
        <v>63624.640497329485</v>
      </c>
      <c r="F485" s="428">
        <v>124586.04491854897</v>
      </c>
    </row>
    <row r="486" spans="2:6" ht="12.75" x14ac:dyDescent="0.2">
      <c r="B486" s="427">
        <v>40928</v>
      </c>
      <c r="C486" s="426">
        <v>24</v>
      </c>
      <c r="D486" s="428">
        <v>694945.07435262774</v>
      </c>
      <c r="E486" s="428">
        <v>53130.669581686176</v>
      </c>
      <c r="F486" s="428">
        <v>102671.07172255241</v>
      </c>
    </row>
    <row r="487" spans="2:6" ht="12.75" x14ac:dyDescent="0.2">
      <c r="B487" s="427">
        <v>40929</v>
      </c>
      <c r="C487" s="426">
        <v>1</v>
      </c>
      <c r="D487" s="428">
        <v>639631.18046176445</v>
      </c>
      <c r="E487" s="428">
        <v>48886.686106702182</v>
      </c>
      <c r="F487" s="428">
        <v>94765.609864125669</v>
      </c>
    </row>
    <row r="488" spans="2:6" ht="12.75" x14ac:dyDescent="0.2">
      <c r="B488" s="427">
        <v>40929</v>
      </c>
      <c r="C488" s="426">
        <v>2</v>
      </c>
      <c r="D488" s="428">
        <v>576686.20412182249</v>
      </c>
      <c r="E488" s="428">
        <v>44013.832903233721</v>
      </c>
      <c r="F488" s="428">
        <v>86536.919250747655</v>
      </c>
    </row>
    <row r="489" spans="2:6" ht="12.75" x14ac:dyDescent="0.2">
      <c r="B489" s="427">
        <v>40929</v>
      </c>
      <c r="C489" s="426">
        <v>3</v>
      </c>
      <c r="D489" s="428">
        <v>530319.52579023666</v>
      </c>
      <c r="E489" s="428">
        <v>40423.507516346974</v>
      </c>
      <c r="F489" s="428">
        <v>80490.92221485301</v>
      </c>
    </row>
    <row r="490" spans="2:6" ht="12.75" x14ac:dyDescent="0.2">
      <c r="B490" s="427">
        <v>40929</v>
      </c>
      <c r="C490" s="426">
        <v>4</v>
      </c>
      <c r="D490" s="428">
        <v>496005.24028123613</v>
      </c>
      <c r="E490" s="428">
        <v>37808.293586688669</v>
      </c>
      <c r="F490" s="428">
        <v>75275.93114435226</v>
      </c>
    </row>
    <row r="491" spans="2:6" ht="12.75" x14ac:dyDescent="0.2">
      <c r="B491" s="427">
        <v>40929</v>
      </c>
      <c r="C491" s="426">
        <v>5</v>
      </c>
      <c r="D491" s="428">
        <v>503202.19348169072</v>
      </c>
      <c r="E491" s="428">
        <v>38378.343522029216</v>
      </c>
      <c r="F491" s="428">
        <v>75988.500759241055</v>
      </c>
    </row>
    <row r="492" spans="2:6" ht="12.75" x14ac:dyDescent="0.2">
      <c r="B492" s="427">
        <v>40929</v>
      </c>
      <c r="C492" s="426">
        <v>6</v>
      </c>
      <c r="D492" s="428">
        <v>498088.15950649261</v>
      </c>
      <c r="E492" s="428">
        <v>37987.360931977651</v>
      </c>
      <c r="F492" s="428">
        <v>75232.938321557129</v>
      </c>
    </row>
    <row r="493" spans="2:6" ht="12.75" x14ac:dyDescent="0.2">
      <c r="B493" s="427">
        <v>40929</v>
      </c>
      <c r="C493" s="426">
        <v>7</v>
      </c>
      <c r="D493" s="428">
        <v>533533.47225118557</v>
      </c>
      <c r="E493" s="428">
        <v>40689.43288975452</v>
      </c>
      <c r="F493" s="428">
        <v>80608.16998407559</v>
      </c>
    </row>
    <row r="494" spans="2:6" ht="12.75" x14ac:dyDescent="0.2">
      <c r="B494" s="427">
        <v>40929</v>
      </c>
      <c r="C494" s="426">
        <v>8</v>
      </c>
      <c r="D494" s="428">
        <v>601175.66873558168</v>
      </c>
      <c r="E494" s="428">
        <v>45814.343567773722</v>
      </c>
      <c r="F494" s="428">
        <v>91425.111500985004</v>
      </c>
    </row>
    <row r="495" spans="2:6" ht="12.75" x14ac:dyDescent="0.2">
      <c r="B495" s="427">
        <v>40929</v>
      </c>
      <c r="C495" s="426">
        <v>9</v>
      </c>
      <c r="D495" s="428">
        <v>640196.04400812881</v>
      </c>
      <c r="E495" s="428">
        <v>48779.812198182481</v>
      </c>
      <c r="F495" s="428">
        <v>97504.18188062642</v>
      </c>
    </row>
    <row r="496" spans="2:6" ht="12.75" x14ac:dyDescent="0.2">
      <c r="B496" s="427">
        <v>40929</v>
      </c>
      <c r="C496" s="426">
        <v>10</v>
      </c>
      <c r="D496" s="428">
        <v>671792.01935011917</v>
      </c>
      <c r="E496" s="428">
        <v>51226.314703305936</v>
      </c>
      <c r="F496" s="428">
        <v>101625.53680260919</v>
      </c>
    </row>
    <row r="497" spans="2:6" ht="12.75" x14ac:dyDescent="0.2">
      <c r="B497" s="427">
        <v>40929</v>
      </c>
      <c r="C497" s="426">
        <v>11</v>
      </c>
      <c r="D497" s="428">
        <v>640102.05197805644</v>
      </c>
      <c r="E497" s="428">
        <v>48843.397763873974</v>
      </c>
      <c r="F497" s="428">
        <v>96238.079262818181</v>
      </c>
    </row>
    <row r="498" spans="2:6" ht="12.75" x14ac:dyDescent="0.2">
      <c r="B498" s="427">
        <v>40929</v>
      </c>
      <c r="C498" s="426">
        <v>12</v>
      </c>
      <c r="D498" s="428">
        <v>697552.11981260532</v>
      </c>
      <c r="E498" s="428">
        <v>53255.781283004995</v>
      </c>
      <c r="F498" s="428">
        <v>104369.20102063272</v>
      </c>
    </row>
    <row r="499" spans="2:6" ht="12.75" x14ac:dyDescent="0.2">
      <c r="B499" s="427">
        <v>40929</v>
      </c>
      <c r="C499" s="426">
        <v>13</v>
      </c>
      <c r="D499" s="428">
        <v>679290.57156429545</v>
      </c>
      <c r="E499" s="428">
        <v>51877.151390737359</v>
      </c>
      <c r="F499" s="428">
        <v>101361.22755647337</v>
      </c>
    </row>
    <row r="500" spans="2:6" ht="12.75" x14ac:dyDescent="0.2">
      <c r="B500" s="427">
        <v>40929</v>
      </c>
      <c r="C500" s="426">
        <v>14</v>
      </c>
      <c r="D500" s="428">
        <v>660218.7654748403</v>
      </c>
      <c r="E500" s="428">
        <v>50414.784791413622</v>
      </c>
      <c r="F500" s="428">
        <v>98619.094681105053</v>
      </c>
    </row>
    <row r="501" spans="2:6" ht="12.75" x14ac:dyDescent="0.2">
      <c r="B501" s="427">
        <v>40929</v>
      </c>
      <c r="C501" s="426">
        <v>15</v>
      </c>
      <c r="D501" s="428">
        <v>675882.31818321976</v>
      </c>
      <c r="E501" s="428">
        <v>51665.073342017276</v>
      </c>
      <c r="F501" s="428">
        <v>99999.662654199856</v>
      </c>
    </row>
    <row r="502" spans="2:6" ht="12.75" x14ac:dyDescent="0.2">
      <c r="B502" s="427">
        <v>40929</v>
      </c>
      <c r="C502" s="426">
        <v>16</v>
      </c>
      <c r="D502" s="428">
        <v>698662.10943124676</v>
      </c>
      <c r="E502" s="428">
        <v>53428.540703983235</v>
      </c>
      <c r="F502" s="428">
        <v>102977.95450085922</v>
      </c>
    </row>
    <row r="503" spans="2:6" ht="12.75" x14ac:dyDescent="0.2">
      <c r="B503" s="427">
        <v>40929</v>
      </c>
      <c r="C503" s="426">
        <v>17</v>
      </c>
      <c r="D503" s="428">
        <v>799887.64804721146</v>
      </c>
      <c r="E503" s="428">
        <v>61107.591050376461</v>
      </c>
      <c r="F503" s="428">
        <v>118993.75333963142</v>
      </c>
    </row>
    <row r="504" spans="2:6" ht="12.75" x14ac:dyDescent="0.2">
      <c r="B504" s="427">
        <v>40929</v>
      </c>
      <c r="C504" s="426">
        <v>18</v>
      </c>
      <c r="D504" s="428">
        <v>938597.12773672328</v>
      </c>
      <c r="E504" s="428">
        <v>71653.003265541949</v>
      </c>
      <c r="F504" s="428">
        <v>140536.8019633395</v>
      </c>
    </row>
    <row r="505" spans="2:6" ht="12.75" x14ac:dyDescent="0.2">
      <c r="B505" s="427">
        <v>40929</v>
      </c>
      <c r="C505" s="426">
        <v>19</v>
      </c>
      <c r="D505" s="428">
        <v>947220.93067460717</v>
      </c>
      <c r="E505" s="428">
        <v>72266.209874768232</v>
      </c>
      <c r="F505" s="428">
        <v>142626.73116029767</v>
      </c>
    </row>
    <row r="506" spans="2:6" ht="12.75" x14ac:dyDescent="0.2">
      <c r="B506" s="427">
        <v>40929</v>
      </c>
      <c r="C506" s="426">
        <v>20</v>
      </c>
      <c r="D506" s="428">
        <v>1004530.5182141108</v>
      </c>
      <c r="E506" s="428">
        <v>76701.182584087393</v>
      </c>
      <c r="F506" s="428">
        <v>150147.37635974895</v>
      </c>
    </row>
    <row r="507" spans="2:6" ht="12.75" x14ac:dyDescent="0.2">
      <c r="B507" s="427">
        <v>40929</v>
      </c>
      <c r="C507" s="426">
        <v>21</v>
      </c>
      <c r="D507" s="428">
        <v>924168.64120846824</v>
      </c>
      <c r="E507" s="428">
        <v>70491.873828449126</v>
      </c>
      <c r="F507" s="428">
        <v>139431.86838921037</v>
      </c>
    </row>
    <row r="508" spans="2:6" ht="12.75" x14ac:dyDescent="0.2">
      <c r="B508" s="427">
        <v>40929</v>
      </c>
      <c r="C508" s="426">
        <v>22</v>
      </c>
      <c r="D508" s="428">
        <v>902485.97675725701</v>
      </c>
      <c r="E508" s="428">
        <v>68864.203464221093</v>
      </c>
      <c r="F508" s="428">
        <v>135697.03463000947</v>
      </c>
    </row>
    <row r="509" spans="2:6" ht="12.75" x14ac:dyDescent="0.2">
      <c r="B509" s="427">
        <v>40929</v>
      </c>
      <c r="C509" s="426">
        <v>23</v>
      </c>
      <c r="D509" s="428">
        <v>824243.09005102236</v>
      </c>
      <c r="E509" s="428">
        <v>62952.562446861557</v>
      </c>
      <c r="F509" s="428">
        <v>122894.168389611</v>
      </c>
    </row>
    <row r="510" spans="2:6" ht="12.75" x14ac:dyDescent="0.2">
      <c r="B510" s="427">
        <v>40929</v>
      </c>
      <c r="C510" s="426">
        <v>24</v>
      </c>
      <c r="D510" s="428">
        <v>715956.45179604529</v>
      </c>
      <c r="E510" s="428">
        <v>54712.178392827234</v>
      </c>
      <c r="F510" s="428">
        <v>106215.42291863053</v>
      </c>
    </row>
    <row r="511" spans="2:6" ht="12.75" x14ac:dyDescent="0.2">
      <c r="B511" s="427">
        <v>40930</v>
      </c>
      <c r="C511" s="426">
        <v>1</v>
      </c>
      <c r="D511" s="428">
        <v>699513.05126895802</v>
      </c>
      <c r="E511" s="428">
        <v>53415.812600358418</v>
      </c>
      <c r="F511" s="428">
        <v>104479.98690221543</v>
      </c>
    </row>
    <row r="512" spans="2:6" ht="12.75" x14ac:dyDescent="0.2">
      <c r="B512" s="427">
        <v>40930</v>
      </c>
      <c r="C512" s="426">
        <v>2</v>
      </c>
      <c r="D512" s="428">
        <v>644128.86863406282</v>
      </c>
      <c r="E512" s="428">
        <v>49127.813918765212</v>
      </c>
      <c r="F512" s="428">
        <v>97247.853418640327</v>
      </c>
    </row>
    <row r="513" spans="2:6" ht="12.75" x14ac:dyDescent="0.2">
      <c r="B513" s="427">
        <v>40930</v>
      </c>
      <c r="C513" s="426">
        <v>3</v>
      </c>
      <c r="D513" s="428">
        <v>574186.18088893779</v>
      </c>
      <c r="E513" s="428">
        <v>43776.395982396643</v>
      </c>
      <c r="F513" s="428">
        <v>86986.832973175638</v>
      </c>
    </row>
    <row r="514" spans="2:6" ht="12.75" x14ac:dyDescent="0.2">
      <c r="B514" s="427">
        <v>40930</v>
      </c>
      <c r="C514" s="426">
        <v>4</v>
      </c>
      <c r="D514" s="428">
        <v>566026.12827852531</v>
      </c>
      <c r="E514" s="428">
        <v>43131.529143962085</v>
      </c>
      <c r="F514" s="428">
        <v>86152.942642076217</v>
      </c>
    </row>
    <row r="515" spans="2:6" ht="12.75" x14ac:dyDescent="0.2">
      <c r="B515" s="427">
        <v>40930</v>
      </c>
      <c r="C515" s="426">
        <v>5</v>
      </c>
      <c r="D515" s="428">
        <v>575377.50522415317</v>
      </c>
      <c r="E515" s="428">
        <v>43851.178883256973</v>
      </c>
      <c r="F515" s="428">
        <v>87451.203031735626</v>
      </c>
    </row>
    <row r="516" spans="2:6" ht="12.75" x14ac:dyDescent="0.2">
      <c r="B516" s="427">
        <v>40930</v>
      </c>
      <c r="C516" s="426">
        <v>6</v>
      </c>
      <c r="D516" s="428">
        <v>542249.17414544336</v>
      </c>
      <c r="E516" s="428">
        <v>41317.616109440358</v>
      </c>
      <c r="F516" s="428">
        <v>82570.999160365813</v>
      </c>
    </row>
    <row r="517" spans="2:6" ht="12.75" x14ac:dyDescent="0.2">
      <c r="B517" s="427">
        <v>40930</v>
      </c>
      <c r="C517" s="426">
        <v>7</v>
      </c>
      <c r="D517" s="428">
        <v>609896.68570167653</v>
      </c>
      <c r="E517" s="428">
        <v>46453.866575522319</v>
      </c>
      <c r="F517" s="428">
        <v>93195.272116794469</v>
      </c>
    </row>
    <row r="518" spans="2:6" ht="12.75" x14ac:dyDescent="0.2">
      <c r="B518" s="427">
        <v>40930</v>
      </c>
      <c r="C518" s="426">
        <v>8</v>
      </c>
      <c r="D518" s="428">
        <v>685378.13506526733</v>
      </c>
      <c r="E518" s="428">
        <v>52197.651462579161</v>
      </c>
      <c r="F518" s="428">
        <v>104824.65720742321</v>
      </c>
    </row>
    <row r="519" spans="2:6" ht="12.75" x14ac:dyDescent="0.2">
      <c r="B519" s="427">
        <v>40930</v>
      </c>
      <c r="C519" s="426">
        <v>9</v>
      </c>
      <c r="D519" s="428">
        <v>674714.83422303014</v>
      </c>
      <c r="E519" s="428">
        <v>51425.544686839829</v>
      </c>
      <c r="F519" s="428">
        <v>102486.04014067759</v>
      </c>
    </row>
    <row r="520" spans="2:6" ht="12.75" x14ac:dyDescent="0.2">
      <c r="B520" s="427">
        <v>40930</v>
      </c>
      <c r="C520" s="426">
        <v>10</v>
      </c>
      <c r="D520" s="428">
        <v>763371.23445920669</v>
      </c>
      <c r="E520" s="428">
        <v>58247.278944369449</v>
      </c>
      <c r="F520" s="428">
        <v>114811.21931272157</v>
      </c>
    </row>
    <row r="521" spans="2:6" ht="12.75" x14ac:dyDescent="0.2">
      <c r="B521" s="427">
        <v>40930</v>
      </c>
      <c r="C521" s="426">
        <v>11</v>
      </c>
      <c r="D521" s="428">
        <v>779690.40722271847</v>
      </c>
      <c r="E521" s="428">
        <v>59490.894446186212</v>
      </c>
      <c r="F521" s="428">
        <v>117293.60577254411</v>
      </c>
    </row>
    <row r="522" spans="2:6" ht="12.75" x14ac:dyDescent="0.2">
      <c r="B522" s="427">
        <v>40930</v>
      </c>
      <c r="C522" s="426">
        <v>12</v>
      </c>
      <c r="D522" s="428">
        <v>864993.99928481341</v>
      </c>
      <c r="E522" s="428">
        <v>66035.163698159566</v>
      </c>
      <c r="F522" s="428">
        <v>129497.35721372346</v>
      </c>
    </row>
    <row r="523" spans="2:6" ht="12.75" x14ac:dyDescent="0.2">
      <c r="B523" s="427">
        <v>40930</v>
      </c>
      <c r="C523" s="426">
        <v>13</v>
      </c>
      <c r="D523" s="428">
        <v>885139.75879644533</v>
      </c>
      <c r="E523" s="428">
        <v>67643.421593901265</v>
      </c>
      <c r="F523" s="428">
        <v>131269.57059232472</v>
      </c>
    </row>
    <row r="524" spans="2:6" ht="12.75" x14ac:dyDescent="0.2">
      <c r="B524" s="427">
        <v>40930</v>
      </c>
      <c r="C524" s="426">
        <v>14</v>
      </c>
      <c r="D524" s="428">
        <v>860285.08420732827</v>
      </c>
      <c r="E524" s="428">
        <v>65792.147897791845</v>
      </c>
      <c r="F524" s="428">
        <v>126731.57684552838</v>
      </c>
    </row>
    <row r="525" spans="2:6" ht="12.75" x14ac:dyDescent="0.2">
      <c r="B525" s="427">
        <v>40930</v>
      </c>
      <c r="C525" s="426">
        <v>15</v>
      </c>
      <c r="D525" s="428">
        <v>861858.63594363187</v>
      </c>
      <c r="E525" s="428">
        <v>65894.207529298728</v>
      </c>
      <c r="F525" s="428">
        <v>127286.84425352057</v>
      </c>
    </row>
    <row r="526" spans="2:6" ht="12.75" x14ac:dyDescent="0.2">
      <c r="B526" s="427">
        <v>40930</v>
      </c>
      <c r="C526" s="426">
        <v>16</v>
      </c>
      <c r="D526" s="428">
        <v>758247.75912657101</v>
      </c>
      <c r="E526" s="428">
        <v>57873.069151185249</v>
      </c>
      <c r="F526" s="428">
        <v>113744.71606398589</v>
      </c>
    </row>
    <row r="527" spans="2:6" ht="12.75" x14ac:dyDescent="0.2">
      <c r="B527" s="427">
        <v>40930</v>
      </c>
      <c r="C527" s="426">
        <v>17</v>
      </c>
      <c r="D527" s="428">
        <v>783979.31763351592</v>
      </c>
      <c r="E527" s="428">
        <v>59885.631798611896</v>
      </c>
      <c r="F527" s="428">
        <v>116744.64804332147</v>
      </c>
    </row>
    <row r="528" spans="2:6" ht="12.75" x14ac:dyDescent="0.2">
      <c r="B528" s="427">
        <v>40930</v>
      </c>
      <c r="C528" s="426">
        <v>18</v>
      </c>
      <c r="D528" s="428">
        <v>876713.44332593214</v>
      </c>
      <c r="E528" s="428">
        <v>66917.001900741074</v>
      </c>
      <c r="F528" s="428">
        <v>131479.13568754159</v>
      </c>
    </row>
    <row r="529" spans="2:6" ht="12.75" x14ac:dyDescent="0.2">
      <c r="B529" s="427">
        <v>40930</v>
      </c>
      <c r="C529" s="426">
        <v>19</v>
      </c>
      <c r="D529" s="428">
        <v>970990.48931079067</v>
      </c>
      <c r="E529" s="428">
        <v>74098.399800601532</v>
      </c>
      <c r="F529" s="428">
        <v>145874.19049159365</v>
      </c>
    </row>
    <row r="530" spans="2:6" ht="12.75" x14ac:dyDescent="0.2">
      <c r="B530" s="427">
        <v>40930</v>
      </c>
      <c r="C530" s="426">
        <v>20</v>
      </c>
      <c r="D530" s="428">
        <v>1033812.7179706702</v>
      </c>
      <c r="E530" s="428">
        <v>78928.226909273857</v>
      </c>
      <c r="F530" s="428">
        <v>154679.9945878032</v>
      </c>
    </row>
    <row r="531" spans="2:6" ht="12.75" x14ac:dyDescent="0.2">
      <c r="B531" s="427">
        <v>40930</v>
      </c>
      <c r="C531" s="426">
        <v>21</v>
      </c>
      <c r="D531" s="428">
        <v>1008161.7115198501</v>
      </c>
      <c r="E531" s="428">
        <v>76962.836716604215</v>
      </c>
      <c r="F531" s="428">
        <v>150966.27050278871</v>
      </c>
    </row>
    <row r="532" spans="2:6" ht="12.75" x14ac:dyDescent="0.2">
      <c r="B532" s="427">
        <v>40930</v>
      </c>
      <c r="C532" s="426">
        <v>22</v>
      </c>
      <c r="D532" s="428">
        <v>948415.08232227177</v>
      </c>
      <c r="E532" s="428">
        <v>72453.147946786135</v>
      </c>
      <c r="F532" s="428">
        <v>141110.89440871606</v>
      </c>
    </row>
    <row r="533" spans="2:6" ht="12.75" x14ac:dyDescent="0.2">
      <c r="B533" s="427">
        <v>40930</v>
      </c>
      <c r="C533" s="426">
        <v>23</v>
      </c>
      <c r="D533" s="428">
        <v>852898.43052324373</v>
      </c>
      <c r="E533" s="428">
        <v>65179.982739724961</v>
      </c>
      <c r="F533" s="428">
        <v>126479.54237061449</v>
      </c>
    </row>
    <row r="534" spans="2:6" ht="12.75" x14ac:dyDescent="0.2">
      <c r="B534" s="427">
        <v>40930</v>
      </c>
      <c r="C534" s="426">
        <v>24</v>
      </c>
      <c r="D534" s="428">
        <v>775691.4150177181</v>
      </c>
      <c r="E534" s="428">
        <v>59243.915615655023</v>
      </c>
      <c r="F534" s="428">
        <v>115663.17388900001</v>
      </c>
    </row>
    <row r="535" spans="2:6" ht="12.75" x14ac:dyDescent="0.2">
      <c r="B535" s="427">
        <v>40931</v>
      </c>
      <c r="C535" s="426">
        <v>1</v>
      </c>
      <c r="D535" s="428">
        <v>707381.27411604067</v>
      </c>
      <c r="E535" s="428">
        <v>53995.735510877275</v>
      </c>
      <c r="F535" s="428">
        <v>106025.09521570022</v>
      </c>
    </row>
    <row r="536" spans="2:6" ht="12.75" x14ac:dyDescent="0.2">
      <c r="B536" s="427">
        <v>40931</v>
      </c>
      <c r="C536" s="426">
        <v>2</v>
      </c>
      <c r="D536" s="428">
        <v>591261.22833651758</v>
      </c>
      <c r="E536" s="428">
        <v>45090.001037245369</v>
      </c>
      <c r="F536" s="428">
        <v>89365.01696524299</v>
      </c>
    </row>
    <row r="537" spans="2:6" ht="12.75" x14ac:dyDescent="0.2">
      <c r="B537" s="427">
        <v>40931</v>
      </c>
      <c r="C537" s="426">
        <v>3</v>
      </c>
      <c r="D537" s="428">
        <v>542812.13564931706</v>
      </c>
      <c r="E537" s="428">
        <v>41391.265527105483</v>
      </c>
      <c r="F537" s="428">
        <v>82112.576819169277</v>
      </c>
    </row>
    <row r="538" spans="2:6" ht="12.75" x14ac:dyDescent="0.2">
      <c r="B538" s="427">
        <v>40931</v>
      </c>
      <c r="C538" s="426">
        <v>4</v>
      </c>
      <c r="D538" s="428">
        <v>522960.73603976431</v>
      </c>
      <c r="E538" s="428">
        <v>39839.971142641392</v>
      </c>
      <c r="F538" s="428">
        <v>79774.145641448078</v>
      </c>
    </row>
    <row r="539" spans="2:6" ht="12.75" x14ac:dyDescent="0.2">
      <c r="B539" s="427">
        <v>40931</v>
      </c>
      <c r="C539" s="426">
        <v>5</v>
      </c>
      <c r="D539" s="428">
        <v>518621.21418449859</v>
      </c>
      <c r="E539" s="428">
        <v>39513.678331093281</v>
      </c>
      <c r="F539" s="428">
        <v>79036.118954351608</v>
      </c>
    </row>
    <row r="540" spans="2:6" ht="12.75" x14ac:dyDescent="0.2">
      <c r="B540" s="427">
        <v>40931</v>
      </c>
      <c r="C540" s="426">
        <v>6</v>
      </c>
      <c r="D540" s="428">
        <v>562490.1905728844</v>
      </c>
      <c r="E540" s="428">
        <v>42842.504274023479</v>
      </c>
      <c r="F540" s="428">
        <v>85961.269807125267</v>
      </c>
    </row>
    <row r="541" spans="2:6" ht="12.75" x14ac:dyDescent="0.2">
      <c r="B541" s="427">
        <v>40931</v>
      </c>
      <c r="C541" s="426">
        <v>7</v>
      </c>
      <c r="D541" s="428">
        <v>668920.67399323662</v>
      </c>
      <c r="E541" s="428">
        <v>51004.889945845876</v>
      </c>
      <c r="F541" s="428">
        <v>101234.9721102764</v>
      </c>
    </row>
    <row r="542" spans="2:6" ht="12.75" x14ac:dyDescent="0.2">
      <c r="B542" s="427">
        <v>40931</v>
      </c>
      <c r="C542" s="426">
        <v>8</v>
      </c>
      <c r="D542" s="428">
        <v>713902.8883027907</v>
      </c>
      <c r="E542" s="428">
        <v>54501.509985695193</v>
      </c>
      <c r="F542" s="428">
        <v>106861.60582865661</v>
      </c>
    </row>
    <row r="543" spans="2:6" ht="12.75" x14ac:dyDescent="0.2">
      <c r="B543" s="427">
        <v>40931</v>
      </c>
      <c r="C543" s="426">
        <v>9</v>
      </c>
      <c r="D543" s="428">
        <v>673814.36638674361</v>
      </c>
      <c r="E543" s="428">
        <v>51483.728483870334</v>
      </c>
      <c r="F543" s="428">
        <v>100105.4116715281</v>
      </c>
    </row>
    <row r="544" spans="2:6" ht="12.75" x14ac:dyDescent="0.2">
      <c r="B544" s="427">
        <v>40931</v>
      </c>
      <c r="C544" s="426">
        <v>10</v>
      </c>
      <c r="D544" s="428">
        <v>723429.23827489419</v>
      </c>
      <c r="E544" s="428">
        <v>55261.475457874585</v>
      </c>
      <c r="F544" s="428">
        <v>107709.07255412333</v>
      </c>
    </row>
    <row r="545" spans="2:6" ht="12.75" x14ac:dyDescent="0.2">
      <c r="B545" s="427">
        <v>40931</v>
      </c>
      <c r="C545" s="426">
        <v>11</v>
      </c>
      <c r="D545" s="428">
        <v>784372.86608726764</v>
      </c>
      <c r="E545" s="428">
        <v>59914.332803080899</v>
      </c>
      <c r="F545" s="428">
        <v>116827.33165398284</v>
      </c>
    </row>
    <row r="546" spans="2:6" ht="12.75" x14ac:dyDescent="0.2">
      <c r="B546" s="427">
        <v>40931</v>
      </c>
      <c r="C546" s="426">
        <v>12</v>
      </c>
      <c r="D546" s="428">
        <v>851413.5964915941</v>
      </c>
      <c r="E546" s="428">
        <v>65008.923120396823</v>
      </c>
      <c r="F546" s="428">
        <v>127278.26514730969</v>
      </c>
    </row>
    <row r="547" spans="2:6" ht="12.75" x14ac:dyDescent="0.2">
      <c r="B547" s="427">
        <v>40931</v>
      </c>
      <c r="C547" s="426">
        <v>13</v>
      </c>
      <c r="D547" s="428">
        <v>825771.60529820609</v>
      </c>
      <c r="E547" s="428">
        <v>63040.153731592312</v>
      </c>
      <c r="F547" s="428">
        <v>123637.85906616808</v>
      </c>
    </row>
    <row r="548" spans="2:6" ht="12.75" x14ac:dyDescent="0.2">
      <c r="B548" s="427">
        <v>40931</v>
      </c>
      <c r="C548" s="426">
        <v>14</v>
      </c>
      <c r="D548" s="428">
        <v>818668.68088190933</v>
      </c>
      <c r="E548" s="428">
        <v>62514.770721810055</v>
      </c>
      <c r="F548" s="428">
        <v>122276.05123981174</v>
      </c>
    </row>
    <row r="549" spans="2:6" ht="12.75" x14ac:dyDescent="0.2">
      <c r="B549" s="427">
        <v>40931</v>
      </c>
      <c r="C549" s="426">
        <v>15</v>
      </c>
      <c r="D549" s="428">
        <v>904051.92686779611</v>
      </c>
      <c r="E549" s="428">
        <v>68983.45499332514</v>
      </c>
      <c r="F549" s="428">
        <v>135936.70623686805</v>
      </c>
    </row>
    <row r="550" spans="2:6" ht="12.75" x14ac:dyDescent="0.2">
      <c r="B550" s="427">
        <v>40931</v>
      </c>
      <c r="C550" s="426">
        <v>16</v>
      </c>
      <c r="D550" s="428">
        <v>991837.64224546473</v>
      </c>
      <c r="E550" s="428">
        <v>75672.927215168631</v>
      </c>
      <c r="F550" s="428">
        <v>149295.65284552847</v>
      </c>
    </row>
    <row r="551" spans="2:6" ht="12.75" x14ac:dyDescent="0.2">
      <c r="B551" s="427">
        <v>40931</v>
      </c>
      <c r="C551" s="426">
        <v>17</v>
      </c>
      <c r="D551" s="428">
        <v>1009650.7967737115</v>
      </c>
      <c r="E551" s="428">
        <v>77076.046705981789</v>
      </c>
      <c r="F551" s="428">
        <v>151197.50535404167</v>
      </c>
    </row>
    <row r="552" spans="2:6" ht="12.75" x14ac:dyDescent="0.2">
      <c r="B552" s="427">
        <v>40931</v>
      </c>
      <c r="C552" s="426">
        <v>18</v>
      </c>
      <c r="D552" s="428">
        <v>1116371.7907077288</v>
      </c>
      <c r="E552" s="428">
        <v>85172.606809802252</v>
      </c>
      <c r="F552" s="428">
        <v>168071.81711201248</v>
      </c>
    </row>
    <row r="553" spans="2:6" ht="12.75" x14ac:dyDescent="0.2">
      <c r="B553" s="427">
        <v>40931</v>
      </c>
      <c r="C553" s="426">
        <v>19</v>
      </c>
      <c r="D553" s="428">
        <v>1212394.5124082977</v>
      </c>
      <c r="E553" s="428">
        <v>92516.122987617156</v>
      </c>
      <c r="F553" s="428">
        <v>182217.74390391129</v>
      </c>
    </row>
    <row r="554" spans="2:6" ht="12.75" x14ac:dyDescent="0.2">
      <c r="B554" s="427">
        <v>40931</v>
      </c>
      <c r="C554" s="426">
        <v>20</v>
      </c>
      <c r="D554" s="428">
        <v>1169942.7135719694</v>
      </c>
      <c r="E554" s="428">
        <v>89206.747111257719</v>
      </c>
      <c r="F554" s="428">
        <v>177074.89922065474</v>
      </c>
    </row>
    <row r="555" spans="2:6" ht="12.75" x14ac:dyDescent="0.2">
      <c r="B555" s="427">
        <v>40931</v>
      </c>
      <c r="C555" s="426">
        <v>21</v>
      </c>
      <c r="D555" s="428">
        <v>1162659.6328379908</v>
      </c>
      <c r="E555" s="428">
        <v>88655.689675085596</v>
      </c>
      <c r="F555" s="428">
        <v>175897.04753111285</v>
      </c>
    </row>
    <row r="556" spans="2:6" ht="12.75" x14ac:dyDescent="0.2">
      <c r="B556" s="427">
        <v>40931</v>
      </c>
      <c r="C556" s="426">
        <v>22</v>
      </c>
      <c r="D556" s="428">
        <v>1010158.7142099332</v>
      </c>
      <c r="E556" s="428">
        <v>77010.602147872181</v>
      </c>
      <c r="F556" s="428">
        <v>153117.58878354848</v>
      </c>
    </row>
    <row r="557" spans="2:6" ht="12.75" x14ac:dyDescent="0.2">
      <c r="B557" s="427">
        <v>40931</v>
      </c>
      <c r="C557" s="426">
        <v>23</v>
      </c>
      <c r="D557" s="428">
        <v>908600.46277245623</v>
      </c>
      <c r="E557" s="428">
        <v>69302.311494177746</v>
      </c>
      <c r="F557" s="428">
        <v>137119.93149779574</v>
      </c>
    </row>
    <row r="558" spans="2:6" ht="12.75" x14ac:dyDescent="0.2">
      <c r="B558" s="427">
        <v>40931</v>
      </c>
      <c r="C558" s="426">
        <v>24</v>
      </c>
      <c r="D558" s="428">
        <v>873095.937151853</v>
      </c>
      <c r="E558" s="428">
        <v>66671.82638216106</v>
      </c>
      <c r="F558" s="428">
        <v>130389.20985628724</v>
      </c>
    </row>
    <row r="559" spans="2:6" ht="12.75" x14ac:dyDescent="0.2">
      <c r="B559" s="427">
        <v>40932</v>
      </c>
      <c r="C559" s="426">
        <v>1</v>
      </c>
      <c r="D559" s="428">
        <v>680716.13192810048</v>
      </c>
      <c r="E559" s="428">
        <v>51926.719912753317</v>
      </c>
      <c r="F559" s="428">
        <v>102623.20261195124</v>
      </c>
    </row>
    <row r="560" spans="2:6" ht="12.75" x14ac:dyDescent="0.2">
      <c r="B560" s="427">
        <v>40932</v>
      </c>
      <c r="C560" s="426">
        <v>2</v>
      </c>
      <c r="D560" s="428">
        <v>593510.61060529051</v>
      </c>
      <c r="E560" s="428">
        <v>45244.893318917319</v>
      </c>
      <c r="F560" s="428">
        <v>89999.54748254169</v>
      </c>
    </row>
    <row r="561" spans="2:6" ht="12.75" x14ac:dyDescent="0.2">
      <c r="B561" s="427">
        <v>40932</v>
      </c>
      <c r="C561" s="426">
        <v>3</v>
      </c>
      <c r="D561" s="428">
        <v>555771.53973307076</v>
      </c>
      <c r="E561" s="428">
        <v>42367.225589950045</v>
      </c>
      <c r="F561" s="428">
        <v>84289.523092444811</v>
      </c>
    </row>
    <row r="562" spans="2:6" ht="12.75" x14ac:dyDescent="0.2">
      <c r="B562" s="427">
        <v>40932</v>
      </c>
      <c r="C562" s="426">
        <v>4</v>
      </c>
      <c r="D562" s="428">
        <v>540078.75371236622</v>
      </c>
      <c r="E562" s="428">
        <v>41146.300594315646</v>
      </c>
      <c r="F562" s="428">
        <v>82345.538679600548</v>
      </c>
    </row>
    <row r="563" spans="2:6" ht="12.75" x14ac:dyDescent="0.2">
      <c r="B563" s="427">
        <v>40932</v>
      </c>
      <c r="C563" s="426">
        <v>5</v>
      </c>
      <c r="D563" s="428">
        <v>535062.49790098437</v>
      </c>
      <c r="E563" s="428">
        <v>40782.165730073837</v>
      </c>
      <c r="F563" s="428">
        <v>81261.652947704701</v>
      </c>
    </row>
    <row r="564" spans="2:6" ht="12.75" x14ac:dyDescent="0.2">
      <c r="B564" s="427">
        <v>40932</v>
      </c>
      <c r="C564" s="426">
        <v>6</v>
      </c>
      <c r="D564" s="428">
        <v>557069.5357125951</v>
      </c>
      <c r="E564" s="428">
        <v>42454.901883356441</v>
      </c>
      <c r="F564" s="428">
        <v>84685.819307076643</v>
      </c>
    </row>
    <row r="565" spans="2:6" ht="12.75" x14ac:dyDescent="0.2">
      <c r="B565" s="427">
        <v>40932</v>
      </c>
      <c r="C565" s="426">
        <v>7</v>
      </c>
      <c r="D565" s="428">
        <v>680892.45451376354</v>
      </c>
      <c r="E565" s="428">
        <v>51962.185841628088</v>
      </c>
      <c r="F565" s="428">
        <v>102260.24531368929</v>
      </c>
    </row>
    <row r="566" spans="2:6" ht="12.75" x14ac:dyDescent="0.2">
      <c r="B566" s="427">
        <v>40932</v>
      </c>
      <c r="C566" s="426">
        <v>8</v>
      </c>
      <c r="D566" s="428">
        <v>664339.02477924665</v>
      </c>
      <c r="E566" s="428">
        <v>50721.958481545975</v>
      </c>
      <c r="F566" s="428">
        <v>99366.411113904775</v>
      </c>
    </row>
    <row r="567" spans="2:6" ht="12.75" x14ac:dyDescent="0.2">
      <c r="B567" s="427">
        <v>40932</v>
      </c>
      <c r="C567" s="426">
        <v>9</v>
      </c>
      <c r="D567" s="428">
        <v>622357.98169325641</v>
      </c>
      <c r="E567" s="428">
        <v>47529.824327535782</v>
      </c>
      <c r="F567" s="428">
        <v>92855.478151140385</v>
      </c>
    </row>
    <row r="568" spans="2:6" ht="12.75" x14ac:dyDescent="0.2">
      <c r="B568" s="427">
        <v>40932</v>
      </c>
      <c r="C568" s="426">
        <v>10</v>
      </c>
      <c r="D568" s="428">
        <v>683429.63903029636</v>
      </c>
      <c r="E568" s="428">
        <v>52216.983128356005</v>
      </c>
      <c r="F568" s="428">
        <v>101558.92095185492</v>
      </c>
    </row>
    <row r="569" spans="2:6" ht="12.75" x14ac:dyDescent="0.2">
      <c r="B569" s="427">
        <v>40932</v>
      </c>
      <c r="C569" s="426">
        <v>11</v>
      </c>
      <c r="D569" s="428">
        <v>688902.14587222156</v>
      </c>
      <c r="E569" s="428">
        <v>52614.32224286758</v>
      </c>
      <c r="F569" s="428">
        <v>102739.89502132297</v>
      </c>
    </row>
    <row r="570" spans="2:6" ht="12.75" x14ac:dyDescent="0.2">
      <c r="B570" s="427">
        <v>40932</v>
      </c>
      <c r="C570" s="426">
        <v>12</v>
      </c>
      <c r="D570" s="428">
        <v>649660.51006712788</v>
      </c>
      <c r="E570" s="428">
        <v>49592.932893453399</v>
      </c>
      <c r="F570" s="428">
        <v>97318.275893005775</v>
      </c>
    </row>
    <row r="571" spans="2:6" ht="12.75" x14ac:dyDescent="0.2">
      <c r="B571" s="427">
        <v>40932</v>
      </c>
      <c r="C571" s="426">
        <v>13</v>
      </c>
      <c r="D571" s="428">
        <v>709674.53542679141</v>
      </c>
      <c r="E571" s="428">
        <v>54206.454369306273</v>
      </c>
      <c r="F571" s="428">
        <v>105737.68223014151</v>
      </c>
    </row>
    <row r="572" spans="2:6" ht="12.75" x14ac:dyDescent="0.2">
      <c r="B572" s="427">
        <v>40932</v>
      </c>
      <c r="C572" s="426">
        <v>14</v>
      </c>
      <c r="D572" s="428">
        <v>678318.35817371472</v>
      </c>
      <c r="E572" s="428">
        <v>51821.23479632791</v>
      </c>
      <c r="F572" s="428">
        <v>100891.81352245304</v>
      </c>
    </row>
    <row r="573" spans="2:6" ht="12.75" x14ac:dyDescent="0.2">
      <c r="B573" s="427">
        <v>40932</v>
      </c>
      <c r="C573" s="426">
        <v>15</v>
      </c>
      <c r="D573" s="428">
        <v>610945.97030159971</v>
      </c>
      <c r="E573" s="428">
        <v>46654.398453586095</v>
      </c>
      <c r="F573" s="428">
        <v>91221.538922976237</v>
      </c>
    </row>
    <row r="574" spans="2:6" ht="12.75" x14ac:dyDescent="0.2">
      <c r="B574" s="427">
        <v>40932</v>
      </c>
      <c r="C574" s="426">
        <v>16</v>
      </c>
      <c r="D574" s="428">
        <v>664253.48840037966</v>
      </c>
      <c r="E574" s="428">
        <v>50712.2009553229</v>
      </c>
      <c r="F574" s="428">
        <v>99410.712737993541</v>
      </c>
    </row>
    <row r="575" spans="2:6" ht="12.75" x14ac:dyDescent="0.2">
      <c r="B575" s="427">
        <v>40932</v>
      </c>
      <c r="C575" s="426">
        <v>17</v>
      </c>
      <c r="D575" s="428">
        <v>942353.81594896782</v>
      </c>
      <c r="E575" s="428">
        <v>72026.274861201411</v>
      </c>
      <c r="F575" s="428">
        <v>139569.06407452139</v>
      </c>
    </row>
    <row r="576" spans="2:6" ht="12.75" x14ac:dyDescent="0.2">
      <c r="B576" s="427">
        <v>40932</v>
      </c>
      <c r="C576" s="426">
        <v>18</v>
      </c>
      <c r="D576" s="428">
        <v>1000947.9639574576</v>
      </c>
      <c r="E576" s="428">
        <v>76424.133239746443</v>
      </c>
      <c r="F576" s="428">
        <v>149673.86382441057</v>
      </c>
    </row>
    <row r="577" spans="2:6" ht="12.75" x14ac:dyDescent="0.2">
      <c r="B577" s="427">
        <v>40932</v>
      </c>
      <c r="C577" s="426">
        <v>19</v>
      </c>
      <c r="D577" s="428">
        <v>1079933.5671958458</v>
      </c>
      <c r="E577" s="428">
        <v>82413.620732802345</v>
      </c>
      <c r="F577" s="428">
        <v>162213.76533179168</v>
      </c>
    </row>
    <row r="578" spans="2:6" ht="12.75" x14ac:dyDescent="0.2">
      <c r="B578" s="427">
        <v>40932</v>
      </c>
      <c r="C578" s="426">
        <v>20</v>
      </c>
      <c r="D578" s="428">
        <v>1111637.707552409</v>
      </c>
      <c r="E578" s="428">
        <v>84846.012505000137</v>
      </c>
      <c r="F578" s="428">
        <v>166747.09229561238</v>
      </c>
    </row>
    <row r="579" spans="2:6" ht="12.75" x14ac:dyDescent="0.2">
      <c r="B579" s="427">
        <v>40932</v>
      </c>
      <c r="C579" s="426">
        <v>21</v>
      </c>
      <c r="D579" s="428">
        <v>1012297.5212938838</v>
      </c>
      <c r="E579" s="428">
        <v>77234.496008599424</v>
      </c>
      <c r="F579" s="428">
        <v>152365.30417482069</v>
      </c>
    </row>
    <row r="580" spans="2:6" ht="12.75" x14ac:dyDescent="0.2">
      <c r="B580" s="427">
        <v>40932</v>
      </c>
      <c r="C580" s="426">
        <v>22</v>
      </c>
      <c r="D580" s="428">
        <v>969674.75278335041</v>
      </c>
      <c r="E580" s="428">
        <v>73961.934098739555</v>
      </c>
      <c r="F580" s="428">
        <v>146314.54403490687</v>
      </c>
    </row>
    <row r="581" spans="2:6" ht="12.75" x14ac:dyDescent="0.2">
      <c r="B581" s="427">
        <v>40932</v>
      </c>
      <c r="C581" s="426">
        <v>23</v>
      </c>
      <c r="D581" s="428">
        <v>797377.08147824998</v>
      </c>
      <c r="E581" s="428">
        <v>60791.916671407482</v>
      </c>
      <c r="F581" s="428">
        <v>120812.16348746431</v>
      </c>
    </row>
    <row r="582" spans="2:6" ht="12.75" x14ac:dyDescent="0.2">
      <c r="B582" s="427">
        <v>40932</v>
      </c>
      <c r="C582" s="426">
        <v>24</v>
      </c>
      <c r="D582" s="428">
        <v>717735.02882856526</v>
      </c>
      <c r="E582" s="428">
        <v>54746.441065185762</v>
      </c>
      <c r="F582" s="428">
        <v>108277.9119959345</v>
      </c>
    </row>
    <row r="583" spans="2:6" ht="12.75" x14ac:dyDescent="0.2">
      <c r="B583" s="427">
        <v>40933</v>
      </c>
      <c r="C583" s="426">
        <v>1</v>
      </c>
      <c r="D583" s="428">
        <v>645319.96846652776</v>
      </c>
      <c r="E583" s="428">
        <v>49202.878545707972</v>
      </c>
      <c r="F583" s="428">
        <v>97706.901814668992</v>
      </c>
    </row>
    <row r="584" spans="2:6" ht="12.75" x14ac:dyDescent="0.2">
      <c r="B584" s="427">
        <v>40933</v>
      </c>
      <c r="C584" s="426">
        <v>2</v>
      </c>
      <c r="D584" s="428">
        <v>599823.32411225536</v>
      </c>
      <c r="E584" s="428">
        <v>45731.647265933658</v>
      </c>
      <c r="F584" s="428">
        <v>90859.151162938157</v>
      </c>
    </row>
    <row r="585" spans="2:6" ht="12.75" x14ac:dyDescent="0.2">
      <c r="B585" s="427">
        <v>40933</v>
      </c>
      <c r="C585" s="426">
        <v>3</v>
      </c>
      <c r="D585" s="428">
        <v>588979.09297779819</v>
      </c>
      <c r="E585" s="428">
        <v>44898.957347619253</v>
      </c>
      <c r="F585" s="428">
        <v>89320.996110178647</v>
      </c>
    </row>
    <row r="586" spans="2:6" ht="12.75" x14ac:dyDescent="0.2">
      <c r="B586" s="427">
        <v>40933</v>
      </c>
      <c r="C586" s="426">
        <v>4</v>
      </c>
      <c r="D586" s="428">
        <v>566691.6458462273</v>
      </c>
      <c r="E586" s="428">
        <v>43221.52556390145</v>
      </c>
      <c r="F586" s="428">
        <v>85559.163679166144</v>
      </c>
    </row>
    <row r="587" spans="2:6" ht="12.75" x14ac:dyDescent="0.2">
      <c r="B587" s="427">
        <v>40933</v>
      </c>
      <c r="C587" s="426">
        <v>5</v>
      </c>
      <c r="D587" s="428">
        <v>530408.33140527899</v>
      </c>
      <c r="E587" s="428">
        <v>40437.153375384594</v>
      </c>
      <c r="F587" s="428">
        <v>80382.726712353237</v>
      </c>
    </row>
    <row r="588" spans="2:6" ht="12.75" x14ac:dyDescent="0.2">
      <c r="B588" s="427">
        <v>40933</v>
      </c>
      <c r="C588" s="426">
        <v>6</v>
      </c>
      <c r="D588" s="428">
        <v>579505.79671768914</v>
      </c>
      <c r="E588" s="428">
        <v>44188.93993953085</v>
      </c>
      <c r="F588" s="428">
        <v>87669.365443449351</v>
      </c>
    </row>
    <row r="589" spans="2:6" ht="12.75" x14ac:dyDescent="0.2">
      <c r="B589" s="427">
        <v>40933</v>
      </c>
      <c r="C589" s="426">
        <v>7</v>
      </c>
      <c r="D589" s="428">
        <v>670325.57036527176</v>
      </c>
      <c r="E589" s="428">
        <v>51134.440812096494</v>
      </c>
      <c r="F589" s="428">
        <v>101050.75102835603</v>
      </c>
    </row>
    <row r="590" spans="2:6" ht="12.75" x14ac:dyDescent="0.2">
      <c r="B590" s="427">
        <v>40933</v>
      </c>
      <c r="C590" s="426">
        <v>8</v>
      </c>
      <c r="D590" s="428">
        <v>656016.74016955623</v>
      </c>
      <c r="E590" s="428">
        <v>50043.089363140374</v>
      </c>
      <c r="F590" s="428">
        <v>98890.723287597095</v>
      </c>
    </row>
    <row r="591" spans="2:6" ht="12.75" x14ac:dyDescent="0.2">
      <c r="B591" s="427">
        <v>40933</v>
      </c>
      <c r="C591" s="426">
        <v>9</v>
      </c>
      <c r="D591" s="428">
        <v>561146.25979835447</v>
      </c>
      <c r="E591" s="428">
        <v>42792.099615891217</v>
      </c>
      <c r="F591" s="428">
        <v>84836.573006312246</v>
      </c>
    </row>
    <row r="592" spans="2:6" ht="12.75" x14ac:dyDescent="0.2">
      <c r="B592" s="427">
        <v>40933</v>
      </c>
      <c r="C592" s="426">
        <v>10</v>
      </c>
      <c r="D592" s="428">
        <v>551640.42946578539</v>
      </c>
      <c r="E592" s="428">
        <v>42099.085020196144</v>
      </c>
      <c r="F592" s="428">
        <v>82835.281448167108</v>
      </c>
    </row>
    <row r="593" spans="2:6" ht="12.75" x14ac:dyDescent="0.2">
      <c r="B593" s="427">
        <v>40933</v>
      </c>
      <c r="C593" s="426">
        <v>11</v>
      </c>
      <c r="D593" s="428">
        <v>526735.84614327375</v>
      </c>
      <c r="E593" s="428">
        <v>40182.873173034124</v>
      </c>
      <c r="F593" s="428">
        <v>79371.401961299052</v>
      </c>
    </row>
    <row r="594" spans="2:6" ht="12.75" x14ac:dyDescent="0.2">
      <c r="B594" s="427">
        <v>40933</v>
      </c>
      <c r="C594" s="426">
        <v>12</v>
      </c>
      <c r="D594" s="428">
        <v>549399.82059546933</v>
      </c>
      <c r="E594" s="428">
        <v>41946.42678712288</v>
      </c>
      <c r="F594" s="428">
        <v>82174.386500886321</v>
      </c>
    </row>
    <row r="595" spans="2:6" ht="12.75" x14ac:dyDescent="0.2">
      <c r="B595" s="427">
        <v>40933</v>
      </c>
      <c r="C595" s="426">
        <v>13</v>
      </c>
      <c r="D595" s="428">
        <v>630781.38467718754</v>
      </c>
      <c r="E595" s="428">
        <v>48214.968454081463</v>
      </c>
      <c r="F595" s="428">
        <v>93371.863794598496</v>
      </c>
    </row>
    <row r="596" spans="2:6" ht="12.75" x14ac:dyDescent="0.2">
      <c r="B596" s="427">
        <v>40933</v>
      </c>
      <c r="C596" s="426">
        <v>14</v>
      </c>
      <c r="D596" s="428">
        <v>623491.79454747867</v>
      </c>
      <c r="E596" s="428">
        <v>47620.568371277026</v>
      </c>
      <c r="F596" s="428">
        <v>92951.140204380194</v>
      </c>
    </row>
    <row r="597" spans="2:6" ht="12.75" x14ac:dyDescent="0.2">
      <c r="B597" s="427">
        <v>40933</v>
      </c>
      <c r="C597" s="426">
        <v>15</v>
      </c>
      <c r="D597" s="428">
        <v>579155.17591979075</v>
      </c>
      <c r="E597" s="428">
        <v>44206.06971355222</v>
      </c>
      <c r="F597" s="428">
        <v>86840.174266007351</v>
      </c>
    </row>
    <row r="598" spans="2:6" ht="12.75" x14ac:dyDescent="0.2">
      <c r="B598" s="427">
        <v>40933</v>
      </c>
      <c r="C598" s="426">
        <v>16</v>
      </c>
      <c r="D598" s="428">
        <v>602119.6250568477</v>
      </c>
      <c r="E598" s="428">
        <v>45941.931585003884</v>
      </c>
      <c r="F598" s="428">
        <v>90583.98774220582</v>
      </c>
    </row>
    <row r="599" spans="2:6" ht="12.75" x14ac:dyDescent="0.2">
      <c r="B599" s="427">
        <v>40933</v>
      </c>
      <c r="C599" s="426">
        <v>17</v>
      </c>
      <c r="D599" s="428">
        <v>658723.9294189522</v>
      </c>
      <c r="E599" s="428">
        <v>50284.767518802117</v>
      </c>
      <c r="F599" s="428">
        <v>98676.61525190738</v>
      </c>
    </row>
    <row r="600" spans="2:6" ht="12.75" x14ac:dyDescent="0.2">
      <c r="B600" s="427">
        <v>40933</v>
      </c>
      <c r="C600" s="426">
        <v>18</v>
      </c>
      <c r="D600" s="428">
        <v>890686.51727452013</v>
      </c>
      <c r="E600" s="428">
        <v>67955.52500586331</v>
      </c>
      <c r="F600" s="428">
        <v>134070.09994724498</v>
      </c>
    </row>
    <row r="601" spans="2:6" ht="12.75" x14ac:dyDescent="0.2">
      <c r="B601" s="427">
        <v>40933</v>
      </c>
      <c r="C601" s="426">
        <v>19</v>
      </c>
      <c r="D601" s="428">
        <v>1084085.4507798168</v>
      </c>
      <c r="E601" s="428">
        <v>82775.53063716364</v>
      </c>
      <c r="F601" s="428">
        <v>162040.04283087549</v>
      </c>
    </row>
    <row r="602" spans="2:6" ht="12.75" x14ac:dyDescent="0.2">
      <c r="B602" s="427">
        <v>40933</v>
      </c>
      <c r="C602" s="426">
        <v>20</v>
      </c>
      <c r="D602" s="428">
        <v>900681.27373759425</v>
      </c>
      <c r="E602" s="428">
        <v>68703.187045462138</v>
      </c>
      <c r="F602" s="428">
        <v>135838.09709543845</v>
      </c>
    </row>
    <row r="603" spans="2:6" ht="12.75" x14ac:dyDescent="0.2">
      <c r="B603" s="427">
        <v>40933</v>
      </c>
      <c r="C603" s="426">
        <v>21</v>
      </c>
      <c r="D603" s="428">
        <v>879143.57014432154</v>
      </c>
      <c r="E603" s="428">
        <v>67102.475223109097</v>
      </c>
      <c r="F603" s="428">
        <v>131843.77613652742</v>
      </c>
    </row>
    <row r="604" spans="2:6" ht="12.75" x14ac:dyDescent="0.2">
      <c r="B604" s="427">
        <v>40933</v>
      </c>
      <c r="C604" s="426">
        <v>22</v>
      </c>
      <c r="D604" s="428">
        <v>880082.58784842654</v>
      </c>
      <c r="E604" s="428">
        <v>67212.29599149627</v>
      </c>
      <c r="F604" s="428">
        <v>131309.61189190845</v>
      </c>
    </row>
    <row r="605" spans="2:6" ht="12.75" x14ac:dyDescent="0.2">
      <c r="B605" s="427">
        <v>40933</v>
      </c>
      <c r="C605" s="426">
        <v>23</v>
      </c>
      <c r="D605" s="428">
        <v>727385.12269247626</v>
      </c>
      <c r="E605" s="428">
        <v>55546.50269336866</v>
      </c>
      <c r="F605" s="428">
        <v>108601.60173595691</v>
      </c>
    </row>
    <row r="606" spans="2:6" ht="12.75" x14ac:dyDescent="0.2">
      <c r="B606" s="427">
        <v>40933</v>
      </c>
      <c r="C606" s="426">
        <v>24</v>
      </c>
      <c r="D606" s="428">
        <v>617268.5718113645</v>
      </c>
      <c r="E606" s="428">
        <v>47121.349062727168</v>
      </c>
      <c r="F606" s="428">
        <v>92446.375330233917</v>
      </c>
    </row>
    <row r="607" spans="2:6" ht="12.75" x14ac:dyDescent="0.2">
      <c r="B607" s="427">
        <v>40934</v>
      </c>
      <c r="C607" s="426">
        <v>1</v>
      </c>
      <c r="D607" s="428">
        <v>558941.21803279105</v>
      </c>
      <c r="E607" s="428">
        <v>42637.478283475401</v>
      </c>
      <c r="F607" s="428">
        <v>84263.780561434454</v>
      </c>
    </row>
    <row r="608" spans="2:6" ht="12.75" x14ac:dyDescent="0.2">
      <c r="B608" s="427">
        <v>40934</v>
      </c>
      <c r="C608" s="426">
        <v>2</v>
      </c>
      <c r="D608" s="428">
        <v>509920.22798866278</v>
      </c>
      <c r="E608" s="428">
        <v>38869.557211405183</v>
      </c>
      <c r="F608" s="428">
        <v>77377.372167161229</v>
      </c>
    </row>
    <row r="609" spans="2:6" ht="12.75" x14ac:dyDescent="0.2">
      <c r="B609" s="427">
        <v>40934</v>
      </c>
      <c r="C609" s="426">
        <v>3</v>
      </c>
      <c r="D609" s="428">
        <v>496924.61146527081</v>
      </c>
      <c r="E609" s="428">
        <v>37895.479667300824</v>
      </c>
      <c r="F609" s="428">
        <v>75112.780852801428</v>
      </c>
    </row>
    <row r="610" spans="2:6" ht="12.75" x14ac:dyDescent="0.2">
      <c r="B610" s="427">
        <v>40934</v>
      </c>
      <c r="C610" s="426">
        <v>4</v>
      </c>
      <c r="D610" s="428">
        <v>493354.14606734278</v>
      </c>
      <c r="E610" s="428">
        <v>37593.949151967077</v>
      </c>
      <c r="F610" s="428">
        <v>75090.571951415594</v>
      </c>
    </row>
    <row r="611" spans="2:6" ht="12.75" x14ac:dyDescent="0.2">
      <c r="B611" s="427">
        <v>40934</v>
      </c>
      <c r="C611" s="426">
        <v>5</v>
      </c>
      <c r="D611" s="428">
        <v>482962.33452617674</v>
      </c>
      <c r="E611" s="428">
        <v>36817.58866821725</v>
      </c>
      <c r="F611" s="428">
        <v>73234.584259202791</v>
      </c>
    </row>
    <row r="612" spans="2:6" ht="12.75" x14ac:dyDescent="0.2">
      <c r="B612" s="427">
        <v>40934</v>
      </c>
      <c r="C612" s="426">
        <v>6</v>
      </c>
      <c r="D612" s="428">
        <v>584403.43320344854</v>
      </c>
      <c r="E612" s="428">
        <v>44602.580136987577</v>
      </c>
      <c r="F612" s="428">
        <v>87699.328272680548</v>
      </c>
    </row>
    <row r="613" spans="2:6" ht="12.75" x14ac:dyDescent="0.2">
      <c r="B613" s="427">
        <v>40934</v>
      </c>
      <c r="C613" s="426">
        <v>7</v>
      </c>
      <c r="D613" s="428">
        <v>588316.74983510375</v>
      </c>
      <c r="E613" s="428">
        <v>44846.566840440726</v>
      </c>
      <c r="F613" s="428">
        <v>89254.147423877585</v>
      </c>
    </row>
    <row r="614" spans="2:6" ht="12.75" x14ac:dyDescent="0.2">
      <c r="B614" s="427">
        <v>40934</v>
      </c>
      <c r="C614" s="426">
        <v>8</v>
      </c>
      <c r="D614" s="428">
        <v>532225.93299087521</v>
      </c>
      <c r="E614" s="428">
        <v>40608.755356689377</v>
      </c>
      <c r="F614" s="428">
        <v>80073.719695384381</v>
      </c>
    </row>
    <row r="615" spans="2:6" ht="12.75" x14ac:dyDescent="0.2">
      <c r="B615" s="427">
        <v>40934</v>
      </c>
      <c r="C615" s="426">
        <v>9</v>
      </c>
      <c r="D615" s="428">
        <v>495640.1737339322</v>
      </c>
      <c r="E615" s="428">
        <v>37838.247891498511</v>
      </c>
      <c r="F615" s="428">
        <v>74198.149907900151</v>
      </c>
    </row>
    <row r="616" spans="2:6" ht="12.75" x14ac:dyDescent="0.2">
      <c r="B616" s="427">
        <v>40934</v>
      </c>
      <c r="C616" s="426">
        <v>10</v>
      </c>
      <c r="D616" s="428">
        <v>510370.92548957688</v>
      </c>
      <c r="E616" s="428">
        <v>38958.236645287718</v>
      </c>
      <c r="F616" s="428">
        <v>76484.561721916951</v>
      </c>
    </row>
    <row r="617" spans="2:6" ht="12.75" x14ac:dyDescent="0.2">
      <c r="B617" s="427">
        <v>40934</v>
      </c>
      <c r="C617" s="426">
        <v>11</v>
      </c>
      <c r="D617" s="428">
        <v>511901.52609329956</v>
      </c>
      <c r="E617" s="428">
        <v>39088.52889539607</v>
      </c>
      <c r="F617" s="428">
        <v>76475.839869952382</v>
      </c>
    </row>
    <row r="618" spans="2:6" ht="12.75" x14ac:dyDescent="0.2">
      <c r="B618" s="427">
        <v>40934</v>
      </c>
      <c r="C618" s="426">
        <v>12</v>
      </c>
      <c r="D618" s="428">
        <v>584891.77876233577</v>
      </c>
      <c r="E618" s="428">
        <v>44663.890721510135</v>
      </c>
      <c r="F618" s="428">
        <v>87347.266567285085</v>
      </c>
    </row>
    <row r="619" spans="2:6" ht="12.75" x14ac:dyDescent="0.2">
      <c r="B619" s="427">
        <v>40934</v>
      </c>
      <c r="C619" s="426">
        <v>13</v>
      </c>
      <c r="D619" s="428">
        <v>617253.05140099814</v>
      </c>
      <c r="E619" s="428">
        <v>47107.313777741729</v>
      </c>
      <c r="F619" s="428">
        <v>92671.42448440961</v>
      </c>
    </row>
    <row r="620" spans="2:6" ht="12.75" x14ac:dyDescent="0.2">
      <c r="B620" s="427">
        <v>40934</v>
      </c>
      <c r="C620" s="426">
        <v>14</v>
      </c>
      <c r="D620" s="428">
        <v>602990.26386548346</v>
      </c>
      <c r="E620" s="428">
        <v>46081.340921238807</v>
      </c>
      <c r="F620" s="428">
        <v>89423.688430916809</v>
      </c>
    </row>
    <row r="621" spans="2:6" ht="12.75" x14ac:dyDescent="0.2">
      <c r="B621" s="427">
        <v>40934</v>
      </c>
      <c r="C621" s="426">
        <v>15</v>
      </c>
      <c r="D621" s="428">
        <v>578038.29614247638</v>
      </c>
      <c r="E621" s="428">
        <v>44181.291866793355</v>
      </c>
      <c r="F621" s="428">
        <v>85602.728506786865</v>
      </c>
    </row>
    <row r="622" spans="2:6" ht="12.75" x14ac:dyDescent="0.2">
      <c r="B622" s="427">
        <v>40934</v>
      </c>
      <c r="C622" s="426">
        <v>16</v>
      </c>
      <c r="D622" s="428">
        <v>622800.9105726874</v>
      </c>
      <c r="E622" s="428">
        <v>47561.092856667601</v>
      </c>
      <c r="F622" s="428">
        <v>92966.827049749554</v>
      </c>
    </row>
    <row r="623" spans="2:6" ht="12.75" x14ac:dyDescent="0.2">
      <c r="B623" s="427">
        <v>40934</v>
      </c>
      <c r="C623" s="426">
        <v>17</v>
      </c>
      <c r="D623" s="428">
        <v>612852.11373993498</v>
      </c>
      <c r="E623" s="428">
        <v>46800.458825663103</v>
      </c>
      <c r="F623" s="428">
        <v>91497.315152095427</v>
      </c>
    </row>
    <row r="624" spans="2:6" ht="12.75" x14ac:dyDescent="0.2">
      <c r="B624" s="427">
        <v>40934</v>
      </c>
      <c r="C624" s="426">
        <v>18</v>
      </c>
      <c r="D624" s="428">
        <v>938042.43770366884</v>
      </c>
      <c r="E624" s="428">
        <v>71619.749517987657</v>
      </c>
      <c r="F624" s="428">
        <v>140292.8833297012</v>
      </c>
    </row>
    <row r="625" spans="2:6" ht="12.75" x14ac:dyDescent="0.2">
      <c r="B625" s="427">
        <v>40934</v>
      </c>
      <c r="C625" s="426">
        <v>19</v>
      </c>
      <c r="D625" s="428">
        <v>1110216.5224835216</v>
      </c>
      <c r="E625" s="428">
        <v>84776.297017713179</v>
      </c>
      <c r="F625" s="428">
        <v>165848.15830849047</v>
      </c>
    </row>
    <row r="626" spans="2:6" ht="12.75" x14ac:dyDescent="0.2">
      <c r="B626" s="427">
        <v>40934</v>
      </c>
      <c r="C626" s="426">
        <v>20</v>
      </c>
      <c r="D626" s="428">
        <v>1006785.4009613595</v>
      </c>
      <c r="E626" s="428">
        <v>76812.912161886168</v>
      </c>
      <c r="F626" s="428">
        <v>151553.8717254338</v>
      </c>
    </row>
    <row r="627" spans="2:6" ht="12.75" x14ac:dyDescent="0.2">
      <c r="B627" s="427">
        <v>40934</v>
      </c>
      <c r="C627" s="426">
        <v>21</v>
      </c>
      <c r="D627" s="428">
        <v>945911.54081984912</v>
      </c>
      <c r="E627" s="428">
        <v>72135.580279947579</v>
      </c>
      <c r="F627" s="428">
        <v>142973.34497512493</v>
      </c>
    </row>
    <row r="628" spans="2:6" ht="12.75" x14ac:dyDescent="0.2">
      <c r="B628" s="427">
        <v>40934</v>
      </c>
      <c r="C628" s="426">
        <v>22</v>
      </c>
      <c r="D628" s="428">
        <v>1046584.4664744018</v>
      </c>
      <c r="E628" s="428">
        <v>79855.114615514904</v>
      </c>
      <c r="F628" s="428">
        <v>157443.64235497123</v>
      </c>
    </row>
    <row r="629" spans="2:6" ht="12.75" x14ac:dyDescent="0.2">
      <c r="B629" s="427">
        <v>40934</v>
      </c>
      <c r="C629" s="426">
        <v>23</v>
      </c>
      <c r="D629" s="428">
        <v>896299.70312436612</v>
      </c>
      <c r="E629" s="428">
        <v>68329.407348040433</v>
      </c>
      <c r="F629" s="428">
        <v>135877.1995497898</v>
      </c>
    </row>
    <row r="630" spans="2:6" ht="12.75" x14ac:dyDescent="0.2">
      <c r="B630" s="427">
        <v>40934</v>
      </c>
      <c r="C630" s="426">
        <v>24</v>
      </c>
      <c r="D630" s="428">
        <v>635427.46881026472</v>
      </c>
      <c r="E630" s="428">
        <v>48456.398714905852</v>
      </c>
      <c r="F630" s="428">
        <v>96071.421564024087</v>
      </c>
    </row>
    <row r="631" spans="2:6" ht="12.75" x14ac:dyDescent="0.2">
      <c r="B631" s="427">
        <v>40935</v>
      </c>
      <c r="C631" s="426">
        <v>1</v>
      </c>
      <c r="D631" s="428">
        <v>602522.13930327678</v>
      </c>
      <c r="E631" s="428">
        <v>45970.670425646036</v>
      </c>
      <c r="F631" s="428">
        <v>90679.454911043838</v>
      </c>
    </row>
    <row r="632" spans="2:6" ht="12.75" x14ac:dyDescent="0.2">
      <c r="B632" s="427">
        <v>40935</v>
      </c>
      <c r="C632" s="426">
        <v>2</v>
      </c>
      <c r="D632" s="428">
        <v>539444.987625257</v>
      </c>
      <c r="E632" s="428">
        <v>41156.07510947148</v>
      </c>
      <c r="F632" s="428">
        <v>81221.635039620029</v>
      </c>
    </row>
    <row r="633" spans="2:6" ht="12.75" x14ac:dyDescent="0.2">
      <c r="B633" s="427">
        <v>40935</v>
      </c>
      <c r="C633" s="426">
        <v>3</v>
      </c>
      <c r="D633" s="428">
        <v>473208.48644985264</v>
      </c>
      <c r="E633" s="428">
        <v>36132.638932899208</v>
      </c>
      <c r="F633" s="428">
        <v>70718.448309861124</v>
      </c>
    </row>
    <row r="634" spans="2:6" ht="12.75" x14ac:dyDescent="0.2">
      <c r="B634" s="427">
        <v>40935</v>
      </c>
      <c r="C634" s="426">
        <v>4</v>
      </c>
      <c r="D634" s="428">
        <v>466485.01037573908</v>
      </c>
      <c r="E634" s="428">
        <v>35605.35342574543</v>
      </c>
      <c r="F634" s="428">
        <v>69959.658799835481</v>
      </c>
    </row>
    <row r="635" spans="2:6" ht="12.75" x14ac:dyDescent="0.2">
      <c r="B635" s="427">
        <v>40935</v>
      </c>
      <c r="C635" s="426">
        <v>5</v>
      </c>
      <c r="D635" s="428">
        <v>479264.1401902049</v>
      </c>
      <c r="E635" s="428">
        <v>36528.077373979075</v>
      </c>
      <c r="F635" s="428">
        <v>72808.054727679046</v>
      </c>
    </row>
    <row r="636" spans="2:6" ht="12.75" x14ac:dyDescent="0.2">
      <c r="B636" s="427">
        <v>40935</v>
      </c>
      <c r="C636" s="426">
        <v>6</v>
      </c>
      <c r="D636" s="428">
        <v>543650.3735161412</v>
      </c>
      <c r="E636" s="428">
        <v>41426.185766247363</v>
      </c>
      <c r="F636" s="428">
        <v>82752.467734687714</v>
      </c>
    </row>
    <row r="637" spans="2:6" ht="12.75" x14ac:dyDescent="0.2">
      <c r="B637" s="427">
        <v>40935</v>
      </c>
      <c r="C637" s="426">
        <v>7</v>
      </c>
      <c r="D637" s="428">
        <v>597513.89662825782</v>
      </c>
      <c r="E637" s="428">
        <v>45563.968670295813</v>
      </c>
      <c r="F637" s="428">
        <v>90360.762047853947</v>
      </c>
    </row>
    <row r="638" spans="2:6" ht="12.75" x14ac:dyDescent="0.2">
      <c r="B638" s="427">
        <v>40935</v>
      </c>
      <c r="C638" s="426">
        <v>8</v>
      </c>
      <c r="D638" s="428">
        <v>661430.64166822121</v>
      </c>
      <c r="E638" s="428">
        <v>50508.30149109014</v>
      </c>
      <c r="F638" s="428">
        <v>98782.830710126625</v>
      </c>
    </row>
    <row r="639" spans="2:6" ht="12.75" x14ac:dyDescent="0.2">
      <c r="B639" s="427">
        <v>40935</v>
      </c>
      <c r="C639" s="426">
        <v>9</v>
      </c>
      <c r="D639" s="428">
        <v>609590.79390578915</v>
      </c>
      <c r="E639" s="428">
        <v>46541.947516352273</v>
      </c>
      <c r="F639" s="428">
        <v>91177.801588626899</v>
      </c>
    </row>
    <row r="640" spans="2:6" ht="12.75" x14ac:dyDescent="0.2">
      <c r="B640" s="427">
        <v>40935</v>
      </c>
      <c r="C640" s="426">
        <v>10</v>
      </c>
      <c r="D640" s="428">
        <v>672454.46449770115</v>
      </c>
      <c r="E640" s="428">
        <v>51407.137331038553</v>
      </c>
      <c r="F640" s="428">
        <v>99420.088606181263</v>
      </c>
    </row>
    <row r="641" spans="2:6" ht="12.75" x14ac:dyDescent="0.2">
      <c r="B641" s="427">
        <v>40935</v>
      </c>
      <c r="C641" s="426">
        <v>11</v>
      </c>
      <c r="D641" s="428">
        <v>597160.62820700207</v>
      </c>
      <c r="E641" s="428">
        <v>45603.176695323724</v>
      </c>
      <c r="F641" s="428">
        <v>89136.950395839231</v>
      </c>
    </row>
    <row r="642" spans="2:6" ht="12.75" x14ac:dyDescent="0.2">
      <c r="B642" s="427">
        <v>40935</v>
      </c>
      <c r="C642" s="426">
        <v>12</v>
      </c>
      <c r="D642" s="428">
        <v>643487.5347734699</v>
      </c>
      <c r="E642" s="428">
        <v>49180.27188900816</v>
      </c>
      <c r="F642" s="428">
        <v>95357.362711940863</v>
      </c>
    </row>
    <row r="643" spans="2:6" ht="12.75" x14ac:dyDescent="0.2">
      <c r="B643" s="427">
        <v>40935</v>
      </c>
      <c r="C643" s="426">
        <v>13</v>
      </c>
      <c r="D643" s="428">
        <v>650480.84526033723</v>
      </c>
      <c r="E643" s="428">
        <v>49696.683081544594</v>
      </c>
      <c r="F643" s="428">
        <v>96713.442033860803</v>
      </c>
    </row>
    <row r="644" spans="2:6" ht="12.75" x14ac:dyDescent="0.2">
      <c r="B644" s="427">
        <v>40935</v>
      </c>
      <c r="C644" s="426">
        <v>14</v>
      </c>
      <c r="D644" s="428">
        <v>619531.54367832979</v>
      </c>
      <c r="E644" s="428">
        <v>47307.334598374073</v>
      </c>
      <c r="F644" s="428">
        <v>92551.139557523871</v>
      </c>
    </row>
    <row r="645" spans="2:6" ht="12.75" x14ac:dyDescent="0.2">
      <c r="B645" s="427">
        <v>40935</v>
      </c>
      <c r="C645" s="426">
        <v>15</v>
      </c>
      <c r="D645" s="428">
        <v>613516.32302472799</v>
      </c>
      <c r="E645" s="428">
        <v>46848.612198168528</v>
      </c>
      <c r="F645" s="428">
        <v>91641.934890751974</v>
      </c>
    </row>
    <row r="646" spans="2:6" ht="12.75" x14ac:dyDescent="0.2">
      <c r="B646" s="427">
        <v>40935</v>
      </c>
      <c r="C646" s="426">
        <v>16</v>
      </c>
      <c r="D646" s="428">
        <v>606127.69297072268</v>
      </c>
      <c r="E646" s="428">
        <v>46269.945110850334</v>
      </c>
      <c r="F646" s="428">
        <v>90794.227345226769</v>
      </c>
    </row>
    <row r="647" spans="2:6" ht="12.75" x14ac:dyDescent="0.2">
      <c r="B647" s="427">
        <v>40935</v>
      </c>
      <c r="C647" s="426">
        <v>17</v>
      </c>
      <c r="D647" s="428">
        <v>683094.32531348371</v>
      </c>
      <c r="E647" s="428">
        <v>52192.321069655598</v>
      </c>
      <c r="F647" s="428">
        <v>101492.15337206415</v>
      </c>
    </row>
    <row r="648" spans="2:6" ht="12.75" x14ac:dyDescent="0.2">
      <c r="B648" s="427">
        <v>40935</v>
      </c>
      <c r="C648" s="426">
        <v>18</v>
      </c>
      <c r="D648" s="428">
        <v>875149.21563655173</v>
      </c>
      <c r="E648" s="428">
        <v>66877.745516628071</v>
      </c>
      <c r="F648" s="428">
        <v>129826.63189071507</v>
      </c>
    </row>
    <row r="649" spans="2:6" ht="12.75" x14ac:dyDescent="0.2">
      <c r="B649" s="427">
        <v>40935</v>
      </c>
      <c r="C649" s="426">
        <v>19</v>
      </c>
      <c r="D649" s="428">
        <v>966645.87466877466</v>
      </c>
      <c r="E649" s="428">
        <v>73816.516653727333</v>
      </c>
      <c r="F649" s="428">
        <v>144342.74723824536</v>
      </c>
    </row>
    <row r="650" spans="2:6" ht="12.75" x14ac:dyDescent="0.2">
      <c r="B650" s="427">
        <v>40935</v>
      </c>
      <c r="C650" s="426">
        <v>20</v>
      </c>
      <c r="D650" s="428">
        <v>992149.27462111483</v>
      </c>
      <c r="E650" s="428">
        <v>75769.520339938797</v>
      </c>
      <c r="F650" s="428">
        <v>148054.15436566382</v>
      </c>
    </row>
    <row r="651" spans="2:6" ht="12.75" x14ac:dyDescent="0.2">
      <c r="B651" s="427">
        <v>40935</v>
      </c>
      <c r="C651" s="426">
        <v>21</v>
      </c>
      <c r="D651" s="428">
        <v>998500.87367367023</v>
      </c>
      <c r="E651" s="428">
        <v>76224.753974396212</v>
      </c>
      <c r="F651" s="428">
        <v>149529.81870025973</v>
      </c>
    </row>
    <row r="652" spans="2:6" ht="12.75" x14ac:dyDescent="0.2">
      <c r="B652" s="427">
        <v>40935</v>
      </c>
      <c r="C652" s="426">
        <v>22</v>
      </c>
      <c r="D652" s="428">
        <v>895539.7729436243</v>
      </c>
      <c r="E652" s="428">
        <v>68389.723472422571</v>
      </c>
      <c r="F652" s="428">
        <v>133669.71656609955</v>
      </c>
    </row>
    <row r="653" spans="2:6" ht="12.75" x14ac:dyDescent="0.2">
      <c r="B653" s="427">
        <v>40935</v>
      </c>
      <c r="C653" s="426">
        <v>23</v>
      </c>
      <c r="D653" s="428">
        <v>738703.4715040609</v>
      </c>
      <c r="E653" s="428">
        <v>56428.320254325517</v>
      </c>
      <c r="F653" s="428">
        <v>109981.90870018418</v>
      </c>
    </row>
    <row r="654" spans="2:6" ht="12.75" x14ac:dyDescent="0.2">
      <c r="B654" s="427">
        <v>40935</v>
      </c>
      <c r="C654" s="426">
        <v>24</v>
      </c>
      <c r="D654" s="428">
        <v>643080.37163941131</v>
      </c>
      <c r="E654" s="428">
        <v>49171.403945923732</v>
      </c>
      <c r="F654" s="428">
        <v>94903.328635349346</v>
      </c>
    </row>
    <row r="655" spans="2:6" ht="12.75" x14ac:dyDescent="0.2">
      <c r="B655" s="427">
        <v>40936</v>
      </c>
      <c r="C655" s="426">
        <v>1</v>
      </c>
      <c r="D655" s="428">
        <v>544264.40279067459</v>
      </c>
      <c r="E655" s="428">
        <v>41588.81544983809</v>
      </c>
      <c r="F655" s="428">
        <v>80796.27431102682</v>
      </c>
    </row>
    <row r="656" spans="2:6" ht="12.75" x14ac:dyDescent="0.2">
      <c r="B656" s="427">
        <v>40936</v>
      </c>
      <c r="C656" s="426">
        <v>2</v>
      </c>
      <c r="D656" s="428">
        <v>480262.08602161554</v>
      </c>
      <c r="E656" s="428">
        <v>36668.487915034821</v>
      </c>
      <c r="F656" s="428">
        <v>71821.062392310443</v>
      </c>
    </row>
    <row r="657" spans="2:6" ht="12.75" x14ac:dyDescent="0.2">
      <c r="B657" s="427">
        <v>40936</v>
      </c>
      <c r="C657" s="426">
        <v>3</v>
      </c>
      <c r="D657" s="428">
        <v>458463.93168802565</v>
      </c>
      <c r="E657" s="428">
        <v>35000.552740262894</v>
      </c>
      <c r="F657" s="428">
        <v>68625.374759439437</v>
      </c>
    </row>
    <row r="658" spans="2:6" ht="12.75" x14ac:dyDescent="0.2">
      <c r="B658" s="427">
        <v>40936</v>
      </c>
      <c r="C658" s="426">
        <v>4</v>
      </c>
      <c r="D658" s="428">
        <v>432659.55914746952</v>
      </c>
      <c r="E658" s="428">
        <v>33011.535244652958</v>
      </c>
      <c r="F658" s="428">
        <v>65099.583747851066</v>
      </c>
    </row>
    <row r="659" spans="2:6" ht="12.75" x14ac:dyDescent="0.2">
      <c r="B659" s="427">
        <v>40936</v>
      </c>
      <c r="C659" s="426">
        <v>5</v>
      </c>
      <c r="D659" s="428">
        <v>448598.89575686376</v>
      </c>
      <c r="E659" s="428">
        <v>34223.969743363123</v>
      </c>
      <c r="F659" s="428">
        <v>67563.742230321266</v>
      </c>
    </row>
    <row r="660" spans="2:6" ht="12.75" x14ac:dyDescent="0.2">
      <c r="B660" s="427">
        <v>40936</v>
      </c>
      <c r="C660" s="426">
        <v>6</v>
      </c>
      <c r="D660" s="428">
        <v>466925.76660224772</v>
      </c>
      <c r="E660" s="428">
        <v>35607.774005994521</v>
      </c>
      <c r="F660" s="428">
        <v>70578.176986667197</v>
      </c>
    </row>
    <row r="661" spans="2:6" ht="12.75" x14ac:dyDescent="0.2">
      <c r="B661" s="427">
        <v>40936</v>
      </c>
      <c r="C661" s="426">
        <v>7</v>
      </c>
      <c r="D661" s="428">
        <v>517899.09565978509</v>
      </c>
      <c r="E661" s="428">
        <v>39475.753683525909</v>
      </c>
      <c r="F661" s="428">
        <v>78623.62253296026</v>
      </c>
    </row>
    <row r="662" spans="2:6" ht="12.75" x14ac:dyDescent="0.2">
      <c r="B662" s="427">
        <v>40936</v>
      </c>
      <c r="C662" s="426">
        <v>8</v>
      </c>
      <c r="D662" s="428">
        <v>647750.95464061038</v>
      </c>
      <c r="E662" s="428">
        <v>49414.610272093785</v>
      </c>
      <c r="F662" s="428">
        <v>97608.221236975718</v>
      </c>
    </row>
    <row r="663" spans="2:6" ht="12.75" x14ac:dyDescent="0.2">
      <c r="B663" s="427">
        <v>40936</v>
      </c>
      <c r="C663" s="426">
        <v>9</v>
      </c>
      <c r="D663" s="428">
        <v>617648.87941220333</v>
      </c>
      <c r="E663" s="428">
        <v>47110.2277502098</v>
      </c>
      <c r="F663" s="428">
        <v>93213.798655159597</v>
      </c>
    </row>
    <row r="664" spans="2:6" ht="12.75" x14ac:dyDescent="0.2">
      <c r="B664" s="427">
        <v>40936</v>
      </c>
      <c r="C664" s="426">
        <v>10</v>
      </c>
      <c r="D664" s="428">
        <v>638958.90117060253</v>
      </c>
      <c r="E664" s="428">
        <v>48698.803264912334</v>
      </c>
      <c r="F664" s="428">
        <v>97081.223979463161</v>
      </c>
    </row>
    <row r="665" spans="2:6" ht="12.75" x14ac:dyDescent="0.2">
      <c r="B665" s="427">
        <v>40936</v>
      </c>
      <c r="C665" s="426">
        <v>11</v>
      </c>
      <c r="D665" s="428">
        <v>574506.5671514672</v>
      </c>
      <c r="E665" s="428">
        <v>43846.810652888627</v>
      </c>
      <c r="F665" s="428">
        <v>86221.665417731754</v>
      </c>
    </row>
    <row r="666" spans="2:6" ht="12.75" x14ac:dyDescent="0.2">
      <c r="B666" s="427">
        <v>40936</v>
      </c>
      <c r="C666" s="426">
        <v>12</v>
      </c>
      <c r="D666" s="428">
        <v>649221.26956572174</v>
      </c>
      <c r="E666" s="428">
        <v>49573.197594984063</v>
      </c>
      <c r="F666" s="428">
        <v>97008.394875652681</v>
      </c>
    </row>
    <row r="667" spans="2:6" ht="12.75" x14ac:dyDescent="0.2">
      <c r="B667" s="427">
        <v>40936</v>
      </c>
      <c r="C667" s="426">
        <v>13</v>
      </c>
      <c r="D667" s="428">
        <v>592668.0572643897</v>
      </c>
      <c r="E667" s="428">
        <v>45255.786465491416</v>
      </c>
      <c r="F667" s="428">
        <v>88542.569211474154</v>
      </c>
    </row>
    <row r="668" spans="2:6" ht="12.75" x14ac:dyDescent="0.2">
      <c r="B668" s="427">
        <v>40936</v>
      </c>
      <c r="C668" s="426">
        <v>14</v>
      </c>
      <c r="D668" s="428">
        <v>658535.1409628184</v>
      </c>
      <c r="E668" s="428">
        <v>50299.869840052677</v>
      </c>
      <c r="F668" s="428">
        <v>98126.12412587236</v>
      </c>
    </row>
    <row r="669" spans="2:6" ht="12.75" x14ac:dyDescent="0.2">
      <c r="B669" s="427">
        <v>40936</v>
      </c>
      <c r="C669" s="426">
        <v>15</v>
      </c>
      <c r="D669" s="428">
        <v>647975.26293451362</v>
      </c>
      <c r="E669" s="428">
        <v>49462.034525979827</v>
      </c>
      <c r="F669" s="428">
        <v>97105.677702367655</v>
      </c>
    </row>
    <row r="670" spans="2:6" ht="12.75" x14ac:dyDescent="0.2">
      <c r="B670" s="427">
        <v>40936</v>
      </c>
      <c r="C670" s="426">
        <v>16</v>
      </c>
      <c r="D670" s="428">
        <v>674429.10620358866</v>
      </c>
      <c r="E670" s="428">
        <v>51460.499256370138</v>
      </c>
      <c r="F670" s="428">
        <v>101438.83145533706</v>
      </c>
    </row>
    <row r="671" spans="2:6" ht="12.75" x14ac:dyDescent="0.2">
      <c r="B671" s="427">
        <v>40936</v>
      </c>
      <c r="C671" s="426">
        <v>17</v>
      </c>
      <c r="D671" s="428">
        <v>701960.93209924747</v>
      </c>
      <c r="E671" s="428">
        <v>53570.80461106915</v>
      </c>
      <c r="F671" s="428">
        <v>105410.59663423424</v>
      </c>
    </row>
    <row r="672" spans="2:6" ht="12.75" x14ac:dyDescent="0.2">
      <c r="B672" s="427">
        <v>40936</v>
      </c>
      <c r="C672" s="426">
        <v>18</v>
      </c>
      <c r="D672" s="428">
        <v>783370.07304776297</v>
      </c>
      <c r="E672" s="428">
        <v>59756.328711213137</v>
      </c>
      <c r="F672" s="428">
        <v>118118.34728621104</v>
      </c>
    </row>
    <row r="673" spans="2:6" ht="12.75" x14ac:dyDescent="0.2">
      <c r="B673" s="427">
        <v>40936</v>
      </c>
      <c r="C673" s="426">
        <v>19</v>
      </c>
      <c r="D673" s="428">
        <v>850458.28121813457</v>
      </c>
      <c r="E673" s="428">
        <v>64904.405724830387</v>
      </c>
      <c r="F673" s="428">
        <v>127694.13843706895</v>
      </c>
    </row>
    <row r="674" spans="2:6" ht="12.75" x14ac:dyDescent="0.2">
      <c r="B674" s="427">
        <v>40936</v>
      </c>
      <c r="C674" s="426">
        <v>20</v>
      </c>
      <c r="D674" s="428">
        <v>923460.47414152347</v>
      </c>
      <c r="E674" s="428">
        <v>70527.187114056927</v>
      </c>
      <c r="F674" s="428">
        <v>137744.44987702547</v>
      </c>
    </row>
    <row r="675" spans="2:6" ht="12.75" x14ac:dyDescent="0.2">
      <c r="B675" s="427">
        <v>40936</v>
      </c>
      <c r="C675" s="426">
        <v>21</v>
      </c>
      <c r="D675" s="428">
        <v>862896.84550995298</v>
      </c>
      <c r="E675" s="428">
        <v>65857.778245068388</v>
      </c>
      <c r="F675" s="428">
        <v>129489.23229713029</v>
      </c>
    </row>
    <row r="676" spans="2:6" ht="12.75" x14ac:dyDescent="0.2">
      <c r="B676" s="427">
        <v>40936</v>
      </c>
      <c r="C676" s="426">
        <v>22</v>
      </c>
      <c r="D676" s="428">
        <v>816774.26176767796</v>
      </c>
      <c r="E676" s="428">
        <v>62380.069869815459</v>
      </c>
      <c r="F676" s="428">
        <v>121816.87429285891</v>
      </c>
    </row>
    <row r="677" spans="2:6" ht="12.75" x14ac:dyDescent="0.2">
      <c r="B677" s="427">
        <v>40936</v>
      </c>
      <c r="C677" s="426">
        <v>23</v>
      </c>
      <c r="D677" s="428">
        <v>742580.00366778579</v>
      </c>
      <c r="E677" s="428">
        <v>56712.911220204958</v>
      </c>
      <c r="F677" s="428">
        <v>110763.09040095186</v>
      </c>
    </row>
    <row r="678" spans="2:6" ht="12.75" x14ac:dyDescent="0.2">
      <c r="B678" s="427">
        <v>40936</v>
      </c>
      <c r="C678" s="426">
        <v>24</v>
      </c>
      <c r="D678" s="428">
        <v>664604.68087755074</v>
      </c>
      <c r="E678" s="428">
        <v>50750.692284661447</v>
      </c>
      <c r="F678" s="428">
        <v>99256.614034771395</v>
      </c>
    </row>
    <row r="679" spans="2:6" ht="12.75" x14ac:dyDescent="0.2">
      <c r="B679" s="427">
        <v>40937</v>
      </c>
      <c r="C679" s="426">
        <v>1</v>
      </c>
      <c r="D679" s="428">
        <v>579986.0066224701</v>
      </c>
      <c r="E679" s="428">
        <v>44185.330980595536</v>
      </c>
      <c r="F679" s="428">
        <v>88453.768571741195</v>
      </c>
    </row>
    <row r="680" spans="2:6" ht="12.75" x14ac:dyDescent="0.2">
      <c r="B680" s="427">
        <v>40937</v>
      </c>
      <c r="C680" s="426">
        <v>2</v>
      </c>
      <c r="D680" s="428">
        <v>577166.12962520972</v>
      </c>
      <c r="E680" s="428">
        <v>44036.655704093122</v>
      </c>
      <c r="F680" s="428">
        <v>86853.217844504878</v>
      </c>
    </row>
    <row r="681" spans="2:6" ht="12.75" x14ac:dyDescent="0.2">
      <c r="B681" s="427">
        <v>40937</v>
      </c>
      <c r="C681" s="426">
        <v>3</v>
      </c>
      <c r="D681" s="428">
        <v>540254.9655895069</v>
      </c>
      <c r="E681" s="428">
        <v>41174.432867073672</v>
      </c>
      <c r="F681" s="428">
        <v>82112.175377429463</v>
      </c>
    </row>
    <row r="682" spans="2:6" ht="12.75" x14ac:dyDescent="0.2">
      <c r="B682" s="427">
        <v>40937</v>
      </c>
      <c r="C682" s="426">
        <v>4</v>
      </c>
      <c r="D682" s="428">
        <v>480708.44894828368</v>
      </c>
      <c r="E682" s="428">
        <v>36618.00290587404</v>
      </c>
      <c r="F682" s="428">
        <v>73384.093303872985</v>
      </c>
    </row>
    <row r="683" spans="2:6" ht="12.75" x14ac:dyDescent="0.2">
      <c r="B683" s="427">
        <v>40937</v>
      </c>
      <c r="C683" s="426">
        <v>5</v>
      </c>
      <c r="D683" s="428">
        <v>478720.35121137666</v>
      </c>
      <c r="E683" s="428">
        <v>36447.989462358018</v>
      </c>
      <c r="F683" s="428">
        <v>73409.166432934653</v>
      </c>
    </row>
    <row r="684" spans="2:6" ht="12.75" x14ac:dyDescent="0.2">
      <c r="B684" s="427">
        <v>40937</v>
      </c>
      <c r="C684" s="426">
        <v>6</v>
      </c>
      <c r="D684" s="428">
        <v>525151.31304171076</v>
      </c>
      <c r="E684" s="428">
        <v>39960.40384621518</v>
      </c>
      <c r="F684" s="428">
        <v>80930.160093154816</v>
      </c>
    </row>
    <row r="685" spans="2:6" ht="12.75" x14ac:dyDescent="0.2">
      <c r="B685" s="427">
        <v>40937</v>
      </c>
      <c r="C685" s="426">
        <v>7</v>
      </c>
      <c r="D685" s="428">
        <v>550105.27384931326</v>
      </c>
      <c r="E685" s="428">
        <v>41886.980651279438</v>
      </c>
      <c r="F685" s="428">
        <v>84284.734371982107</v>
      </c>
    </row>
    <row r="686" spans="2:6" ht="12.75" x14ac:dyDescent="0.2">
      <c r="B686" s="427">
        <v>40937</v>
      </c>
      <c r="C686" s="426">
        <v>8</v>
      </c>
      <c r="D686" s="428">
        <v>568929.43814719119</v>
      </c>
      <c r="E686" s="428">
        <v>43356.62828079451</v>
      </c>
      <c r="F686" s="428">
        <v>86526.455886569267</v>
      </c>
    </row>
    <row r="687" spans="2:6" ht="12.75" x14ac:dyDescent="0.2">
      <c r="B687" s="427">
        <v>40937</v>
      </c>
      <c r="C687" s="426">
        <v>9</v>
      </c>
      <c r="D687" s="428">
        <v>542034.55693329475</v>
      </c>
      <c r="E687" s="428">
        <v>41328.419859894646</v>
      </c>
      <c r="F687" s="428">
        <v>82057.810388876867</v>
      </c>
    </row>
    <row r="688" spans="2:6" ht="12.75" x14ac:dyDescent="0.2">
      <c r="B688" s="427">
        <v>40937</v>
      </c>
      <c r="C688" s="426">
        <v>10</v>
      </c>
      <c r="D688" s="428">
        <v>640392.23699124344</v>
      </c>
      <c r="E688" s="428">
        <v>48891.466497203655</v>
      </c>
      <c r="F688" s="428">
        <v>95822.979373880313</v>
      </c>
    </row>
    <row r="689" spans="2:6" ht="12.75" x14ac:dyDescent="0.2">
      <c r="B689" s="427">
        <v>40937</v>
      </c>
      <c r="C689" s="426">
        <v>11</v>
      </c>
      <c r="D689" s="428">
        <v>619362.8080105735</v>
      </c>
      <c r="E689" s="428">
        <v>47254.336774516138</v>
      </c>
      <c r="F689" s="428">
        <v>93235.68642764246</v>
      </c>
    </row>
    <row r="690" spans="2:6" ht="12.75" x14ac:dyDescent="0.2">
      <c r="B690" s="427">
        <v>40937</v>
      </c>
      <c r="C690" s="426">
        <v>12</v>
      </c>
      <c r="D690" s="428">
        <v>711502.18503130844</v>
      </c>
      <c r="E690" s="428">
        <v>54211.503495553814</v>
      </c>
      <c r="F690" s="428">
        <v>108390.70200317996</v>
      </c>
    </row>
    <row r="691" spans="2:6" ht="12.75" x14ac:dyDescent="0.2">
      <c r="B691" s="427">
        <v>40937</v>
      </c>
      <c r="C691" s="426">
        <v>13</v>
      </c>
      <c r="D691" s="428">
        <v>669586.50621893327</v>
      </c>
      <c r="E691" s="428">
        <v>51128.785903525182</v>
      </c>
      <c r="F691" s="428">
        <v>100041.85425672287</v>
      </c>
    </row>
    <row r="692" spans="2:6" ht="12.75" x14ac:dyDescent="0.2">
      <c r="B692" s="427">
        <v>40937</v>
      </c>
      <c r="C692" s="426">
        <v>14</v>
      </c>
      <c r="D692" s="428">
        <v>617459.35761240404</v>
      </c>
      <c r="E692" s="428">
        <v>47131.911356564757</v>
      </c>
      <c r="F692" s="428">
        <v>92545.759335383278</v>
      </c>
    </row>
    <row r="693" spans="2:6" ht="12.75" x14ac:dyDescent="0.2">
      <c r="B693" s="427">
        <v>40937</v>
      </c>
      <c r="C693" s="426">
        <v>15</v>
      </c>
      <c r="D693" s="428">
        <v>627852.12154182</v>
      </c>
      <c r="E693" s="428">
        <v>47941.836242240599</v>
      </c>
      <c r="F693" s="428">
        <v>93809.294860643829</v>
      </c>
    </row>
    <row r="694" spans="2:6" ht="12.75" x14ac:dyDescent="0.2">
      <c r="B694" s="427">
        <v>40937</v>
      </c>
      <c r="C694" s="426">
        <v>16</v>
      </c>
      <c r="D694" s="428">
        <v>612616.47827313119</v>
      </c>
      <c r="E694" s="428">
        <v>46771.877537111315</v>
      </c>
      <c r="F694" s="428">
        <v>91649.459131334297</v>
      </c>
    </row>
    <row r="695" spans="2:6" ht="12.75" x14ac:dyDescent="0.2">
      <c r="B695" s="427">
        <v>40937</v>
      </c>
      <c r="C695" s="426">
        <v>17</v>
      </c>
      <c r="D695" s="428">
        <v>717112.85229778313</v>
      </c>
      <c r="E695" s="428">
        <v>54786.730576445938</v>
      </c>
      <c r="F695" s="428">
        <v>106631.47260499242</v>
      </c>
    </row>
    <row r="696" spans="2:6" ht="12.75" x14ac:dyDescent="0.2">
      <c r="B696" s="427">
        <v>40937</v>
      </c>
      <c r="C696" s="426">
        <v>18</v>
      </c>
      <c r="D696" s="428">
        <v>838313.46395062841</v>
      </c>
      <c r="E696" s="428">
        <v>63938.06397022256</v>
      </c>
      <c r="F696" s="428">
        <v>126569.28191920057</v>
      </c>
    </row>
    <row r="697" spans="2:6" ht="12.75" x14ac:dyDescent="0.2">
      <c r="B697" s="427">
        <v>40937</v>
      </c>
      <c r="C697" s="426">
        <v>19</v>
      </c>
      <c r="D697" s="428">
        <v>896824.12389590289</v>
      </c>
      <c r="E697" s="428">
        <v>68364.204148125034</v>
      </c>
      <c r="F697" s="428">
        <v>136048.39722362533</v>
      </c>
    </row>
    <row r="698" spans="2:6" ht="12.75" x14ac:dyDescent="0.2">
      <c r="B698" s="427">
        <v>40937</v>
      </c>
      <c r="C698" s="426">
        <v>20</v>
      </c>
      <c r="D698" s="428">
        <v>868117.94136217353</v>
      </c>
      <c r="E698" s="428">
        <v>66131.269849966833</v>
      </c>
      <c r="F698" s="428">
        <v>132484.29918024933</v>
      </c>
    </row>
    <row r="699" spans="2:6" ht="12.75" x14ac:dyDescent="0.2">
      <c r="B699" s="427">
        <v>40937</v>
      </c>
      <c r="C699" s="426">
        <v>21</v>
      </c>
      <c r="D699" s="428">
        <v>879339.8685306129</v>
      </c>
      <c r="E699" s="428">
        <v>67042.239215534282</v>
      </c>
      <c r="F699" s="428">
        <v>133204.12139362248</v>
      </c>
    </row>
    <row r="700" spans="2:6" ht="12.75" x14ac:dyDescent="0.2">
      <c r="B700" s="427">
        <v>40937</v>
      </c>
      <c r="C700" s="426">
        <v>22</v>
      </c>
      <c r="D700" s="428">
        <v>780282.62659050524</v>
      </c>
      <c r="E700" s="428">
        <v>59495.191094790454</v>
      </c>
      <c r="F700" s="428">
        <v>118106.19714574306</v>
      </c>
    </row>
    <row r="701" spans="2:6" ht="12.75" x14ac:dyDescent="0.2">
      <c r="B701" s="427">
        <v>40937</v>
      </c>
      <c r="C701" s="426">
        <v>23</v>
      </c>
      <c r="D701" s="428">
        <v>637007.06019351725</v>
      </c>
      <c r="E701" s="428">
        <v>48552.577382899442</v>
      </c>
      <c r="F701" s="428">
        <v>96739.807848262775</v>
      </c>
    </row>
    <row r="702" spans="2:6" ht="12.75" x14ac:dyDescent="0.2">
      <c r="B702" s="427">
        <v>40937</v>
      </c>
      <c r="C702" s="426">
        <v>24</v>
      </c>
      <c r="D702" s="428">
        <v>562518.22420674213</v>
      </c>
      <c r="E702" s="428">
        <v>42918.925042838222</v>
      </c>
      <c r="F702" s="428">
        <v>84651.161388077307</v>
      </c>
    </row>
    <row r="703" spans="2:6" ht="12.75" x14ac:dyDescent="0.2">
      <c r="B703" s="427">
        <v>40938</v>
      </c>
      <c r="C703" s="426">
        <v>1</v>
      </c>
      <c r="D703" s="428">
        <v>582911.09950263635</v>
      </c>
      <c r="E703" s="428">
        <v>44473.78173039668</v>
      </c>
      <c r="F703" s="428">
        <v>87739.037236139062</v>
      </c>
    </row>
    <row r="704" spans="2:6" ht="12.75" x14ac:dyDescent="0.2">
      <c r="B704" s="427">
        <v>40938</v>
      </c>
      <c r="C704" s="426">
        <v>2</v>
      </c>
      <c r="D704" s="428">
        <v>511988.89961923542</v>
      </c>
      <c r="E704" s="428">
        <v>39035.85222060961</v>
      </c>
      <c r="F704" s="428">
        <v>77538.991994863376</v>
      </c>
    </row>
    <row r="705" spans="2:6" ht="12.75" x14ac:dyDescent="0.2">
      <c r="B705" s="427">
        <v>40938</v>
      </c>
      <c r="C705" s="426">
        <v>3</v>
      </c>
      <c r="D705" s="428">
        <v>519004.46960504423</v>
      </c>
      <c r="E705" s="428">
        <v>39565.703540717179</v>
      </c>
      <c r="F705" s="428">
        <v>78690.664638745482</v>
      </c>
    </row>
    <row r="706" spans="2:6" ht="12.75" x14ac:dyDescent="0.2">
      <c r="B706" s="427">
        <v>40938</v>
      </c>
      <c r="C706" s="426">
        <v>4</v>
      </c>
      <c r="D706" s="428">
        <v>507756.76171214378</v>
      </c>
      <c r="E706" s="428">
        <v>38698.75725138183</v>
      </c>
      <c r="F706" s="428">
        <v>77153.224163388048</v>
      </c>
    </row>
    <row r="707" spans="2:6" ht="12.75" x14ac:dyDescent="0.2">
      <c r="B707" s="427">
        <v>40938</v>
      </c>
      <c r="C707" s="426">
        <v>5</v>
      </c>
      <c r="D707" s="428">
        <v>534499.64676689496</v>
      </c>
      <c r="E707" s="428">
        <v>40735.842037965362</v>
      </c>
      <c r="F707" s="428">
        <v>81236.745466687542</v>
      </c>
    </row>
    <row r="708" spans="2:6" ht="12.75" x14ac:dyDescent="0.2">
      <c r="B708" s="427">
        <v>40938</v>
      </c>
      <c r="C708" s="426">
        <v>6</v>
      </c>
      <c r="D708" s="428">
        <v>561162.35847922391</v>
      </c>
      <c r="E708" s="428">
        <v>42772.167824457865</v>
      </c>
      <c r="F708" s="428">
        <v>85213.39758183615</v>
      </c>
    </row>
    <row r="709" spans="2:6" ht="12.75" x14ac:dyDescent="0.2">
      <c r="B709" s="427">
        <v>40938</v>
      </c>
      <c r="C709" s="426">
        <v>7</v>
      </c>
      <c r="D709" s="428">
        <v>738035.6067072025</v>
      </c>
      <c r="E709" s="428">
        <v>56306.124452730815</v>
      </c>
      <c r="F709" s="428">
        <v>111141.89452334811</v>
      </c>
    </row>
    <row r="710" spans="2:6" ht="12.75" x14ac:dyDescent="0.2">
      <c r="B710" s="427">
        <v>40938</v>
      </c>
      <c r="C710" s="426">
        <v>8</v>
      </c>
      <c r="D710" s="428">
        <v>743931.85509592271</v>
      </c>
      <c r="E710" s="428">
        <v>56738.972162251754</v>
      </c>
      <c r="F710" s="428">
        <v>112330.40441592425</v>
      </c>
    </row>
    <row r="711" spans="2:6" ht="12.75" x14ac:dyDescent="0.2">
      <c r="B711" s="427">
        <v>40938</v>
      </c>
      <c r="C711" s="426">
        <v>9</v>
      </c>
      <c r="D711" s="428">
        <v>664698.3271303114</v>
      </c>
      <c r="E711" s="428">
        <v>50691.594923846242</v>
      </c>
      <c r="F711" s="428">
        <v>100442.7845009297</v>
      </c>
    </row>
    <row r="712" spans="2:6" ht="12.75" x14ac:dyDescent="0.2">
      <c r="B712" s="427">
        <v>40938</v>
      </c>
      <c r="C712" s="426">
        <v>10</v>
      </c>
      <c r="D712" s="428">
        <v>620595.12194316974</v>
      </c>
      <c r="E712" s="428">
        <v>47329.707967470291</v>
      </c>
      <c r="F712" s="428">
        <v>93751.151585036307</v>
      </c>
    </row>
    <row r="713" spans="2:6" ht="12.75" x14ac:dyDescent="0.2">
      <c r="B713" s="427">
        <v>40938</v>
      </c>
      <c r="C713" s="426">
        <v>11</v>
      </c>
      <c r="D713" s="428">
        <v>617401.82294383831</v>
      </c>
      <c r="E713" s="428">
        <v>47071.757800550753</v>
      </c>
      <c r="F713" s="428">
        <v>93523.773424656392</v>
      </c>
    </row>
    <row r="714" spans="2:6" ht="12.75" x14ac:dyDescent="0.2">
      <c r="B714" s="427">
        <v>40938</v>
      </c>
      <c r="C714" s="426">
        <v>12</v>
      </c>
      <c r="D714" s="428">
        <v>630292.58180832712</v>
      </c>
      <c r="E714" s="428">
        <v>48123.7419027422</v>
      </c>
      <c r="F714" s="428">
        <v>94252.565908321601</v>
      </c>
    </row>
    <row r="715" spans="2:6" ht="12.75" x14ac:dyDescent="0.2">
      <c r="B715" s="427">
        <v>40938</v>
      </c>
      <c r="C715" s="426">
        <v>13</v>
      </c>
      <c r="D715" s="428">
        <v>672222.64117917535</v>
      </c>
      <c r="E715" s="428">
        <v>51334.358215491098</v>
      </c>
      <c r="F715" s="428">
        <v>100359.97936519662</v>
      </c>
    </row>
    <row r="716" spans="2:6" ht="12.75" x14ac:dyDescent="0.2">
      <c r="B716" s="427">
        <v>40938</v>
      </c>
      <c r="C716" s="426">
        <v>14</v>
      </c>
      <c r="D716" s="428">
        <v>643299.58603251644</v>
      </c>
      <c r="E716" s="428">
        <v>49178.740700275841</v>
      </c>
      <c r="F716" s="428">
        <v>95102.441263680754</v>
      </c>
    </row>
    <row r="717" spans="2:6" ht="12.75" x14ac:dyDescent="0.2">
      <c r="B717" s="427">
        <v>40938</v>
      </c>
      <c r="C717" s="426">
        <v>15</v>
      </c>
      <c r="D717" s="428">
        <v>668864.3848151681</v>
      </c>
      <c r="E717" s="428">
        <v>51193.981475229026</v>
      </c>
      <c r="F717" s="428">
        <v>97804.766838604497</v>
      </c>
    </row>
    <row r="718" spans="2:6" ht="12.75" x14ac:dyDescent="0.2">
      <c r="B718" s="427">
        <v>40938</v>
      </c>
      <c r="C718" s="426">
        <v>16</v>
      </c>
      <c r="D718" s="428">
        <v>616587.84151845402</v>
      </c>
      <c r="E718" s="428">
        <v>47166.504061826323</v>
      </c>
      <c r="F718" s="428">
        <v>90625.988109574988</v>
      </c>
    </row>
    <row r="719" spans="2:6" ht="12.75" x14ac:dyDescent="0.2">
      <c r="B719" s="427">
        <v>40938</v>
      </c>
      <c r="C719" s="426">
        <v>17</v>
      </c>
      <c r="D719" s="428">
        <v>700822.49811599113</v>
      </c>
      <c r="E719" s="428">
        <v>53521.431755885264</v>
      </c>
      <c r="F719" s="428">
        <v>104575.98786325665</v>
      </c>
    </row>
    <row r="720" spans="2:6" ht="12.75" x14ac:dyDescent="0.2">
      <c r="B720" s="427">
        <v>40938</v>
      </c>
      <c r="C720" s="426">
        <v>18</v>
      </c>
      <c r="D720" s="428">
        <v>909881.29891092586</v>
      </c>
      <c r="E720" s="428">
        <v>69437.415552642982</v>
      </c>
      <c r="F720" s="428">
        <v>136651.30312119427</v>
      </c>
    </row>
    <row r="721" spans="2:6" ht="12.75" x14ac:dyDescent="0.2">
      <c r="B721" s="427">
        <v>40938</v>
      </c>
      <c r="C721" s="426">
        <v>19</v>
      </c>
      <c r="D721" s="428">
        <v>974723.57630109484</v>
      </c>
      <c r="E721" s="428">
        <v>74359.596389345825</v>
      </c>
      <c r="F721" s="428">
        <v>146854.07009772465</v>
      </c>
    </row>
    <row r="722" spans="2:6" ht="12.75" x14ac:dyDescent="0.2">
      <c r="B722" s="427">
        <v>40938</v>
      </c>
      <c r="C722" s="426">
        <v>20</v>
      </c>
      <c r="D722" s="428">
        <v>1010177.3238385234</v>
      </c>
      <c r="E722" s="428">
        <v>77048.156442832682</v>
      </c>
      <c r="F722" s="428">
        <v>152481.03471535788</v>
      </c>
    </row>
    <row r="723" spans="2:6" ht="12.75" x14ac:dyDescent="0.2">
      <c r="B723" s="427">
        <v>40938</v>
      </c>
      <c r="C723" s="426">
        <v>21</v>
      </c>
      <c r="D723" s="428">
        <v>994723.52613998542</v>
      </c>
      <c r="E723" s="428">
        <v>75826.436395708748</v>
      </c>
      <c r="F723" s="428">
        <v>150909.71578297071</v>
      </c>
    </row>
    <row r="724" spans="2:6" ht="12.75" x14ac:dyDescent="0.2">
      <c r="B724" s="427">
        <v>40938</v>
      </c>
      <c r="C724" s="426">
        <v>22</v>
      </c>
      <c r="D724" s="428">
        <v>897662.76691432227</v>
      </c>
      <c r="E724" s="428">
        <v>68418.893462150096</v>
      </c>
      <c r="F724" s="428">
        <v>136339.10636160709</v>
      </c>
    </row>
    <row r="725" spans="2:6" ht="12.75" x14ac:dyDescent="0.2">
      <c r="B725" s="427">
        <v>40938</v>
      </c>
      <c r="C725" s="426">
        <v>23</v>
      </c>
      <c r="D725" s="428">
        <v>742465.24895697914</v>
      </c>
      <c r="E725" s="428">
        <v>56587.928910022747</v>
      </c>
      <c r="F725" s="428">
        <v>112802.31260789855</v>
      </c>
    </row>
    <row r="726" spans="2:6" ht="12.75" x14ac:dyDescent="0.2">
      <c r="B726" s="427">
        <v>40938</v>
      </c>
      <c r="C726" s="426">
        <v>24</v>
      </c>
      <c r="D726" s="428">
        <v>677353.95408964576</v>
      </c>
      <c r="E726" s="428">
        <v>51695.04434624502</v>
      </c>
      <c r="F726" s="428">
        <v>101677.52750396603</v>
      </c>
    </row>
    <row r="727" spans="2:6" ht="12.75" x14ac:dyDescent="0.2">
      <c r="B727" s="427">
        <v>40939</v>
      </c>
      <c r="C727" s="426">
        <v>1</v>
      </c>
      <c r="D727" s="428">
        <v>641699.92922564957</v>
      </c>
      <c r="E727" s="428">
        <v>48973.869926622072</v>
      </c>
      <c r="F727" s="428">
        <v>96327.12156388216</v>
      </c>
    </row>
    <row r="728" spans="2:6" ht="12.75" x14ac:dyDescent="0.2">
      <c r="B728" s="427">
        <v>40939</v>
      </c>
      <c r="C728" s="426">
        <v>2</v>
      </c>
      <c r="D728" s="428">
        <v>606956.73248338699</v>
      </c>
      <c r="E728" s="428">
        <v>46256.282319005782</v>
      </c>
      <c r="F728" s="428">
        <v>92279.93384076847</v>
      </c>
    </row>
    <row r="729" spans="2:6" ht="12.75" x14ac:dyDescent="0.2">
      <c r="B729" s="427">
        <v>40939</v>
      </c>
      <c r="C729" s="426">
        <v>3</v>
      </c>
      <c r="D729" s="428">
        <v>573664.87705151818</v>
      </c>
      <c r="E729" s="428">
        <v>43709.208002802465</v>
      </c>
      <c r="F729" s="428">
        <v>87393.434675354918</v>
      </c>
    </row>
    <row r="730" spans="2:6" ht="12.75" x14ac:dyDescent="0.2">
      <c r="B730" s="427">
        <v>40939</v>
      </c>
      <c r="C730" s="426">
        <v>4</v>
      </c>
      <c r="D730" s="428">
        <v>592577.87939983234</v>
      </c>
      <c r="E730" s="428">
        <v>45150.746906926142</v>
      </c>
      <c r="F730" s="428">
        <v>90265.805869458723</v>
      </c>
    </row>
    <row r="731" spans="2:6" ht="12.75" x14ac:dyDescent="0.2">
      <c r="B731" s="427">
        <v>40939</v>
      </c>
      <c r="C731" s="426">
        <v>5</v>
      </c>
      <c r="D731" s="428">
        <v>573365.75710554724</v>
      </c>
      <c r="E731" s="428">
        <v>43683.139007391408</v>
      </c>
      <c r="F731" s="428">
        <v>87405.869279687526</v>
      </c>
    </row>
    <row r="732" spans="2:6" ht="12.75" x14ac:dyDescent="0.2">
      <c r="B732" s="427">
        <v>40939</v>
      </c>
      <c r="C732" s="426">
        <v>6</v>
      </c>
      <c r="D732" s="428">
        <v>627323.63963893941</v>
      </c>
      <c r="E732" s="428">
        <v>47776.190205629151</v>
      </c>
      <c r="F732" s="428">
        <v>95947.221388993756</v>
      </c>
    </row>
    <row r="733" spans="2:6" ht="12.75" x14ac:dyDescent="0.2">
      <c r="B733" s="427">
        <v>40939</v>
      </c>
      <c r="C733" s="426">
        <v>7</v>
      </c>
      <c r="D733" s="428">
        <v>666902.91716651083</v>
      </c>
      <c r="E733" s="428">
        <v>50836.763581750078</v>
      </c>
      <c r="F733" s="428">
        <v>101182.15269526409</v>
      </c>
    </row>
    <row r="734" spans="2:6" ht="12.75" x14ac:dyDescent="0.2">
      <c r="B734" s="427">
        <v>40939</v>
      </c>
      <c r="C734" s="426">
        <v>8</v>
      </c>
      <c r="D734" s="428">
        <v>750414.40803159401</v>
      </c>
      <c r="E734" s="428">
        <v>57236.951601527129</v>
      </c>
      <c r="F734" s="428">
        <v>113246.22792899773</v>
      </c>
    </row>
    <row r="735" spans="2:6" ht="12.75" x14ac:dyDescent="0.2">
      <c r="B735" s="427">
        <v>40939</v>
      </c>
      <c r="C735" s="426">
        <v>9</v>
      </c>
      <c r="D735" s="428">
        <v>695118.02621684573</v>
      </c>
      <c r="E735" s="428">
        <v>53061.377494884066</v>
      </c>
      <c r="F735" s="428">
        <v>104156.62220195534</v>
      </c>
    </row>
    <row r="736" spans="2:6" ht="12.75" x14ac:dyDescent="0.2">
      <c r="B736" s="427">
        <v>40939</v>
      </c>
      <c r="C736" s="426">
        <v>10</v>
      </c>
      <c r="D736" s="428">
        <v>625731.83409645024</v>
      </c>
      <c r="E736" s="428">
        <v>47788.032146241036</v>
      </c>
      <c r="F736" s="428">
        <v>93349.214864226378</v>
      </c>
    </row>
    <row r="737" spans="2:6" ht="12.75" x14ac:dyDescent="0.2">
      <c r="B737" s="427">
        <v>40939</v>
      </c>
      <c r="C737" s="426">
        <v>11</v>
      </c>
      <c r="D737" s="428">
        <v>588805.97475599102</v>
      </c>
      <c r="E737" s="428">
        <v>44952.65771678806</v>
      </c>
      <c r="F737" s="428">
        <v>88111.072466355603</v>
      </c>
    </row>
    <row r="738" spans="2:6" ht="12.75" x14ac:dyDescent="0.2">
      <c r="B738" s="427">
        <v>40939</v>
      </c>
      <c r="C738" s="426">
        <v>12</v>
      </c>
      <c r="D738" s="428">
        <v>645943.68658610107</v>
      </c>
      <c r="E738" s="428">
        <v>49310.665503360549</v>
      </c>
      <c r="F738" s="428">
        <v>96735.621577794431</v>
      </c>
    </row>
    <row r="739" spans="2:6" ht="12.75" x14ac:dyDescent="0.2">
      <c r="B739" s="427">
        <v>40939</v>
      </c>
      <c r="C739" s="426">
        <v>13</v>
      </c>
      <c r="D739" s="428">
        <v>645489.27401569951</v>
      </c>
      <c r="E739" s="428">
        <v>49248.501608346123</v>
      </c>
      <c r="F739" s="428">
        <v>97153.69745928362</v>
      </c>
    </row>
    <row r="740" spans="2:6" ht="12.75" x14ac:dyDescent="0.2">
      <c r="B740" s="427">
        <v>40939</v>
      </c>
      <c r="C740" s="426">
        <v>14</v>
      </c>
      <c r="D740" s="428">
        <v>686035.59216721635</v>
      </c>
      <c r="E740" s="428">
        <v>52357.216131040332</v>
      </c>
      <c r="F740" s="428">
        <v>102987.85822780408</v>
      </c>
    </row>
    <row r="741" spans="2:6" ht="12.75" x14ac:dyDescent="0.2">
      <c r="B741" s="427">
        <v>40939</v>
      </c>
      <c r="C741" s="426">
        <v>15</v>
      </c>
      <c r="D741" s="428">
        <v>664758.37919188524</v>
      </c>
      <c r="E741" s="428">
        <v>50757.283924377087</v>
      </c>
      <c r="F741" s="428">
        <v>99370.604769700396</v>
      </c>
    </row>
    <row r="742" spans="2:6" ht="12.75" x14ac:dyDescent="0.2">
      <c r="B742" s="427">
        <v>40939</v>
      </c>
      <c r="C742" s="426">
        <v>16</v>
      </c>
      <c r="D742" s="428">
        <v>654731.59174539975</v>
      </c>
      <c r="E742" s="428">
        <v>49993.049529059994</v>
      </c>
      <c r="F742" s="428">
        <v>97847.773311124649</v>
      </c>
    </row>
    <row r="743" spans="2:6" ht="12.75" x14ac:dyDescent="0.2">
      <c r="B743" s="427">
        <v>40939</v>
      </c>
      <c r="C743" s="426">
        <v>17</v>
      </c>
      <c r="D743" s="428">
        <v>691561.92312422488</v>
      </c>
      <c r="E743" s="428">
        <v>52782.52214382877</v>
      </c>
      <c r="F743" s="428">
        <v>103754.75428848399</v>
      </c>
    </row>
    <row r="744" spans="2:6" ht="12.75" x14ac:dyDescent="0.2">
      <c r="B744" s="427">
        <v>40939</v>
      </c>
      <c r="C744" s="426">
        <v>18</v>
      </c>
      <c r="D744" s="428">
        <v>906518.38899474253</v>
      </c>
      <c r="E744" s="428">
        <v>69213.356891952862</v>
      </c>
      <c r="F744" s="428">
        <v>135569.75767186866</v>
      </c>
    </row>
    <row r="745" spans="2:6" ht="12.75" x14ac:dyDescent="0.2">
      <c r="B745" s="427">
        <v>40939</v>
      </c>
      <c r="C745" s="426">
        <v>19</v>
      </c>
      <c r="D745" s="428">
        <v>1008360.3067135268</v>
      </c>
      <c r="E745" s="428">
        <v>76962.880952508305</v>
      </c>
      <c r="F745" s="428">
        <v>151263.47659588867</v>
      </c>
    </row>
    <row r="746" spans="2:6" ht="12.75" x14ac:dyDescent="0.2">
      <c r="B746" s="427">
        <v>40939</v>
      </c>
      <c r="C746" s="426">
        <v>20</v>
      </c>
      <c r="D746" s="428">
        <v>1047143.7023548568</v>
      </c>
      <c r="E746" s="428">
        <v>79849.327489980002</v>
      </c>
      <c r="F746" s="428">
        <v>158385.16265368383</v>
      </c>
    </row>
    <row r="747" spans="2:6" ht="12.75" x14ac:dyDescent="0.2">
      <c r="B747" s="427">
        <v>40939</v>
      </c>
      <c r="C747" s="426">
        <v>21</v>
      </c>
      <c r="D747" s="428">
        <v>1063365.9376550959</v>
      </c>
      <c r="E747" s="428">
        <v>81122.071367768382</v>
      </c>
      <c r="F747" s="428">
        <v>160206.70492433809</v>
      </c>
    </row>
    <row r="748" spans="2:6" ht="12.75" x14ac:dyDescent="0.2">
      <c r="B748" s="427">
        <v>40939</v>
      </c>
      <c r="C748" s="426">
        <v>22</v>
      </c>
      <c r="D748" s="428">
        <v>1008309.9400512201</v>
      </c>
      <c r="E748" s="428">
        <v>76943.308274862851</v>
      </c>
      <c r="F748" s="428">
        <v>151534.21694552829</v>
      </c>
    </row>
    <row r="749" spans="2:6" ht="12.75" x14ac:dyDescent="0.2">
      <c r="B749" s="427">
        <v>40939</v>
      </c>
      <c r="C749" s="426">
        <v>23</v>
      </c>
      <c r="D749" s="428">
        <v>910446.11734832125</v>
      </c>
      <c r="E749" s="428">
        <v>69508.783162369771</v>
      </c>
      <c r="F749" s="428">
        <v>136236.04089010588</v>
      </c>
    </row>
    <row r="750" spans="2:6" ht="12.75" x14ac:dyDescent="0.2">
      <c r="B750" s="427">
        <v>40939</v>
      </c>
      <c r="C750" s="426">
        <v>24</v>
      </c>
      <c r="D750" s="428">
        <v>730114.58076584572</v>
      </c>
      <c r="E750" s="428">
        <v>55731.169053172445</v>
      </c>
      <c r="F750" s="428">
        <v>109429.66198699398</v>
      </c>
    </row>
    <row r="751" spans="2:6" ht="12.75" x14ac:dyDescent="0.2">
      <c r="B751" s="427">
        <v>40940</v>
      </c>
      <c r="C751" s="426">
        <v>1</v>
      </c>
      <c r="D751" s="428">
        <v>604225.40445361019</v>
      </c>
      <c r="E751" s="428">
        <v>46286.537978773689</v>
      </c>
      <c r="F751" s="428">
        <v>90896.070336358098</v>
      </c>
    </row>
    <row r="752" spans="2:6" ht="12.75" x14ac:dyDescent="0.2">
      <c r="B752" s="427">
        <v>40940</v>
      </c>
      <c r="C752" s="426">
        <v>2</v>
      </c>
      <c r="D752" s="428">
        <v>564790.86580710183</v>
      </c>
      <c r="E752" s="428">
        <v>43224.342869200162</v>
      </c>
      <c r="F752" s="428">
        <v>85547.454917103954</v>
      </c>
    </row>
    <row r="753" spans="2:6" ht="12.75" x14ac:dyDescent="0.2">
      <c r="B753" s="427">
        <v>40940</v>
      </c>
      <c r="C753" s="426">
        <v>3</v>
      </c>
      <c r="D753" s="428">
        <v>540973.21448992915</v>
      </c>
      <c r="E753" s="428">
        <v>41376.233770538092</v>
      </c>
      <c r="F753" s="428">
        <v>82297.312702902243</v>
      </c>
    </row>
    <row r="754" spans="2:6" ht="12.75" x14ac:dyDescent="0.2">
      <c r="B754" s="427">
        <v>40940</v>
      </c>
      <c r="C754" s="426">
        <v>4</v>
      </c>
      <c r="D754" s="428">
        <v>567097.32357323077</v>
      </c>
      <c r="E754" s="428">
        <v>43370.941752791667</v>
      </c>
      <c r="F754" s="428">
        <v>86319.405969004612</v>
      </c>
    </row>
    <row r="755" spans="2:6" ht="12.75" x14ac:dyDescent="0.2">
      <c r="B755" s="427">
        <v>40940</v>
      </c>
      <c r="C755" s="426">
        <v>5</v>
      </c>
      <c r="D755" s="428">
        <v>539078.31302296731</v>
      </c>
      <c r="E755" s="428">
        <v>41239.234362052186</v>
      </c>
      <c r="F755" s="428">
        <v>81897.006790224288</v>
      </c>
    </row>
    <row r="756" spans="2:6" ht="12.75" x14ac:dyDescent="0.2">
      <c r="B756" s="427">
        <v>40940</v>
      </c>
      <c r="C756" s="426">
        <v>6</v>
      </c>
      <c r="D756" s="428">
        <v>565723.02150863968</v>
      </c>
      <c r="E756" s="428">
        <v>43287.979135661109</v>
      </c>
      <c r="F756" s="428">
        <v>85797.453908482261</v>
      </c>
    </row>
    <row r="757" spans="2:6" ht="12.75" x14ac:dyDescent="0.2">
      <c r="B757" s="427">
        <v>40940</v>
      </c>
      <c r="C757" s="426">
        <v>7</v>
      </c>
      <c r="D757" s="428">
        <v>562980.63203856628</v>
      </c>
      <c r="E757" s="428">
        <v>43074.513826324255</v>
      </c>
      <c r="F757" s="428">
        <v>85432.722378002101</v>
      </c>
    </row>
    <row r="758" spans="2:6" ht="12.75" x14ac:dyDescent="0.2">
      <c r="B758" s="427">
        <v>40940</v>
      </c>
      <c r="C758" s="426">
        <v>8</v>
      </c>
      <c r="D758" s="428">
        <v>581069.14754885563</v>
      </c>
      <c r="E758" s="428">
        <v>44517.175198171528</v>
      </c>
      <c r="F758" s="428">
        <v>87348.783618991671</v>
      </c>
    </row>
    <row r="759" spans="2:6" ht="12.75" x14ac:dyDescent="0.2">
      <c r="B759" s="427">
        <v>40940</v>
      </c>
      <c r="C759" s="426">
        <v>9</v>
      </c>
      <c r="D759" s="428">
        <v>526922.48544464866</v>
      </c>
      <c r="E759" s="428">
        <v>40406.122514344315</v>
      </c>
      <c r="F759" s="428">
        <v>78682.924049677036</v>
      </c>
    </row>
    <row r="760" spans="2:6" ht="12.75" x14ac:dyDescent="0.2">
      <c r="B760" s="427">
        <v>40940</v>
      </c>
      <c r="C760" s="426">
        <v>10</v>
      </c>
      <c r="D760" s="428">
        <v>528664.42875714658</v>
      </c>
      <c r="E760" s="428">
        <v>40535.321213270872</v>
      </c>
      <c r="F760" s="428">
        <v>79004.89691878829</v>
      </c>
    </row>
    <row r="761" spans="2:6" ht="12.75" x14ac:dyDescent="0.2">
      <c r="B761" s="427">
        <v>40940</v>
      </c>
      <c r="C761" s="426">
        <v>11</v>
      </c>
      <c r="D761" s="428">
        <v>516677.05452153739</v>
      </c>
      <c r="E761" s="428">
        <v>39567.052756688856</v>
      </c>
      <c r="F761" s="428">
        <v>77907.545646689367</v>
      </c>
    </row>
    <row r="762" spans="2:6" ht="12.75" x14ac:dyDescent="0.2">
      <c r="B762" s="427">
        <v>40940</v>
      </c>
      <c r="C762" s="426">
        <v>12</v>
      </c>
      <c r="D762" s="428">
        <v>536498.38471399504</v>
      </c>
      <c r="E762" s="428">
        <v>41079.946103154121</v>
      </c>
      <c r="F762" s="428">
        <v>80967.24558085973</v>
      </c>
    </row>
    <row r="763" spans="2:6" ht="12.75" x14ac:dyDescent="0.2">
      <c r="B763" s="427">
        <v>40940</v>
      </c>
      <c r="C763" s="426">
        <v>13</v>
      </c>
      <c r="D763" s="428">
        <v>528237.82133094699</v>
      </c>
      <c r="E763" s="428">
        <v>40451.790676042001</v>
      </c>
      <c r="F763" s="428">
        <v>79658.992443560594</v>
      </c>
    </row>
    <row r="764" spans="2:6" ht="12.75" x14ac:dyDescent="0.2">
      <c r="B764" s="427">
        <v>40940</v>
      </c>
      <c r="C764" s="426">
        <v>14</v>
      </c>
      <c r="D764" s="428">
        <v>547316.12010482466</v>
      </c>
      <c r="E764" s="428">
        <v>41966.3358917031</v>
      </c>
      <c r="F764" s="428">
        <v>81779.579476237865</v>
      </c>
    </row>
    <row r="765" spans="2:6" ht="12.75" x14ac:dyDescent="0.2">
      <c r="B765" s="427">
        <v>40940</v>
      </c>
      <c r="C765" s="426">
        <v>15</v>
      </c>
      <c r="D765" s="428">
        <v>593943.75017301925</v>
      </c>
      <c r="E765" s="428">
        <v>45548.075769907511</v>
      </c>
      <c r="F765" s="428">
        <v>88654.945188643207</v>
      </c>
    </row>
    <row r="766" spans="2:6" ht="12.75" x14ac:dyDescent="0.2">
      <c r="B766" s="427">
        <v>40940</v>
      </c>
      <c r="C766" s="426">
        <v>16</v>
      </c>
      <c r="D766" s="428">
        <v>552991.10959048686</v>
      </c>
      <c r="E766" s="428">
        <v>42388.932359780651</v>
      </c>
      <c r="F766" s="428">
        <v>82804.696165213623</v>
      </c>
    </row>
    <row r="767" spans="2:6" ht="12.75" x14ac:dyDescent="0.2">
      <c r="B767" s="427">
        <v>40940</v>
      </c>
      <c r="C767" s="426">
        <v>17</v>
      </c>
      <c r="D767" s="428">
        <v>637110.53683617269</v>
      </c>
      <c r="E767" s="428">
        <v>48807.511120957359</v>
      </c>
      <c r="F767" s="428">
        <v>95817.466728763044</v>
      </c>
    </row>
    <row r="768" spans="2:6" ht="12.75" x14ac:dyDescent="0.2">
      <c r="B768" s="427">
        <v>40940</v>
      </c>
      <c r="C768" s="426">
        <v>18</v>
      </c>
      <c r="D768" s="428">
        <v>764461.76801299176</v>
      </c>
      <c r="E768" s="428">
        <v>58549.279297591522</v>
      </c>
      <c r="F768" s="428">
        <v>115172.35314290714</v>
      </c>
    </row>
    <row r="769" spans="2:6" ht="12.75" x14ac:dyDescent="0.2">
      <c r="B769" s="427">
        <v>40940</v>
      </c>
      <c r="C769" s="426">
        <v>19</v>
      </c>
      <c r="D769" s="428">
        <v>1036627.49680656</v>
      </c>
      <c r="E769" s="428">
        <v>79469.693243023765</v>
      </c>
      <c r="F769" s="428">
        <v>155109.27008416114</v>
      </c>
    </row>
    <row r="770" spans="2:6" ht="12.75" x14ac:dyDescent="0.2">
      <c r="B770" s="427">
        <v>40940</v>
      </c>
      <c r="C770" s="426">
        <v>20</v>
      </c>
      <c r="D770" s="428">
        <v>975384.04748724424</v>
      </c>
      <c r="E770" s="428">
        <v>74779.327976077155</v>
      </c>
      <c r="F770" s="428">
        <v>145879.58668174711</v>
      </c>
    </row>
    <row r="771" spans="2:6" ht="12.75" x14ac:dyDescent="0.2">
      <c r="B771" s="427">
        <v>40940</v>
      </c>
      <c r="C771" s="426">
        <v>21</v>
      </c>
      <c r="D771" s="428">
        <v>944250.72082495387</v>
      </c>
      <c r="E771" s="428">
        <v>72388.105728510651</v>
      </c>
      <c r="F771" s="428">
        <v>141284.51861769243</v>
      </c>
    </row>
    <row r="772" spans="2:6" ht="12.75" x14ac:dyDescent="0.2">
      <c r="B772" s="427">
        <v>40940</v>
      </c>
      <c r="C772" s="426">
        <v>22</v>
      </c>
      <c r="D772" s="428">
        <v>912526.19767397025</v>
      </c>
      <c r="E772" s="428">
        <v>69979.013040710706</v>
      </c>
      <c r="F772" s="428">
        <v>136213.22944307266</v>
      </c>
    </row>
    <row r="773" spans="2:6" ht="12.75" x14ac:dyDescent="0.2">
      <c r="B773" s="427">
        <v>40940</v>
      </c>
      <c r="C773" s="426">
        <v>23</v>
      </c>
      <c r="D773" s="428">
        <v>758532.69009512989</v>
      </c>
      <c r="E773" s="428">
        <v>58209.965480404149</v>
      </c>
      <c r="F773" s="428">
        <v>112657.69050382116</v>
      </c>
    </row>
    <row r="774" spans="2:6" ht="12.75" x14ac:dyDescent="0.2">
      <c r="B774" s="427">
        <v>40940</v>
      </c>
      <c r="C774" s="426">
        <v>24</v>
      </c>
      <c r="D774" s="428">
        <v>714644.10138477921</v>
      </c>
      <c r="E774" s="428">
        <v>54825.667222431381</v>
      </c>
      <c r="F774" s="428">
        <v>106369.26761785599</v>
      </c>
    </row>
    <row r="775" spans="2:6" ht="12.75" x14ac:dyDescent="0.2">
      <c r="B775" s="427">
        <v>40941</v>
      </c>
      <c r="C775" s="426">
        <v>1</v>
      </c>
      <c r="D775" s="428">
        <v>621070.49709598173</v>
      </c>
      <c r="E775" s="428">
        <v>47538.34005103528</v>
      </c>
      <c r="F775" s="428">
        <v>93975.549252169032</v>
      </c>
    </row>
    <row r="776" spans="2:6" ht="12.75" x14ac:dyDescent="0.2">
      <c r="B776" s="427">
        <v>40941</v>
      </c>
      <c r="C776" s="426">
        <v>2</v>
      </c>
      <c r="D776" s="428">
        <v>589598.26002690231</v>
      </c>
      <c r="E776" s="428">
        <v>45109.199376095552</v>
      </c>
      <c r="F776" s="428">
        <v>89498.382363847719</v>
      </c>
    </row>
    <row r="777" spans="2:6" ht="12.75" x14ac:dyDescent="0.2">
      <c r="B777" s="427">
        <v>40941</v>
      </c>
      <c r="C777" s="426">
        <v>3</v>
      </c>
      <c r="D777" s="428">
        <v>567815.51628292841</v>
      </c>
      <c r="E777" s="428">
        <v>43437.042563481176</v>
      </c>
      <c r="F777" s="428">
        <v>86270.885207979751</v>
      </c>
    </row>
    <row r="778" spans="2:6" ht="12.75" x14ac:dyDescent="0.2">
      <c r="B778" s="427">
        <v>40941</v>
      </c>
      <c r="C778" s="426">
        <v>4</v>
      </c>
      <c r="D778" s="428">
        <v>553054.57568164181</v>
      </c>
      <c r="E778" s="428">
        <v>42291.33989326009</v>
      </c>
      <c r="F778" s="428">
        <v>84261.430707492531</v>
      </c>
    </row>
    <row r="779" spans="2:6" ht="12.75" x14ac:dyDescent="0.2">
      <c r="B779" s="427">
        <v>40941</v>
      </c>
      <c r="C779" s="426">
        <v>5</v>
      </c>
      <c r="D779" s="428">
        <v>532482.68204560399</v>
      </c>
      <c r="E779" s="428">
        <v>40720.160668106641</v>
      </c>
      <c r="F779" s="428">
        <v>81099.967400780122</v>
      </c>
    </row>
    <row r="780" spans="2:6" ht="12.75" x14ac:dyDescent="0.2">
      <c r="B780" s="427">
        <v>40941</v>
      </c>
      <c r="C780" s="426">
        <v>6</v>
      </c>
      <c r="D780" s="428">
        <v>590895.01616673672</v>
      </c>
      <c r="E780" s="428">
        <v>45195.949873961152</v>
      </c>
      <c r="F780" s="428">
        <v>89871.25515656198</v>
      </c>
    </row>
    <row r="781" spans="2:6" ht="12.75" x14ac:dyDescent="0.2">
      <c r="B781" s="427">
        <v>40941</v>
      </c>
      <c r="C781" s="426">
        <v>7</v>
      </c>
      <c r="D781" s="428">
        <v>684659.04695896665</v>
      </c>
      <c r="E781" s="428">
        <v>52404.616065019174</v>
      </c>
      <c r="F781" s="428">
        <v>103610.7746637411</v>
      </c>
    </row>
    <row r="782" spans="2:6" ht="12.75" x14ac:dyDescent="0.2">
      <c r="B782" s="427">
        <v>40941</v>
      </c>
      <c r="C782" s="426">
        <v>8</v>
      </c>
      <c r="D782" s="428">
        <v>587323.01200362376</v>
      </c>
      <c r="E782" s="428">
        <v>44974.637493896087</v>
      </c>
      <c r="F782" s="428">
        <v>88594.872001223746</v>
      </c>
    </row>
    <row r="783" spans="2:6" ht="12.75" x14ac:dyDescent="0.2">
      <c r="B783" s="427">
        <v>40941</v>
      </c>
      <c r="C783" s="426">
        <v>9</v>
      </c>
      <c r="D783" s="428">
        <v>569285.81410707976</v>
      </c>
      <c r="E783" s="428">
        <v>43607.768663118928</v>
      </c>
      <c r="F783" s="428">
        <v>85671.474470663015</v>
      </c>
    </row>
    <row r="784" spans="2:6" ht="12.75" x14ac:dyDescent="0.2">
      <c r="B784" s="427">
        <v>40941</v>
      </c>
      <c r="C784" s="426">
        <v>10</v>
      </c>
      <c r="D784" s="428">
        <v>540108.00995325588</v>
      </c>
      <c r="E784" s="428">
        <v>41382.914264323728</v>
      </c>
      <c r="F784" s="428">
        <v>81136.592141201269</v>
      </c>
    </row>
    <row r="785" spans="2:6" ht="12.75" x14ac:dyDescent="0.2">
      <c r="B785" s="427">
        <v>40941</v>
      </c>
      <c r="C785" s="426">
        <v>11</v>
      </c>
      <c r="D785" s="428">
        <v>536041.66693724704</v>
      </c>
      <c r="E785" s="428">
        <v>41045.863397162604</v>
      </c>
      <c r="F785" s="428">
        <v>80885.769840498309</v>
      </c>
    </row>
    <row r="786" spans="2:6" ht="12.75" x14ac:dyDescent="0.2">
      <c r="B786" s="427">
        <v>40941</v>
      </c>
      <c r="C786" s="426">
        <v>12</v>
      </c>
      <c r="D786" s="428">
        <v>549860.04269954888</v>
      </c>
      <c r="E786" s="428">
        <v>42127.876195801502</v>
      </c>
      <c r="F786" s="428">
        <v>82633.153359096876</v>
      </c>
    </row>
    <row r="787" spans="2:6" ht="12.75" x14ac:dyDescent="0.2">
      <c r="B787" s="427">
        <v>40941</v>
      </c>
      <c r="C787" s="426">
        <v>13</v>
      </c>
      <c r="D787" s="428">
        <v>597506.17474905029</v>
      </c>
      <c r="E787" s="428">
        <v>45762.065048355587</v>
      </c>
      <c r="F787" s="428">
        <v>90022.961860303418</v>
      </c>
    </row>
    <row r="788" spans="2:6" ht="12.75" x14ac:dyDescent="0.2">
      <c r="B788" s="427">
        <v>40941</v>
      </c>
      <c r="C788" s="426">
        <v>14</v>
      </c>
      <c r="D788" s="428">
        <v>629325.40273627604</v>
      </c>
      <c r="E788" s="428">
        <v>48233.144668511755</v>
      </c>
      <c r="F788" s="428">
        <v>94335.396115300857</v>
      </c>
    </row>
    <row r="789" spans="2:6" ht="12.75" x14ac:dyDescent="0.2">
      <c r="B789" s="427">
        <v>40941</v>
      </c>
      <c r="C789" s="426">
        <v>15</v>
      </c>
      <c r="D789" s="428">
        <v>631265.27232337487</v>
      </c>
      <c r="E789" s="428">
        <v>48391.828994669275</v>
      </c>
      <c r="F789" s="428">
        <v>94484.821051963983</v>
      </c>
    </row>
    <row r="790" spans="2:6" ht="12.75" x14ac:dyDescent="0.2">
      <c r="B790" s="427">
        <v>40941</v>
      </c>
      <c r="C790" s="426">
        <v>16</v>
      </c>
      <c r="D790" s="428">
        <v>580809.51343478984</v>
      </c>
      <c r="E790" s="428">
        <v>44477.532550269068</v>
      </c>
      <c r="F790" s="428">
        <v>87588.747112904908</v>
      </c>
    </row>
    <row r="791" spans="2:6" ht="12.75" x14ac:dyDescent="0.2">
      <c r="B791" s="427">
        <v>40941</v>
      </c>
      <c r="C791" s="426">
        <v>17</v>
      </c>
      <c r="D791" s="428">
        <v>656393.87207994331</v>
      </c>
      <c r="E791" s="428">
        <v>50288.799822863715</v>
      </c>
      <c r="F791" s="428">
        <v>98660.51438408962</v>
      </c>
    </row>
    <row r="792" spans="2:6" ht="12.75" x14ac:dyDescent="0.2">
      <c r="B792" s="427">
        <v>40941</v>
      </c>
      <c r="C792" s="426">
        <v>18</v>
      </c>
      <c r="D792" s="428">
        <v>856450.24308729079</v>
      </c>
      <c r="E792" s="428">
        <v>65628.081679830313</v>
      </c>
      <c r="F792" s="428">
        <v>128557.86758685517</v>
      </c>
    </row>
    <row r="793" spans="2:6" ht="12.75" x14ac:dyDescent="0.2">
      <c r="B793" s="427">
        <v>40941</v>
      </c>
      <c r="C793" s="426">
        <v>19</v>
      </c>
      <c r="D793" s="428">
        <v>952519.34212713083</v>
      </c>
      <c r="E793" s="428">
        <v>72923.063794112182</v>
      </c>
      <c r="F793" s="428">
        <v>143919.13445743115</v>
      </c>
    </row>
    <row r="794" spans="2:6" ht="12.75" x14ac:dyDescent="0.2">
      <c r="B794" s="427">
        <v>40941</v>
      </c>
      <c r="C794" s="426">
        <v>20</v>
      </c>
      <c r="D794" s="428">
        <v>957630.46325297363</v>
      </c>
      <c r="E794" s="428">
        <v>73249.593287156415</v>
      </c>
      <c r="F794" s="428">
        <v>145606.25342845876</v>
      </c>
    </row>
    <row r="795" spans="2:6" ht="12.75" x14ac:dyDescent="0.2">
      <c r="B795" s="427">
        <v>40941</v>
      </c>
      <c r="C795" s="426">
        <v>21</v>
      </c>
      <c r="D795" s="428">
        <v>936595.18581540277</v>
      </c>
      <c r="E795" s="428">
        <v>71655.22356541708</v>
      </c>
      <c r="F795" s="428">
        <v>142201.24392438954</v>
      </c>
    </row>
    <row r="796" spans="2:6" ht="12.75" x14ac:dyDescent="0.2">
      <c r="B796" s="427">
        <v>40941</v>
      </c>
      <c r="C796" s="426">
        <v>22</v>
      </c>
      <c r="D796" s="428">
        <v>901562.00807246636</v>
      </c>
      <c r="E796" s="428">
        <v>68960.123995686212</v>
      </c>
      <c r="F796" s="428">
        <v>137091.97049419995</v>
      </c>
    </row>
    <row r="797" spans="2:6" ht="12.75" x14ac:dyDescent="0.2">
      <c r="B797" s="427">
        <v>40941</v>
      </c>
      <c r="C797" s="426">
        <v>23</v>
      </c>
      <c r="D797" s="428">
        <v>792982.49850184482</v>
      </c>
      <c r="E797" s="428">
        <v>60748.205517552167</v>
      </c>
      <c r="F797" s="428">
        <v>119263.63847159446</v>
      </c>
    </row>
    <row r="798" spans="2:6" ht="12.75" x14ac:dyDescent="0.2">
      <c r="B798" s="427">
        <v>40941</v>
      </c>
      <c r="C798" s="426">
        <v>24</v>
      </c>
      <c r="D798" s="428">
        <v>645950.02417645813</v>
      </c>
      <c r="E798" s="428">
        <v>49501.818373893053</v>
      </c>
      <c r="F798" s="428">
        <v>96904.830950403732</v>
      </c>
    </row>
    <row r="799" spans="2:6" ht="12.75" x14ac:dyDescent="0.2">
      <c r="B799" s="427">
        <v>40942</v>
      </c>
      <c r="C799" s="426">
        <v>1</v>
      </c>
      <c r="D799" s="428">
        <v>589640.75681047875</v>
      </c>
      <c r="E799" s="428">
        <v>45172.096615200877</v>
      </c>
      <c r="F799" s="428">
        <v>88662.323197286052</v>
      </c>
    </row>
    <row r="800" spans="2:6" ht="12.75" x14ac:dyDescent="0.2">
      <c r="B800" s="427">
        <v>40942</v>
      </c>
      <c r="C800" s="426">
        <v>2</v>
      </c>
      <c r="D800" s="428">
        <v>547621.3082634313</v>
      </c>
      <c r="E800" s="428">
        <v>41924.776235560348</v>
      </c>
      <c r="F800" s="428">
        <v>82742.759753564664</v>
      </c>
    </row>
    <row r="801" spans="2:6" ht="12.75" x14ac:dyDescent="0.2">
      <c r="B801" s="427">
        <v>40942</v>
      </c>
      <c r="C801" s="426">
        <v>3</v>
      </c>
      <c r="D801" s="428">
        <v>555069.68743535376</v>
      </c>
      <c r="E801" s="428">
        <v>42463.514071763566</v>
      </c>
      <c r="F801" s="428">
        <v>84313.0441115633</v>
      </c>
    </row>
    <row r="802" spans="2:6" ht="12.75" x14ac:dyDescent="0.2">
      <c r="B802" s="427">
        <v>40942</v>
      </c>
      <c r="C802" s="426">
        <v>4</v>
      </c>
      <c r="D802" s="428">
        <v>553931.04488411464</v>
      </c>
      <c r="E802" s="428">
        <v>42393.244922688085</v>
      </c>
      <c r="F802" s="428">
        <v>83902.242624606937</v>
      </c>
    </row>
    <row r="803" spans="2:6" ht="12.75" x14ac:dyDescent="0.2">
      <c r="B803" s="427">
        <v>40942</v>
      </c>
      <c r="C803" s="426">
        <v>5</v>
      </c>
      <c r="D803" s="428">
        <v>550514.60935640358</v>
      </c>
      <c r="E803" s="428">
        <v>42107.758533741537</v>
      </c>
      <c r="F803" s="428">
        <v>83724.067212696624</v>
      </c>
    </row>
    <row r="804" spans="2:6" ht="12.75" x14ac:dyDescent="0.2">
      <c r="B804" s="427">
        <v>40942</v>
      </c>
      <c r="C804" s="426">
        <v>6</v>
      </c>
      <c r="D804" s="428">
        <v>616190.69434606854</v>
      </c>
      <c r="E804" s="428">
        <v>47097.936145893946</v>
      </c>
      <c r="F804" s="428">
        <v>94182.027080330488</v>
      </c>
    </row>
    <row r="805" spans="2:6" ht="12.75" x14ac:dyDescent="0.2">
      <c r="B805" s="427">
        <v>40942</v>
      </c>
      <c r="C805" s="426">
        <v>7</v>
      </c>
      <c r="D805" s="428">
        <v>705389.13186782552</v>
      </c>
      <c r="E805" s="428">
        <v>53952.770381534421</v>
      </c>
      <c r="F805" s="428">
        <v>107292.43881500917</v>
      </c>
    </row>
    <row r="806" spans="2:6" ht="12.75" x14ac:dyDescent="0.2">
      <c r="B806" s="427">
        <v>40942</v>
      </c>
      <c r="C806" s="426">
        <v>8</v>
      </c>
      <c r="D806" s="428">
        <v>678699.36269615393</v>
      </c>
      <c r="E806" s="428">
        <v>51922.939390124724</v>
      </c>
      <c r="F806" s="428">
        <v>103069.29382431676</v>
      </c>
    </row>
    <row r="807" spans="2:6" ht="12.75" x14ac:dyDescent="0.2">
      <c r="B807" s="427">
        <v>40942</v>
      </c>
      <c r="C807" s="426">
        <v>9</v>
      </c>
      <c r="D807" s="428">
        <v>642307.8227564384</v>
      </c>
      <c r="E807" s="428">
        <v>49192.434119688594</v>
      </c>
      <c r="F807" s="428">
        <v>96785.963122045854</v>
      </c>
    </row>
    <row r="808" spans="2:6" ht="12.75" x14ac:dyDescent="0.2">
      <c r="B808" s="427">
        <v>40942</v>
      </c>
      <c r="C808" s="426">
        <v>10</v>
      </c>
      <c r="D808" s="428">
        <v>685622.47178219631</v>
      </c>
      <c r="E808" s="428">
        <v>52636.305371078735</v>
      </c>
      <c r="F808" s="428">
        <v>101525.52976086672</v>
      </c>
    </row>
    <row r="809" spans="2:6" ht="12.75" x14ac:dyDescent="0.2">
      <c r="B809" s="427">
        <v>40942</v>
      </c>
      <c r="C809" s="426">
        <v>11</v>
      </c>
      <c r="D809" s="428">
        <v>642981.54477438505</v>
      </c>
      <c r="E809" s="428">
        <v>49315.550781389415</v>
      </c>
      <c r="F809" s="428">
        <v>95877.272303105332</v>
      </c>
    </row>
    <row r="810" spans="2:6" ht="12.75" x14ac:dyDescent="0.2">
      <c r="B810" s="427">
        <v>40942</v>
      </c>
      <c r="C810" s="426">
        <v>12</v>
      </c>
      <c r="D810" s="428">
        <v>686326.98121985397</v>
      </c>
      <c r="E810" s="428">
        <v>52608.960503162045</v>
      </c>
      <c r="F810" s="428">
        <v>102780.08339732661</v>
      </c>
    </row>
    <row r="811" spans="2:6" ht="12.75" x14ac:dyDescent="0.2">
      <c r="B811" s="427">
        <v>40942</v>
      </c>
      <c r="C811" s="426">
        <v>13</v>
      </c>
      <c r="D811" s="428">
        <v>617527.81309764797</v>
      </c>
      <c r="E811" s="428">
        <v>47285.381401597129</v>
      </c>
      <c r="F811" s="428">
        <v>93182.312840260158</v>
      </c>
    </row>
    <row r="812" spans="2:6" ht="12.75" x14ac:dyDescent="0.2">
      <c r="B812" s="427">
        <v>40942</v>
      </c>
      <c r="C812" s="426">
        <v>14</v>
      </c>
      <c r="D812" s="428">
        <v>637849.85038626054</v>
      </c>
      <c r="E812" s="428">
        <v>48861.639826501894</v>
      </c>
      <c r="F812" s="428">
        <v>95964.085605779343</v>
      </c>
    </row>
    <row r="813" spans="2:6" ht="12.75" x14ac:dyDescent="0.2">
      <c r="B813" s="427">
        <v>40942</v>
      </c>
      <c r="C813" s="426">
        <v>15</v>
      </c>
      <c r="D813" s="428">
        <v>604036.23282553395</v>
      </c>
      <c r="E813" s="428">
        <v>46273.126495253979</v>
      </c>
      <c r="F813" s="428">
        <v>90852.357799079415</v>
      </c>
    </row>
    <row r="814" spans="2:6" ht="12.75" x14ac:dyDescent="0.2">
      <c r="B814" s="427">
        <v>40942</v>
      </c>
      <c r="C814" s="426">
        <v>16</v>
      </c>
      <c r="D814" s="428">
        <v>694290.11814746796</v>
      </c>
      <c r="E814" s="428">
        <v>53207.996033304706</v>
      </c>
      <c r="F814" s="428">
        <v>104133.08532535037</v>
      </c>
    </row>
    <row r="815" spans="2:6" ht="12.75" x14ac:dyDescent="0.2">
      <c r="B815" s="427">
        <v>40942</v>
      </c>
      <c r="C815" s="426">
        <v>17</v>
      </c>
      <c r="D815" s="428">
        <v>656338.9959685388</v>
      </c>
      <c r="E815" s="428">
        <v>50375.273121978375</v>
      </c>
      <c r="F815" s="428">
        <v>97371.427384156588</v>
      </c>
    </row>
    <row r="816" spans="2:6" ht="12.75" x14ac:dyDescent="0.2">
      <c r="B816" s="427">
        <v>40942</v>
      </c>
      <c r="C816" s="426">
        <v>18</v>
      </c>
      <c r="D816" s="428">
        <v>766979.51416281867</v>
      </c>
      <c r="E816" s="428">
        <v>58877.189322532649</v>
      </c>
      <c r="F816" s="428">
        <v>113643.65917249766</v>
      </c>
    </row>
    <row r="817" spans="2:6" ht="12.75" x14ac:dyDescent="0.2">
      <c r="B817" s="427">
        <v>40942</v>
      </c>
      <c r="C817" s="426">
        <v>19</v>
      </c>
      <c r="D817" s="428">
        <v>844827.79068734765</v>
      </c>
      <c r="E817" s="428">
        <v>64738.472613879472</v>
      </c>
      <c r="F817" s="428">
        <v>126799.19974376829</v>
      </c>
    </row>
    <row r="818" spans="2:6" ht="12.75" x14ac:dyDescent="0.2">
      <c r="B818" s="427">
        <v>40942</v>
      </c>
      <c r="C818" s="426">
        <v>20</v>
      </c>
      <c r="D818" s="428">
        <v>898108.98027639219</v>
      </c>
      <c r="E818" s="428">
        <v>68820.182165453385</v>
      </c>
      <c r="F818" s="428">
        <v>134812.84939836682</v>
      </c>
    </row>
    <row r="819" spans="2:6" ht="12.75" x14ac:dyDescent="0.2">
      <c r="B819" s="427">
        <v>40942</v>
      </c>
      <c r="C819" s="426">
        <v>21</v>
      </c>
      <c r="D819" s="428">
        <v>822228.04866238032</v>
      </c>
      <c r="E819" s="428">
        <v>62961.530199421803</v>
      </c>
      <c r="F819" s="428">
        <v>124044.87673880794</v>
      </c>
    </row>
    <row r="820" spans="2:6" ht="12.75" x14ac:dyDescent="0.2">
      <c r="B820" s="427">
        <v>40942</v>
      </c>
      <c r="C820" s="426">
        <v>22</v>
      </c>
      <c r="D820" s="428">
        <v>780356.09223092638</v>
      </c>
      <c r="E820" s="428">
        <v>59771.73375197596</v>
      </c>
      <c r="F820" s="428">
        <v>117494.5590199274</v>
      </c>
    </row>
    <row r="821" spans="2:6" ht="12.75" x14ac:dyDescent="0.2">
      <c r="B821" s="427">
        <v>40942</v>
      </c>
      <c r="C821" s="426">
        <v>23</v>
      </c>
      <c r="D821" s="428">
        <v>733355.47190027835</v>
      </c>
      <c r="E821" s="428">
        <v>56179.70095650373</v>
      </c>
      <c r="F821" s="428">
        <v>110304.87549063881</v>
      </c>
    </row>
    <row r="822" spans="2:6" ht="12.75" x14ac:dyDescent="0.2">
      <c r="B822" s="427">
        <v>40942</v>
      </c>
      <c r="C822" s="426">
        <v>24</v>
      </c>
      <c r="D822" s="428">
        <v>702069.78782250965</v>
      </c>
      <c r="E822" s="428">
        <v>53838.112430547364</v>
      </c>
      <c r="F822" s="428">
        <v>104820.94195251871</v>
      </c>
    </row>
    <row r="823" spans="2:6" ht="12.75" x14ac:dyDescent="0.2">
      <c r="B823" s="427">
        <v>40943</v>
      </c>
      <c r="C823" s="426">
        <v>1</v>
      </c>
      <c r="D823" s="428">
        <v>646294.15285440721</v>
      </c>
      <c r="E823" s="428">
        <v>49547.070296359219</v>
      </c>
      <c r="F823" s="428">
        <v>96689.774163554161</v>
      </c>
    </row>
    <row r="824" spans="2:6" ht="12.75" x14ac:dyDescent="0.2">
      <c r="B824" s="427">
        <v>40943</v>
      </c>
      <c r="C824" s="426">
        <v>2</v>
      </c>
      <c r="D824" s="428">
        <v>587468.23275704449</v>
      </c>
      <c r="E824" s="428">
        <v>44997.257384418641</v>
      </c>
      <c r="F824" s="428">
        <v>88454.344866384257</v>
      </c>
    </row>
    <row r="825" spans="2:6" ht="12.75" x14ac:dyDescent="0.2">
      <c r="B825" s="427">
        <v>40943</v>
      </c>
      <c r="C825" s="426">
        <v>3</v>
      </c>
      <c r="D825" s="428">
        <v>537425.91327967029</v>
      </c>
      <c r="E825" s="428">
        <v>41147.469487706512</v>
      </c>
      <c r="F825" s="428">
        <v>81156.635345473071</v>
      </c>
    </row>
    <row r="826" spans="2:6" ht="12.75" x14ac:dyDescent="0.2">
      <c r="B826" s="427">
        <v>40943</v>
      </c>
      <c r="C826" s="426">
        <v>4</v>
      </c>
      <c r="D826" s="428">
        <v>507738.34058170574</v>
      </c>
      <c r="E826" s="428">
        <v>38852.464183100179</v>
      </c>
      <c r="F826" s="428">
        <v>76984.363196768842</v>
      </c>
    </row>
    <row r="827" spans="2:6" ht="12.75" x14ac:dyDescent="0.2">
      <c r="B827" s="427">
        <v>40943</v>
      </c>
      <c r="C827" s="426">
        <v>5</v>
      </c>
      <c r="D827" s="428">
        <v>512935.66230282054</v>
      </c>
      <c r="E827" s="428">
        <v>39243.601801497534</v>
      </c>
      <c r="F827" s="428">
        <v>77865.120967607741</v>
      </c>
    </row>
    <row r="828" spans="2:6" ht="12.75" x14ac:dyDescent="0.2">
      <c r="B828" s="427">
        <v>40943</v>
      </c>
      <c r="C828" s="426">
        <v>6</v>
      </c>
      <c r="D828" s="428">
        <v>498480.47376493481</v>
      </c>
      <c r="E828" s="428">
        <v>38135.18904736713</v>
      </c>
      <c r="F828" s="428">
        <v>75705.775762190926</v>
      </c>
    </row>
    <row r="829" spans="2:6" ht="12.75" x14ac:dyDescent="0.2">
      <c r="B829" s="427">
        <v>40943</v>
      </c>
      <c r="C829" s="426">
        <v>7</v>
      </c>
      <c r="D829" s="428">
        <v>554023.97335382656</v>
      </c>
      <c r="E829" s="428">
        <v>42411.090187472466</v>
      </c>
      <c r="F829" s="428">
        <v>83764.708238047097</v>
      </c>
    </row>
    <row r="830" spans="2:6" ht="12.75" x14ac:dyDescent="0.2">
      <c r="B830" s="427">
        <v>40943</v>
      </c>
      <c r="C830" s="426">
        <v>8</v>
      </c>
      <c r="D830" s="428">
        <v>628593.06510108686</v>
      </c>
      <c r="E830" s="428">
        <v>48137.267877638034</v>
      </c>
      <c r="F830" s="428">
        <v>94787.075055670808</v>
      </c>
    </row>
    <row r="831" spans="2:6" ht="12.75" x14ac:dyDescent="0.2">
      <c r="B831" s="427">
        <v>40943</v>
      </c>
      <c r="C831" s="426">
        <v>9</v>
      </c>
      <c r="D831" s="428">
        <v>683889.33028764243</v>
      </c>
      <c r="E831" s="428">
        <v>52312.472590601748</v>
      </c>
      <c r="F831" s="428">
        <v>103963.65041705503</v>
      </c>
    </row>
    <row r="832" spans="2:6" ht="12.75" x14ac:dyDescent="0.2">
      <c r="B832" s="427">
        <v>40943</v>
      </c>
      <c r="C832" s="426">
        <v>10</v>
      </c>
      <c r="D832" s="428">
        <v>644968.50733849523</v>
      </c>
      <c r="E832" s="428">
        <v>49420.252842681948</v>
      </c>
      <c r="F832" s="428">
        <v>96847.249230504123</v>
      </c>
    </row>
    <row r="833" spans="2:6" ht="12.75" x14ac:dyDescent="0.2">
      <c r="B833" s="427">
        <v>40943</v>
      </c>
      <c r="C833" s="426">
        <v>11</v>
      </c>
      <c r="D833" s="428">
        <v>655324.67354320991</v>
      </c>
      <c r="E833" s="428">
        <v>50251.31328123172</v>
      </c>
      <c r="F833" s="428">
        <v>97872.241163926039</v>
      </c>
    </row>
    <row r="834" spans="2:6" ht="12.75" x14ac:dyDescent="0.2">
      <c r="B834" s="427">
        <v>40943</v>
      </c>
      <c r="C834" s="426">
        <v>12</v>
      </c>
      <c r="D834" s="428">
        <v>629643.50359332864</v>
      </c>
      <c r="E834" s="428">
        <v>48282.387653076214</v>
      </c>
      <c r="F834" s="428">
        <v>94031.885709074006</v>
      </c>
    </row>
    <row r="835" spans="2:6" ht="12.75" x14ac:dyDescent="0.2">
      <c r="B835" s="427">
        <v>40943</v>
      </c>
      <c r="C835" s="426">
        <v>13</v>
      </c>
      <c r="D835" s="428">
        <v>617001.78983025951</v>
      </c>
      <c r="E835" s="428">
        <v>47294.085617283476</v>
      </c>
      <c r="F835" s="428">
        <v>92411.044837947498</v>
      </c>
    </row>
    <row r="836" spans="2:6" ht="12.75" x14ac:dyDescent="0.2">
      <c r="B836" s="427">
        <v>40943</v>
      </c>
      <c r="C836" s="426">
        <v>14</v>
      </c>
      <c r="D836" s="428">
        <v>607927.39895294025</v>
      </c>
      <c r="E836" s="428">
        <v>46619.513894508229</v>
      </c>
      <c r="F836" s="428">
        <v>90755.395686436474</v>
      </c>
    </row>
    <row r="837" spans="2:6" ht="12.75" x14ac:dyDescent="0.2">
      <c r="B837" s="427">
        <v>40943</v>
      </c>
      <c r="C837" s="426">
        <v>15</v>
      </c>
      <c r="D837" s="428">
        <v>630042.75324828608</v>
      </c>
      <c r="E837" s="428">
        <v>48317.409120905504</v>
      </c>
      <c r="F837" s="428">
        <v>94029.272278110875</v>
      </c>
    </row>
    <row r="838" spans="2:6" ht="12.75" x14ac:dyDescent="0.2">
      <c r="B838" s="427">
        <v>40943</v>
      </c>
      <c r="C838" s="426">
        <v>16</v>
      </c>
      <c r="D838" s="428">
        <v>682280.55671528354</v>
      </c>
      <c r="E838" s="428">
        <v>52349.793385015233</v>
      </c>
      <c r="F838" s="428">
        <v>101453.68694911108</v>
      </c>
    </row>
    <row r="839" spans="2:6" ht="12.75" x14ac:dyDescent="0.2">
      <c r="B839" s="427">
        <v>40943</v>
      </c>
      <c r="C839" s="426">
        <v>17</v>
      </c>
      <c r="D839" s="428">
        <v>624366.36764465505</v>
      </c>
      <c r="E839" s="428">
        <v>47902.539446320494</v>
      </c>
      <c r="F839" s="428">
        <v>92893.292380927509</v>
      </c>
    </row>
    <row r="840" spans="2:6" ht="12.75" x14ac:dyDescent="0.2">
      <c r="B840" s="427">
        <v>40943</v>
      </c>
      <c r="C840" s="426">
        <v>18</v>
      </c>
      <c r="D840" s="428">
        <v>744247.09790031007</v>
      </c>
      <c r="E840" s="428">
        <v>57070.651678262962</v>
      </c>
      <c r="F840" s="428">
        <v>111143.8548403662</v>
      </c>
    </row>
    <row r="841" spans="2:6" ht="12.75" x14ac:dyDescent="0.2">
      <c r="B841" s="427">
        <v>40943</v>
      </c>
      <c r="C841" s="426">
        <v>19</v>
      </c>
      <c r="D841" s="428">
        <v>906652.99665764475</v>
      </c>
      <c r="E841" s="428">
        <v>69497.624236669595</v>
      </c>
      <c r="F841" s="428">
        <v>135774.2722376743</v>
      </c>
    </row>
    <row r="842" spans="2:6" ht="12.75" x14ac:dyDescent="0.2">
      <c r="B842" s="427">
        <v>40943</v>
      </c>
      <c r="C842" s="426">
        <v>20</v>
      </c>
      <c r="D842" s="428">
        <v>915612.90275708062</v>
      </c>
      <c r="E842" s="428">
        <v>70170.891552873218</v>
      </c>
      <c r="F842" s="428">
        <v>137307.24487580615</v>
      </c>
    </row>
    <row r="843" spans="2:6" ht="12.75" x14ac:dyDescent="0.2">
      <c r="B843" s="427">
        <v>40943</v>
      </c>
      <c r="C843" s="426">
        <v>21</v>
      </c>
      <c r="D843" s="428">
        <v>858689.93241940497</v>
      </c>
      <c r="E843" s="428">
        <v>65820.480010388856</v>
      </c>
      <c r="F843" s="428">
        <v>128600.60075487875</v>
      </c>
    </row>
    <row r="844" spans="2:6" ht="12.75" x14ac:dyDescent="0.2">
      <c r="B844" s="427">
        <v>40943</v>
      </c>
      <c r="C844" s="426">
        <v>22</v>
      </c>
      <c r="D844" s="428">
        <v>790860.1235865159</v>
      </c>
      <c r="E844" s="428">
        <v>60626.274655824673</v>
      </c>
      <c r="F844" s="428">
        <v>118370.1272249662</v>
      </c>
    </row>
    <row r="845" spans="2:6" ht="12.75" x14ac:dyDescent="0.2">
      <c r="B845" s="427">
        <v>40943</v>
      </c>
      <c r="C845" s="426">
        <v>23</v>
      </c>
      <c r="D845" s="428">
        <v>685808.68683437642</v>
      </c>
      <c r="E845" s="428">
        <v>52587.38785093934</v>
      </c>
      <c r="F845" s="428">
        <v>102446.00799574368</v>
      </c>
    </row>
    <row r="846" spans="2:6" ht="12.75" x14ac:dyDescent="0.2">
      <c r="B846" s="427">
        <v>40943</v>
      </c>
      <c r="C846" s="426">
        <v>24</v>
      </c>
      <c r="D846" s="428">
        <v>583966.34537609946</v>
      </c>
      <c r="E846" s="428">
        <v>44798.92940143701</v>
      </c>
      <c r="F846" s="428">
        <v>86939.72084079482</v>
      </c>
    </row>
    <row r="847" spans="2:6" ht="12.75" x14ac:dyDescent="0.2">
      <c r="B847" s="427">
        <v>40944</v>
      </c>
      <c r="C847" s="426">
        <v>1</v>
      </c>
      <c r="D847" s="428">
        <v>520137.45528677228</v>
      </c>
      <c r="E847" s="428">
        <v>39800.260974006218</v>
      </c>
      <c r="F847" s="428">
        <v>78878.347478914642</v>
      </c>
    </row>
    <row r="848" spans="2:6" ht="12.75" x14ac:dyDescent="0.2">
      <c r="B848" s="427">
        <v>40944</v>
      </c>
      <c r="C848" s="426">
        <v>2</v>
      </c>
      <c r="D848" s="428">
        <v>513144.58723550261</v>
      </c>
      <c r="E848" s="428">
        <v>39267.719340884862</v>
      </c>
      <c r="F848" s="428">
        <v>77781.954103170676</v>
      </c>
    </row>
    <row r="849" spans="2:6" ht="12.75" x14ac:dyDescent="0.2">
      <c r="B849" s="427">
        <v>40944</v>
      </c>
      <c r="C849" s="426">
        <v>3</v>
      </c>
      <c r="D849" s="428">
        <v>498638.2304548301</v>
      </c>
      <c r="E849" s="428">
        <v>38159.782922445069</v>
      </c>
      <c r="F849" s="428">
        <v>75552.816135731118</v>
      </c>
    </row>
    <row r="850" spans="2:6" ht="12.75" x14ac:dyDescent="0.2">
      <c r="B850" s="427">
        <v>40944</v>
      </c>
      <c r="C850" s="426">
        <v>4</v>
      </c>
      <c r="D850" s="428">
        <v>471892.69575069787</v>
      </c>
      <c r="E850" s="428">
        <v>36077.721081229844</v>
      </c>
      <c r="F850" s="428">
        <v>71998.711807373984</v>
      </c>
    </row>
    <row r="851" spans="2:6" ht="12.75" x14ac:dyDescent="0.2">
      <c r="B851" s="427">
        <v>40944</v>
      </c>
      <c r="C851" s="426">
        <v>5</v>
      </c>
      <c r="D851" s="428">
        <v>479104.36200884439</v>
      </c>
      <c r="E851" s="428">
        <v>36600.163654614509</v>
      </c>
      <c r="F851" s="428">
        <v>73507.423356682702</v>
      </c>
    </row>
    <row r="852" spans="2:6" ht="12.75" x14ac:dyDescent="0.2">
      <c r="B852" s="427">
        <v>40944</v>
      </c>
      <c r="C852" s="426">
        <v>6</v>
      </c>
      <c r="D852" s="428">
        <v>475171.50061827654</v>
      </c>
      <c r="E852" s="428">
        <v>36317.07011352534</v>
      </c>
      <c r="F852" s="428">
        <v>72658.957995958612</v>
      </c>
    </row>
    <row r="853" spans="2:6" ht="12.75" x14ac:dyDescent="0.2">
      <c r="B853" s="427">
        <v>40944</v>
      </c>
      <c r="C853" s="426">
        <v>7</v>
      </c>
      <c r="D853" s="428">
        <v>511133.71291166835</v>
      </c>
      <c r="E853" s="428">
        <v>39082.169738787488</v>
      </c>
      <c r="F853" s="428">
        <v>77924.493830922947</v>
      </c>
    </row>
    <row r="854" spans="2:6" ht="12.75" x14ac:dyDescent="0.2">
      <c r="B854" s="427">
        <v>40944</v>
      </c>
      <c r="C854" s="426">
        <v>8</v>
      </c>
      <c r="D854" s="428">
        <v>553902.57076775155</v>
      </c>
      <c r="E854" s="428">
        <v>42351.962705674319</v>
      </c>
      <c r="F854" s="428">
        <v>84450.268096068845</v>
      </c>
    </row>
    <row r="855" spans="2:6" ht="12.75" x14ac:dyDescent="0.2">
      <c r="B855" s="427">
        <v>40944</v>
      </c>
      <c r="C855" s="426">
        <v>9</v>
      </c>
      <c r="D855" s="428">
        <v>580569.08352150104</v>
      </c>
      <c r="E855" s="428">
        <v>44425.795314347692</v>
      </c>
      <c r="F855" s="428">
        <v>88023.218097909892</v>
      </c>
    </row>
    <row r="856" spans="2:6" ht="12.75" x14ac:dyDescent="0.2">
      <c r="B856" s="427">
        <v>40944</v>
      </c>
      <c r="C856" s="426">
        <v>10</v>
      </c>
      <c r="D856" s="428">
        <v>634381.14308316261</v>
      </c>
      <c r="E856" s="428">
        <v>48588.5425031825</v>
      </c>
      <c r="F856" s="428">
        <v>95546.48764250458</v>
      </c>
    </row>
    <row r="857" spans="2:6" ht="12.75" x14ac:dyDescent="0.2">
      <c r="B857" s="427">
        <v>40944</v>
      </c>
      <c r="C857" s="426">
        <v>11</v>
      </c>
      <c r="D857" s="428">
        <v>661493.1808490972</v>
      </c>
      <c r="E857" s="428">
        <v>50658.171635699997</v>
      </c>
      <c r="F857" s="428">
        <v>99727.918383456854</v>
      </c>
    </row>
    <row r="858" spans="2:6" ht="12.75" x14ac:dyDescent="0.2">
      <c r="B858" s="427">
        <v>40944</v>
      </c>
      <c r="C858" s="426">
        <v>12</v>
      </c>
      <c r="D858" s="428">
        <v>655815.5394222287</v>
      </c>
      <c r="E858" s="428">
        <v>50226.588818055869</v>
      </c>
      <c r="F858" s="428">
        <v>98826.467185760441</v>
      </c>
    </row>
    <row r="859" spans="2:6" ht="12.75" x14ac:dyDescent="0.2">
      <c r="B859" s="427">
        <v>40944</v>
      </c>
      <c r="C859" s="426">
        <v>13</v>
      </c>
      <c r="D859" s="428">
        <v>654871.75150120026</v>
      </c>
      <c r="E859" s="428">
        <v>50152.070057598161</v>
      </c>
      <c r="F859" s="428">
        <v>98715.848988481332</v>
      </c>
    </row>
    <row r="860" spans="2:6" ht="12.75" x14ac:dyDescent="0.2">
      <c r="B860" s="427">
        <v>40944</v>
      </c>
      <c r="C860" s="426">
        <v>14</v>
      </c>
      <c r="D860" s="428">
        <v>683931.44179928571</v>
      </c>
      <c r="E860" s="428">
        <v>52353.70163945618</v>
      </c>
      <c r="F860" s="428">
        <v>103433.18393044942</v>
      </c>
    </row>
    <row r="861" spans="2:6" ht="12.75" x14ac:dyDescent="0.2">
      <c r="B861" s="427">
        <v>40944</v>
      </c>
      <c r="C861" s="426">
        <v>15</v>
      </c>
      <c r="D861" s="428">
        <v>779054.63413291622</v>
      </c>
      <c r="E861" s="428">
        <v>59725.005198071362</v>
      </c>
      <c r="F861" s="428">
        <v>116550.5731345182</v>
      </c>
    </row>
    <row r="862" spans="2:6" ht="12.75" x14ac:dyDescent="0.2">
      <c r="B862" s="427">
        <v>40944</v>
      </c>
      <c r="C862" s="426">
        <v>16</v>
      </c>
      <c r="D862" s="428">
        <v>748190.93618908944</v>
      </c>
      <c r="E862" s="428">
        <v>57270.620746217101</v>
      </c>
      <c r="F862" s="428">
        <v>113179.99895601114</v>
      </c>
    </row>
    <row r="863" spans="2:6" ht="12.75" x14ac:dyDescent="0.2">
      <c r="B863" s="427">
        <v>40944</v>
      </c>
      <c r="C863" s="426">
        <v>17</v>
      </c>
      <c r="D863" s="428">
        <v>681949.70962102723</v>
      </c>
      <c r="E863" s="428">
        <v>52239.731100291348</v>
      </c>
      <c r="F863" s="428">
        <v>102600.57251433232</v>
      </c>
    </row>
    <row r="864" spans="2:6" ht="12.75" x14ac:dyDescent="0.2">
      <c r="B864" s="427">
        <v>40944</v>
      </c>
      <c r="C864" s="426">
        <v>18</v>
      </c>
      <c r="D864" s="428">
        <v>686312.76186670479</v>
      </c>
      <c r="E864" s="428">
        <v>52521.628197057726</v>
      </c>
      <c r="F864" s="428">
        <v>103996.14446916676</v>
      </c>
    </row>
    <row r="865" spans="2:6" ht="12.75" x14ac:dyDescent="0.2">
      <c r="B865" s="427">
        <v>40944</v>
      </c>
      <c r="C865" s="426">
        <v>19</v>
      </c>
      <c r="D865" s="428">
        <v>787976.98894857964</v>
      </c>
      <c r="E865" s="428">
        <v>60264.387293536456</v>
      </c>
      <c r="F865" s="428">
        <v>119928.41967510121</v>
      </c>
    </row>
    <row r="866" spans="2:6" ht="12.75" x14ac:dyDescent="0.2">
      <c r="B866" s="427">
        <v>40944</v>
      </c>
      <c r="C866" s="426">
        <v>20</v>
      </c>
      <c r="D866" s="428">
        <v>806322.6854049929</v>
      </c>
      <c r="E866" s="428">
        <v>61707.314406002275</v>
      </c>
      <c r="F866" s="428">
        <v>122157.7006104739</v>
      </c>
    </row>
    <row r="867" spans="2:6" ht="12.75" x14ac:dyDescent="0.2">
      <c r="B867" s="427">
        <v>40944</v>
      </c>
      <c r="C867" s="426">
        <v>21</v>
      </c>
      <c r="D867" s="428">
        <v>832292.31846214249</v>
      </c>
      <c r="E867" s="428">
        <v>63643.759969383289</v>
      </c>
      <c r="F867" s="428">
        <v>126812.37181337253</v>
      </c>
    </row>
    <row r="868" spans="2:6" ht="12.75" x14ac:dyDescent="0.2">
      <c r="B868" s="427">
        <v>40944</v>
      </c>
      <c r="C868" s="426">
        <v>22</v>
      </c>
      <c r="D868" s="428">
        <v>731648.71272135118</v>
      </c>
      <c r="E868" s="428">
        <v>55979.699058074439</v>
      </c>
      <c r="F868" s="428">
        <v>111026.37613236884</v>
      </c>
    </row>
    <row r="869" spans="2:6" ht="12.75" x14ac:dyDescent="0.2">
      <c r="B869" s="427">
        <v>40944</v>
      </c>
      <c r="C869" s="426">
        <v>23</v>
      </c>
      <c r="D869" s="428">
        <v>658319.81829726952</v>
      </c>
      <c r="E869" s="428">
        <v>50364.288507581121</v>
      </c>
      <c r="F869" s="428">
        <v>99967.933973226478</v>
      </c>
    </row>
    <row r="870" spans="2:6" ht="12.75" x14ac:dyDescent="0.2">
      <c r="B870" s="427">
        <v>40944</v>
      </c>
      <c r="C870" s="426">
        <v>24</v>
      </c>
      <c r="D870" s="428">
        <v>559297.98419728712</v>
      </c>
      <c r="E870" s="428">
        <v>42778.977913230025</v>
      </c>
      <c r="F870" s="428">
        <v>85068.394088615372</v>
      </c>
    </row>
    <row r="871" spans="2:6" ht="12.75" x14ac:dyDescent="0.2">
      <c r="B871" s="427">
        <v>40945</v>
      </c>
      <c r="C871" s="426">
        <v>1</v>
      </c>
      <c r="D871" s="428">
        <v>576200.18676084303</v>
      </c>
      <c r="E871" s="428">
        <v>44087.385412970922</v>
      </c>
      <c r="F871" s="428">
        <v>87418.697504538621</v>
      </c>
    </row>
    <row r="872" spans="2:6" ht="12.75" x14ac:dyDescent="0.2">
      <c r="B872" s="427">
        <v>40945</v>
      </c>
      <c r="C872" s="426">
        <v>2</v>
      </c>
      <c r="D872" s="428">
        <v>530079.0206731169</v>
      </c>
      <c r="E872" s="428">
        <v>40530.52197737564</v>
      </c>
      <c r="F872" s="428">
        <v>80816.159619441663</v>
      </c>
    </row>
    <row r="873" spans="2:6" ht="12.75" x14ac:dyDescent="0.2">
      <c r="B873" s="427">
        <v>40945</v>
      </c>
      <c r="C873" s="426">
        <v>3</v>
      </c>
      <c r="D873" s="428">
        <v>536914.54304493894</v>
      </c>
      <c r="E873" s="428">
        <v>41047.688681982676</v>
      </c>
      <c r="F873" s="428">
        <v>81935.799723082222</v>
      </c>
    </row>
    <row r="874" spans="2:6" ht="12.75" x14ac:dyDescent="0.2">
      <c r="B874" s="427">
        <v>40945</v>
      </c>
      <c r="C874" s="426">
        <v>4</v>
      </c>
      <c r="D874" s="428">
        <v>538070.4804942864</v>
      </c>
      <c r="E874" s="428">
        <v>41113.505558782694</v>
      </c>
      <c r="F874" s="428">
        <v>82430.806262249316</v>
      </c>
    </row>
    <row r="875" spans="2:6" ht="12.75" x14ac:dyDescent="0.2">
      <c r="B875" s="427">
        <v>40945</v>
      </c>
      <c r="C875" s="426">
        <v>5</v>
      </c>
      <c r="D875" s="428">
        <v>522539.927643153</v>
      </c>
      <c r="E875" s="428">
        <v>39930.305679954748</v>
      </c>
      <c r="F875" s="428">
        <v>80002.466771226536</v>
      </c>
    </row>
    <row r="876" spans="2:6" ht="12.75" x14ac:dyDescent="0.2">
      <c r="B876" s="427">
        <v>40945</v>
      </c>
      <c r="C876" s="426">
        <v>6</v>
      </c>
      <c r="D876" s="428">
        <v>544625.83272769034</v>
      </c>
      <c r="E876" s="428">
        <v>41624.023649008086</v>
      </c>
      <c r="F876" s="428">
        <v>83299.052056560904</v>
      </c>
    </row>
    <row r="877" spans="2:6" ht="12.75" x14ac:dyDescent="0.2">
      <c r="B877" s="427">
        <v>40945</v>
      </c>
      <c r="C877" s="426">
        <v>7</v>
      </c>
      <c r="D877" s="428">
        <v>652373.67374596058</v>
      </c>
      <c r="E877" s="428">
        <v>49894.234728831943</v>
      </c>
      <c r="F877" s="428">
        <v>99278.964978878474</v>
      </c>
    </row>
    <row r="878" spans="2:6" ht="12.75" x14ac:dyDescent="0.2">
      <c r="B878" s="427">
        <v>40945</v>
      </c>
      <c r="C878" s="426">
        <v>8</v>
      </c>
      <c r="D878" s="428">
        <v>724490.46737620223</v>
      </c>
      <c r="E878" s="428">
        <v>55531.26422222863</v>
      </c>
      <c r="F878" s="428">
        <v>108538.13129909089</v>
      </c>
    </row>
    <row r="879" spans="2:6" ht="12.75" x14ac:dyDescent="0.2">
      <c r="B879" s="427">
        <v>40945</v>
      </c>
      <c r="C879" s="426">
        <v>9</v>
      </c>
      <c r="D879" s="428">
        <v>573000.99101031956</v>
      </c>
      <c r="E879" s="428">
        <v>43879.171485968793</v>
      </c>
      <c r="F879" s="428">
        <v>86416.779283014126</v>
      </c>
    </row>
    <row r="880" spans="2:6" ht="12.75" x14ac:dyDescent="0.2">
      <c r="B880" s="427">
        <v>40945</v>
      </c>
      <c r="C880" s="426">
        <v>10</v>
      </c>
      <c r="D880" s="428">
        <v>583317.42125903559</v>
      </c>
      <c r="E880" s="428">
        <v>44732.328987747656</v>
      </c>
      <c r="F880" s="428">
        <v>87080.671546840196</v>
      </c>
    </row>
    <row r="881" spans="2:6" ht="12.75" x14ac:dyDescent="0.2">
      <c r="B881" s="427">
        <v>40945</v>
      </c>
      <c r="C881" s="426">
        <v>11</v>
      </c>
      <c r="D881" s="428">
        <v>567039.5941190318</v>
      </c>
      <c r="E881" s="428">
        <v>43442.029520561176</v>
      </c>
      <c r="F881" s="428">
        <v>85244.125958068937</v>
      </c>
    </row>
    <row r="882" spans="2:6" ht="12.75" x14ac:dyDescent="0.2">
      <c r="B882" s="427">
        <v>40945</v>
      </c>
      <c r="C882" s="426">
        <v>12</v>
      </c>
      <c r="D882" s="428">
        <v>635720.27731048688</v>
      </c>
      <c r="E882" s="428">
        <v>48750.492767315111</v>
      </c>
      <c r="F882" s="428">
        <v>94909.379318135791</v>
      </c>
    </row>
    <row r="883" spans="2:6" ht="12.75" x14ac:dyDescent="0.2">
      <c r="B883" s="427">
        <v>40945</v>
      </c>
      <c r="C883" s="426">
        <v>13</v>
      </c>
      <c r="D883" s="428">
        <v>640508.06324902142</v>
      </c>
      <c r="E883" s="428">
        <v>49072.007555420365</v>
      </c>
      <c r="F883" s="428">
        <v>96268.824125434083</v>
      </c>
    </row>
    <row r="884" spans="2:6" ht="12.75" x14ac:dyDescent="0.2">
      <c r="B884" s="427">
        <v>40945</v>
      </c>
      <c r="C884" s="426">
        <v>14</v>
      </c>
      <c r="D884" s="428">
        <v>677833.02104941395</v>
      </c>
      <c r="E884" s="428">
        <v>51919.215016246468</v>
      </c>
      <c r="F884" s="428">
        <v>102054.14262247214</v>
      </c>
    </row>
    <row r="885" spans="2:6" ht="12.75" x14ac:dyDescent="0.2">
      <c r="B885" s="427">
        <v>40945</v>
      </c>
      <c r="C885" s="426">
        <v>15</v>
      </c>
      <c r="D885" s="428">
        <v>662569.35782596341</v>
      </c>
      <c r="E885" s="428">
        <v>50745.550342773655</v>
      </c>
      <c r="F885" s="428">
        <v>99820.055648714537</v>
      </c>
    </row>
    <row r="886" spans="2:6" ht="12.75" x14ac:dyDescent="0.2">
      <c r="B886" s="427">
        <v>40945</v>
      </c>
      <c r="C886" s="426">
        <v>16</v>
      </c>
      <c r="D886" s="428">
        <v>680445.92190966569</v>
      </c>
      <c r="E886" s="428">
        <v>52134.238480617802</v>
      </c>
      <c r="F886" s="428">
        <v>102237.27128837377</v>
      </c>
    </row>
    <row r="887" spans="2:6" ht="12.75" x14ac:dyDescent="0.2">
      <c r="B887" s="427">
        <v>40945</v>
      </c>
      <c r="C887" s="426">
        <v>17</v>
      </c>
      <c r="D887" s="428">
        <v>730190.65801421762</v>
      </c>
      <c r="E887" s="428">
        <v>55883.654612957529</v>
      </c>
      <c r="F887" s="428">
        <v>110585.98308932211</v>
      </c>
    </row>
    <row r="888" spans="2:6" ht="12.75" x14ac:dyDescent="0.2">
      <c r="B888" s="427">
        <v>40945</v>
      </c>
      <c r="C888" s="426">
        <v>18</v>
      </c>
      <c r="D888" s="428">
        <v>961278.78341747867</v>
      </c>
      <c r="E888" s="428">
        <v>73539.400159766854</v>
      </c>
      <c r="F888" s="428">
        <v>146009.19699104992</v>
      </c>
    </row>
    <row r="889" spans="2:6" ht="12.75" x14ac:dyDescent="0.2">
      <c r="B889" s="427">
        <v>40945</v>
      </c>
      <c r="C889" s="426">
        <v>19</v>
      </c>
      <c r="D889" s="428">
        <v>1067442.9086288987</v>
      </c>
      <c r="E889" s="428">
        <v>81721.067763009603</v>
      </c>
      <c r="F889" s="428">
        <v>161287.8879492635</v>
      </c>
    </row>
    <row r="890" spans="2:6" ht="12.75" x14ac:dyDescent="0.2">
      <c r="B890" s="427">
        <v>40945</v>
      </c>
      <c r="C890" s="426">
        <v>20</v>
      </c>
      <c r="D890" s="428">
        <v>1076953.9072843203</v>
      </c>
      <c r="E890" s="428">
        <v>82436.06358557893</v>
      </c>
      <c r="F890" s="428">
        <v>162910.65398170857</v>
      </c>
    </row>
    <row r="891" spans="2:6" ht="12.75" x14ac:dyDescent="0.2">
      <c r="B891" s="427">
        <v>40945</v>
      </c>
      <c r="C891" s="426">
        <v>21</v>
      </c>
      <c r="D891" s="428">
        <v>956547.54774224211</v>
      </c>
      <c r="E891" s="428">
        <v>73151.233199408904</v>
      </c>
      <c r="F891" s="428">
        <v>145660.92517741519</v>
      </c>
    </row>
    <row r="892" spans="2:6" ht="12.75" x14ac:dyDescent="0.2">
      <c r="B892" s="427">
        <v>40945</v>
      </c>
      <c r="C892" s="426">
        <v>22</v>
      </c>
      <c r="D892" s="428">
        <v>920249.26030479069</v>
      </c>
      <c r="E892" s="428">
        <v>70479.590041956093</v>
      </c>
      <c r="F892" s="428">
        <v>138661.08826531586</v>
      </c>
    </row>
    <row r="893" spans="2:6" ht="12.75" x14ac:dyDescent="0.2">
      <c r="B893" s="427">
        <v>40945</v>
      </c>
      <c r="C893" s="426">
        <v>23</v>
      </c>
      <c r="D893" s="428">
        <v>820344.47328375245</v>
      </c>
      <c r="E893" s="428">
        <v>62803.28904559042</v>
      </c>
      <c r="F893" s="428">
        <v>123958.5740385947</v>
      </c>
    </row>
    <row r="894" spans="2:6" ht="12.75" x14ac:dyDescent="0.2">
      <c r="B894" s="427">
        <v>40945</v>
      </c>
      <c r="C894" s="426">
        <v>24</v>
      </c>
      <c r="D894" s="428">
        <v>657985.75645898958</v>
      </c>
      <c r="E894" s="428">
        <v>50358.30617112395</v>
      </c>
      <c r="F894" s="428">
        <v>99640.707292067702</v>
      </c>
    </row>
    <row r="895" spans="2:6" ht="12.75" x14ac:dyDescent="0.2">
      <c r="B895" s="427">
        <v>40946</v>
      </c>
      <c r="C895" s="426">
        <v>1</v>
      </c>
      <c r="D895" s="428">
        <v>632218.56224209035</v>
      </c>
      <c r="E895" s="428">
        <v>48411.217479413128</v>
      </c>
      <c r="F895" s="428">
        <v>95385.876559960088</v>
      </c>
    </row>
    <row r="896" spans="2:6" ht="12.75" x14ac:dyDescent="0.2">
      <c r="B896" s="427">
        <v>40946</v>
      </c>
      <c r="C896" s="426">
        <v>2</v>
      </c>
      <c r="D896" s="428">
        <v>603570.42233874043</v>
      </c>
      <c r="E896" s="428">
        <v>46203.189506993775</v>
      </c>
      <c r="F896" s="428">
        <v>91266.124284290927</v>
      </c>
    </row>
    <row r="897" spans="2:6" ht="12.75" x14ac:dyDescent="0.2">
      <c r="B897" s="427">
        <v>40946</v>
      </c>
      <c r="C897" s="426">
        <v>3</v>
      </c>
      <c r="D897" s="428">
        <v>562974.9828705301</v>
      </c>
      <c r="E897" s="428">
        <v>43067.374824373008</v>
      </c>
      <c r="F897" s="428">
        <v>85526.599657819199</v>
      </c>
    </row>
    <row r="898" spans="2:6" ht="12.75" x14ac:dyDescent="0.2">
      <c r="B898" s="427">
        <v>40946</v>
      </c>
      <c r="C898" s="426">
        <v>4</v>
      </c>
      <c r="D898" s="428">
        <v>559153.1723090749</v>
      </c>
      <c r="E898" s="428">
        <v>42786.906884116201</v>
      </c>
      <c r="F898" s="428">
        <v>84777.916364372941</v>
      </c>
    </row>
    <row r="899" spans="2:6" ht="12.75" x14ac:dyDescent="0.2">
      <c r="B899" s="427">
        <v>40946</v>
      </c>
      <c r="C899" s="426">
        <v>5</v>
      </c>
      <c r="D899" s="428">
        <v>520614.70978287328</v>
      </c>
      <c r="E899" s="428">
        <v>39808.496276302729</v>
      </c>
      <c r="F899" s="428">
        <v>79350.234302359706</v>
      </c>
    </row>
    <row r="900" spans="2:6" ht="12.75" x14ac:dyDescent="0.2">
      <c r="B900" s="427">
        <v>40946</v>
      </c>
      <c r="C900" s="426">
        <v>6</v>
      </c>
      <c r="D900" s="428">
        <v>580807.27137284959</v>
      </c>
      <c r="E900" s="428">
        <v>44384.757203824498</v>
      </c>
      <c r="F900" s="428">
        <v>88896.454128799087</v>
      </c>
    </row>
    <row r="901" spans="2:6" ht="12.75" x14ac:dyDescent="0.2">
      <c r="B901" s="427">
        <v>40946</v>
      </c>
      <c r="C901" s="426">
        <v>7</v>
      </c>
      <c r="D901" s="428">
        <v>682093.39730811876</v>
      </c>
      <c r="E901" s="428">
        <v>52175.97807664478</v>
      </c>
      <c r="F901" s="428">
        <v>103678.19058907605</v>
      </c>
    </row>
    <row r="902" spans="2:6" ht="12.75" x14ac:dyDescent="0.2">
      <c r="B902" s="427">
        <v>40946</v>
      </c>
      <c r="C902" s="426">
        <v>8</v>
      </c>
      <c r="D902" s="428">
        <v>697089.97706241929</v>
      </c>
      <c r="E902" s="428">
        <v>53340.778361650082</v>
      </c>
      <c r="F902" s="428">
        <v>105708.31071479853</v>
      </c>
    </row>
    <row r="903" spans="2:6" ht="12.75" x14ac:dyDescent="0.2">
      <c r="B903" s="427">
        <v>40946</v>
      </c>
      <c r="C903" s="426">
        <v>9</v>
      </c>
      <c r="D903" s="428">
        <v>647440.99039914203</v>
      </c>
      <c r="E903" s="428">
        <v>49575.026777445528</v>
      </c>
      <c r="F903" s="428">
        <v>97708.350815000929</v>
      </c>
    </row>
    <row r="904" spans="2:6" ht="12.75" x14ac:dyDescent="0.2">
      <c r="B904" s="427">
        <v>40946</v>
      </c>
      <c r="C904" s="426">
        <v>10</v>
      </c>
      <c r="D904" s="428">
        <v>735639.29443584802</v>
      </c>
      <c r="E904" s="428">
        <v>56339.928749800951</v>
      </c>
      <c r="F904" s="428">
        <v>110856.41773542283</v>
      </c>
    </row>
    <row r="905" spans="2:6" ht="12.75" x14ac:dyDescent="0.2">
      <c r="B905" s="427">
        <v>40946</v>
      </c>
      <c r="C905" s="426">
        <v>11</v>
      </c>
      <c r="D905" s="428">
        <v>759735.15855851024</v>
      </c>
      <c r="E905" s="428">
        <v>58173.226416549907</v>
      </c>
      <c r="F905" s="428">
        <v>114658.66931203057</v>
      </c>
    </row>
    <row r="906" spans="2:6" ht="12.75" x14ac:dyDescent="0.2">
      <c r="B906" s="427">
        <v>40946</v>
      </c>
      <c r="C906" s="426">
        <v>12</v>
      </c>
      <c r="D906" s="428">
        <v>770915.98580899765</v>
      </c>
      <c r="E906" s="428">
        <v>59022.648514509478</v>
      </c>
      <c r="F906" s="428">
        <v>116440.68687238669</v>
      </c>
    </row>
    <row r="907" spans="2:6" ht="12.75" x14ac:dyDescent="0.2">
      <c r="B907" s="427">
        <v>40946</v>
      </c>
      <c r="C907" s="426">
        <v>13</v>
      </c>
      <c r="D907" s="428">
        <v>757700.14004184399</v>
      </c>
      <c r="E907" s="428">
        <v>58021.537413099941</v>
      </c>
      <c r="F907" s="428">
        <v>114293.1637936435</v>
      </c>
    </row>
    <row r="908" spans="2:6" ht="12.75" x14ac:dyDescent="0.2">
      <c r="B908" s="427">
        <v>40946</v>
      </c>
      <c r="C908" s="426">
        <v>14</v>
      </c>
      <c r="D908" s="428">
        <v>747809.02727167169</v>
      </c>
      <c r="E908" s="428">
        <v>57305.7743149542</v>
      </c>
      <c r="F908" s="428">
        <v>112212.74826128858</v>
      </c>
    </row>
    <row r="909" spans="2:6" ht="12.75" x14ac:dyDescent="0.2">
      <c r="B909" s="427">
        <v>40946</v>
      </c>
      <c r="C909" s="426">
        <v>15</v>
      </c>
      <c r="D909" s="428">
        <v>768148.30642451858</v>
      </c>
      <c r="E909" s="428">
        <v>58852.332485234299</v>
      </c>
      <c r="F909" s="428">
        <v>115435.29351947404</v>
      </c>
    </row>
    <row r="910" spans="2:6" ht="12.75" x14ac:dyDescent="0.2">
      <c r="B910" s="427">
        <v>40946</v>
      </c>
      <c r="C910" s="426">
        <v>16</v>
      </c>
      <c r="D910" s="428">
        <v>780248.09822055988</v>
      </c>
      <c r="E910" s="428">
        <v>59791.010151694369</v>
      </c>
      <c r="F910" s="428">
        <v>117089.17431418656</v>
      </c>
    </row>
    <row r="911" spans="2:6" ht="12.75" x14ac:dyDescent="0.2">
      <c r="B911" s="427">
        <v>40946</v>
      </c>
      <c r="C911" s="426">
        <v>17</v>
      </c>
      <c r="D911" s="428">
        <v>869287.62045434699</v>
      </c>
      <c r="E911" s="428">
        <v>66632.224803345336</v>
      </c>
      <c r="F911" s="428">
        <v>130196.10365481873</v>
      </c>
    </row>
    <row r="912" spans="2:6" ht="12.75" x14ac:dyDescent="0.2">
      <c r="B912" s="427">
        <v>40946</v>
      </c>
      <c r="C912" s="426">
        <v>18</v>
      </c>
      <c r="D912" s="428">
        <v>1118191.8387385276</v>
      </c>
      <c r="E912" s="428">
        <v>85711.687057522358</v>
      </c>
      <c r="F912" s="428">
        <v>167467.21739614831</v>
      </c>
    </row>
    <row r="913" spans="2:6" ht="12.75" x14ac:dyDescent="0.2">
      <c r="B913" s="427">
        <v>40946</v>
      </c>
      <c r="C913" s="426">
        <v>19</v>
      </c>
      <c r="D913" s="428">
        <v>1147069.6842038487</v>
      </c>
      <c r="E913" s="428">
        <v>87851.007500420412</v>
      </c>
      <c r="F913" s="428">
        <v>172840.58743461512</v>
      </c>
    </row>
    <row r="914" spans="2:6" ht="12.75" x14ac:dyDescent="0.2">
      <c r="B914" s="427">
        <v>40946</v>
      </c>
      <c r="C914" s="426">
        <v>20</v>
      </c>
      <c r="D914" s="428">
        <v>1181390.9852817506</v>
      </c>
      <c r="E914" s="428">
        <v>90483.97146046476</v>
      </c>
      <c r="F914" s="428">
        <v>177950.15683945059</v>
      </c>
    </row>
    <row r="915" spans="2:6" ht="12.75" x14ac:dyDescent="0.2">
      <c r="B915" s="427">
        <v>40946</v>
      </c>
      <c r="C915" s="426">
        <v>21</v>
      </c>
      <c r="D915" s="428">
        <v>1183299.2610423623</v>
      </c>
      <c r="E915" s="428">
        <v>90603.290472566063</v>
      </c>
      <c r="F915" s="428">
        <v>178616.68559336194</v>
      </c>
    </row>
    <row r="916" spans="2:6" ht="12.75" x14ac:dyDescent="0.2">
      <c r="B916" s="427">
        <v>40946</v>
      </c>
      <c r="C916" s="426">
        <v>22</v>
      </c>
      <c r="D916" s="428">
        <v>1070962.587974244</v>
      </c>
      <c r="E916" s="428">
        <v>82007.306005104067</v>
      </c>
      <c r="F916" s="428">
        <v>161582.69041413802</v>
      </c>
    </row>
    <row r="917" spans="2:6" ht="12.75" x14ac:dyDescent="0.2">
      <c r="B917" s="427">
        <v>40946</v>
      </c>
      <c r="C917" s="426">
        <v>23</v>
      </c>
      <c r="D917" s="428">
        <v>911790.95586459234</v>
      </c>
      <c r="E917" s="428">
        <v>69818.768053017207</v>
      </c>
      <c r="F917" s="428">
        <v>137570.54267725462</v>
      </c>
    </row>
    <row r="918" spans="2:6" ht="12.75" x14ac:dyDescent="0.2">
      <c r="B918" s="427">
        <v>40946</v>
      </c>
      <c r="C918" s="426">
        <v>24</v>
      </c>
      <c r="D918" s="428">
        <v>692107.72499838448</v>
      </c>
      <c r="E918" s="428">
        <v>52940.559855742024</v>
      </c>
      <c r="F918" s="428">
        <v>105220.89382505126</v>
      </c>
    </row>
    <row r="919" spans="2:6" ht="12.75" x14ac:dyDescent="0.2">
      <c r="B919" s="427">
        <v>40947</v>
      </c>
      <c r="C919" s="426">
        <v>1</v>
      </c>
      <c r="D919" s="428">
        <v>645265.71253150515</v>
      </c>
      <c r="E919" s="428">
        <v>49325.512529617423</v>
      </c>
      <c r="F919" s="428">
        <v>98551.777993999101</v>
      </c>
    </row>
    <row r="920" spans="2:6" ht="12.75" x14ac:dyDescent="0.2">
      <c r="B920" s="427">
        <v>40947</v>
      </c>
      <c r="C920" s="426">
        <v>2</v>
      </c>
      <c r="D920" s="428">
        <v>613718.48198122112</v>
      </c>
      <c r="E920" s="428">
        <v>46955.622354990264</v>
      </c>
      <c r="F920" s="428">
        <v>93145.257100097355</v>
      </c>
    </row>
    <row r="921" spans="2:6" ht="12.75" x14ac:dyDescent="0.2">
      <c r="B921" s="427">
        <v>40947</v>
      </c>
      <c r="C921" s="426">
        <v>3</v>
      </c>
      <c r="D921" s="428">
        <v>605952.11728144344</v>
      </c>
      <c r="E921" s="428">
        <v>46357.331923081227</v>
      </c>
      <c r="F921" s="428">
        <v>92024.250611500276</v>
      </c>
    </row>
    <row r="922" spans="2:6" ht="12.75" x14ac:dyDescent="0.2">
      <c r="B922" s="427">
        <v>40947</v>
      </c>
      <c r="C922" s="426">
        <v>4</v>
      </c>
      <c r="D922" s="428">
        <v>610152.32710374566</v>
      </c>
      <c r="E922" s="428">
        <v>46678.507104331293</v>
      </c>
      <c r="F922" s="428">
        <v>92664.309856175314</v>
      </c>
    </row>
    <row r="923" spans="2:6" ht="12.75" x14ac:dyDescent="0.2">
      <c r="B923" s="427">
        <v>40947</v>
      </c>
      <c r="C923" s="426">
        <v>5</v>
      </c>
      <c r="D923" s="428">
        <v>625063.87312283262</v>
      </c>
      <c r="E923" s="428">
        <v>47821.35324732546</v>
      </c>
      <c r="F923" s="428">
        <v>94899.733274987288</v>
      </c>
    </row>
    <row r="924" spans="2:6" ht="12.75" x14ac:dyDescent="0.2">
      <c r="B924" s="427">
        <v>40947</v>
      </c>
      <c r="C924" s="426">
        <v>6</v>
      </c>
      <c r="D924" s="428">
        <v>723696.11614027317</v>
      </c>
      <c r="E924" s="428">
        <v>55383.842068979015</v>
      </c>
      <c r="F924" s="428">
        <v>109641.46756351046</v>
      </c>
    </row>
    <row r="925" spans="2:6" ht="12.75" x14ac:dyDescent="0.2">
      <c r="B925" s="427">
        <v>40947</v>
      </c>
      <c r="C925" s="426">
        <v>7</v>
      </c>
      <c r="D925" s="428">
        <v>801747.11470387748</v>
      </c>
      <c r="E925" s="428">
        <v>61418.274940823598</v>
      </c>
      <c r="F925" s="428">
        <v>120601.0888460425</v>
      </c>
    </row>
    <row r="926" spans="2:6" ht="12.75" x14ac:dyDescent="0.2">
      <c r="B926" s="427">
        <v>40947</v>
      </c>
      <c r="C926" s="426">
        <v>8</v>
      </c>
      <c r="D926" s="428">
        <v>765925.73612218292</v>
      </c>
      <c r="E926" s="428">
        <v>58662.125022595559</v>
      </c>
      <c r="F926" s="428">
        <v>115382.71296250451</v>
      </c>
    </row>
    <row r="927" spans="2:6" ht="12.75" x14ac:dyDescent="0.2">
      <c r="B927" s="427">
        <v>40947</v>
      </c>
      <c r="C927" s="426">
        <v>9</v>
      </c>
      <c r="D927" s="428">
        <v>655074.54381559067</v>
      </c>
      <c r="E927" s="428">
        <v>50146.516897922571</v>
      </c>
      <c r="F927" s="428">
        <v>99044.228287114238</v>
      </c>
    </row>
    <row r="928" spans="2:6" ht="12.75" x14ac:dyDescent="0.2">
      <c r="B928" s="427">
        <v>40947</v>
      </c>
      <c r="C928" s="426">
        <v>10</v>
      </c>
      <c r="D928" s="428">
        <v>589151.51718825963</v>
      </c>
      <c r="E928" s="428">
        <v>45084.253692804705</v>
      </c>
      <c r="F928" s="428">
        <v>89300.138375568917</v>
      </c>
    </row>
    <row r="929" spans="2:6" ht="12.75" x14ac:dyDescent="0.2">
      <c r="B929" s="427">
        <v>40947</v>
      </c>
      <c r="C929" s="426">
        <v>11</v>
      </c>
      <c r="D929" s="428">
        <v>603243.52675463783</v>
      </c>
      <c r="E929" s="428">
        <v>46256.987162405399</v>
      </c>
      <c r="F929" s="428">
        <v>90103.325600036624</v>
      </c>
    </row>
    <row r="930" spans="2:6" ht="12.75" x14ac:dyDescent="0.2">
      <c r="B930" s="427">
        <v>40947</v>
      </c>
      <c r="C930" s="426">
        <v>12</v>
      </c>
      <c r="D930" s="428">
        <v>617649.91618456272</v>
      </c>
      <c r="E930" s="428">
        <v>47364.443803830851</v>
      </c>
      <c r="F930" s="428">
        <v>92216.031602303148</v>
      </c>
    </row>
    <row r="931" spans="2:6" ht="12.75" x14ac:dyDescent="0.2">
      <c r="B931" s="427">
        <v>40947</v>
      </c>
      <c r="C931" s="426">
        <v>13</v>
      </c>
      <c r="D931" s="428">
        <v>670190.79551241605</v>
      </c>
      <c r="E931" s="428">
        <v>51434.598299425124</v>
      </c>
      <c r="F931" s="428">
        <v>99480.472620368731</v>
      </c>
    </row>
    <row r="932" spans="2:6" ht="12.75" x14ac:dyDescent="0.2">
      <c r="B932" s="427">
        <v>40947</v>
      </c>
      <c r="C932" s="426">
        <v>14</v>
      </c>
      <c r="D932" s="428">
        <v>638836.36839855148</v>
      </c>
      <c r="E932" s="428">
        <v>48988.995220309364</v>
      </c>
      <c r="F932" s="428">
        <v>95381.040256243024</v>
      </c>
    </row>
    <row r="933" spans="2:6" ht="12.75" x14ac:dyDescent="0.2">
      <c r="B933" s="427">
        <v>40947</v>
      </c>
      <c r="C933" s="426">
        <v>15</v>
      </c>
      <c r="D933" s="428">
        <v>615342.23963423772</v>
      </c>
      <c r="E933" s="428">
        <v>47146.913188154474</v>
      </c>
      <c r="F933" s="428">
        <v>92444.503322439414</v>
      </c>
    </row>
    <row r="934" spans="2:6" ht="12.75" x14ac:dyDescent="0.2">
      <c r="B934" s="427">
        <v>40947</v>
      </c>
      <c r="C934" s="426">
        <v>16</v>
      </c>
      <c r="D934" s="428">
        <v>628615.15406233654</v>
      </c>
      <c r="E934" s="428">
        <v>48113.766201166138</v>
      </c>
      <c r="F934" s="428">
        <v>95146.265397179232</v>
      </c>
    </row>
    <row r="935" spans="2:6" ht="12.75" x14ac:dyDescent="0.2">
      <c r="B935" s="427">
        <v>40947</v>
      </c>
      <c r="C935" s="426">
        <v>17</v>
      </c>
      <c r="D935" s="428">
        <v>661884.07125832373</v>
      </c>
      <c r="E935" s="428">
        <v>50625.645979360605</v>
      </c>
      <c r="F935" s="428">
        <v>100669.11890200808</v>
      </c>
    </row>
    <row r="936" spans="2:6" ht="12.75" x14ac:dyDescent="0.2">
      <c r="B936" s="427">
        <v>40947</v>
      </c>
      <c r="C936" s="426">
        <v>18</v>
      </c>
      <c r="D936" s="428">
        <v>842368.18346089392</v>
      </c>
      <c r="E936" s="428">
        <v>64444.419960770712</v>
      </c>
      <c r="F936" s="428">
        <v>127921.3072899632</v>
      </c>
    </row>
    <row r="937" spans="2:6" ht="12.75" x14ac:dyDescent="0.2">
      <c r="B937" s="427">
        <v>40947</v>
      </c>
      <c r="C937" s="426">
        <v>19</v>
      </c>
      <c r="D937" s="428">
        <v>960939.33520631457</v>
      </c>
      <c r="E937" s="428">
        <v>73558.045355681301</v>
      </c>
      <c r="F937" s="428">
        <v>145327.46282688261</v>
      </c>
    </row>
    <row r="938" spans="2:6" ht="12.75" x14ac:dyDescent="0.2">
      <c r="B938" s="427">
        <v>40947</v>
      </c>
      <c r="C938" s="426">
        <v>20</v>
      </c>
      <c r="D938" s="428">
        <v>932055.48029514309</v>
      </c>
      <c r="E938" s="428">
        <v>71317.853202757629</v>
      </c>
      <c r="F938" s="428">
        <v>141371.51929173904</v>
      </c>
    </row>
    <row r="939" spans="2:6" ht="12.75" x14ac:dyDescent="0.2">
      <c r="B939" s="427">
        <v>40947</v>
      </c>
      <c r="C939" s="426">
        <v>21</v>
      </c>
      <c r="D939" s="428">
        <v>966505.72235062136</v>
      </c>
      <c r="E939" s="428">
        <v>73975.35382800654</v>
      </c>
      <c r="F939" s="428">
        <v>146293.42205010745</v>
      </c>
    </row>
    <row r="940" spans="2:6" ht="12.75" x14ac:dyDescent="0.2">
      <c r="B940" s="427">
        <v>40947</v>
      </c>
      <c r="C940" s="426">
        <v>22</v>
      </c>
      <c r="D940" s="428">
        <v>901610.10873661563</v>
      </c>
      <c r="E940" s="428">
        <v>69050.305816183638</v>
      </c>
      <c r="F940" s="428">
        <v>135877.41788951593</v>
      </c>
    </row>
    <row r="941" spans="2:6" ht="12.75" x14ac:dyDescent="0.2">
      <c r="B941" s="427">
        <v>40947</v>
      </c>
      <c r="C941" s="426">
        <v>23</v>
      </c>
      <c r="D941" s="428">
        <v>808155.77275652264</v>
      </c>
      <c r="E941" s="428">
        <v>61917.374998907762</v>
      </c>
      <c r="F941" s="428">
        <v>121449.81729672995</v>
      </c>
    </row>
    <row r="942" spans="2:6" ht="12.75" x14ac:dyDescent="0.2">
      <c r="B942" s="427">
        <v>40947</v>
      </c>
      <c r="C942" s="426">
        <v>24</v>
      </c>
      <c r="D942" s="428">
        <v>669643.40443798993</v>
      </c>
      <c r="E942" s="428">
        <v>51300.268828629763</v>
      </c>
      <c r="F942" s="428">
        <v>100703.24842801559</v>
      </c>
    </row>
    <row r="943" spans="2:6" ht="12.75" x14ac:dyDescent="0.2">
      <c r="B943" s="427">
        <v>40948</v>
      </c>
      <c r="C943" s="426">
        <v>1</v>
      </c>
      <c r="D943" s="428">
        <v>641368.87355464266</v>
      </c>
      <c r="E943" s="428">
        <v>49158.047368186439</v>
      </c>
      <c r="F943" s="428">
        <v>96114.43594594278</v>
      </c>
    </row>
    <row r="944" spans="2:6" ht="12.75" x14ac:dyDescent="0.2">
      <c r="B944" s="427">
        <v>40948</v>
      </c>
      <c r="C944" s="426">
        <v>2</v>
      </c>
      <c r="D944" s="428">
        <v>581362.99310428265</v>
      </c>
      <c r="E944" s="428">
        <v>44557.100302305196</v>
      </c>
      <c r="F944" s="428">
        <v>87146.995685456204</v>
      </c>
    </row>
    <row r="945" spans="2:6" ht="12.75" x14ac:dyDescent="0.2">
      <c r="B945" s="427">
        <v>40948</v>
      </c>
      <c r="C945" s="426">
        <v>3</v>
      </c>
      <c r="D945" s="428">
        <v>494030.57752021955</v>
      </c>
      <c r="E945" s="428">
        <v>37802.883299352645</v>
      </c>
      <c r="F945" s="428">
        <v>74915.201603999201</v>
      </c>
    </row>
    <row r="946" spans="2:6" ht="12.75" x14ac:dyDescent="0.2">
      <c r="B946" s="427">
        <v>40948</v>
      </c>
      <c r="C946" s="426">
        <v>4</v>
      </c>
      <c r="D946" s="428">
        <v>470256.69063724595</v>
      </c>
      <c r="E946" s="428">
        <v>35979.653588098503</v>
      </c>
      <c r="F946" s="428">
        <v>71367.572356655335</v>
      </c>
    </row>
    <row r="947" spans="2:6" ht="12.75" x14ac:dyDescent="0.2">
      <c r="B947" s="427">
        <v>40948</v>
      </c>
      <c r="C947" s="426">
        <v>5</v>
      </c>
      <c r="D947" s="428">
        <v>483539.47496816167</v>
      </c>
      <c r="E947" s="428">
        <v>36989.910076458254</v>
      </c>
      <c r="F947" s="428">
        <v>73468.416226044006</v>
      </c>
    </row>
    <row r="948" spans="2:6" ht="12.75" x14ac:dyDescent="0.2">
      <c r="B948" s="427">
        <v>40948</v>
      </c>
      <c r="C948" s="426">
        <v>6</v>
      </c>
      <c r="D948" s="428">
        <v>591945.47423305991</v>
      </c>
      <c r="E948" s="428">
        <v>45291.413830080695</v>
      </c>
      <c r="F948" s="428">
        <v>89817.488321714831</v>
      </c>
    </row>
    <row r="949" spans="2:6" ht="12.75" x14ac:dyDescent="0.2">
      <c r="B949" s="427">
        <v>40948</v>
      </c>
      <c r="C949" s="426">
        <v>7</v>
      </c>
      <c r="D949" s="428">
        <v>587592.06245955569</v>
      </c>
      <c r="E949" s="428">
        <v>44990.460959338212</v>
      </c>
      <c r="F949" s="428">
        <v>88702.964788599129</v>
      </c>
    </row>
    <row r="950" spans="2:6" ht="12.75" x14ac:dyDescent="0.2">
      <c r="B950" s="427">
        <v>40948</v>
      </c>
      <c r="C950" s="426">
        <v>8</v>
      </c>
      <c r="D950" s="428">
        <v>583499.10929784377</v>
      </c>
      <c r="E950" s="428">
        <v>44654.515792595565</v>
      </c>
      <c r="F950" s="428">
        <v>88403.727469390025</v>
      </c>
    </row>
    <row r="951" spans="2:6" ht="12.75" x14ac:dyDescent="0.2">
      <c r="B951" s="427">
        <v>40948</v>
      </c>
      <c r="C951" s="426">
        <v>9</v>
      </c>
      <c r="D951" s="428">
        <v>551523.56804927299</v>
      </c>
      <c r="E951" s="428">
        <v>42199.566204889663</v>
      </c>
      <c r="F951" s="428">
        <v>83670.798509261367</v>
      </c>
    </row>
    <row r="952" spans="2:6" ht="12.75" x14ac:dyDescent="0.2">
      <c r="B952" s="427">
        <v>40948</v>
      </c>
      <c r="C952" s="426">
        <v>10</v>
      </c>
      <c r="D952" s="428">
        <v>549032.64869953948</v>
      </c>
      <c r="E952" s="428">
        <v>42059.441359211676</v>
      </c>
      <c r="F952" s="428">
        <v>82580.053039445906</v>
      </c>
    </row>
    <row r="953" spans="2:6" ht="12.75" x14ac:dyDescent="0.2">
      <c r="B953" s="427">
        <v>40948</v>
      </c>
      <c r="C953" s="426">
        <v>11</v>
      </c>
      <c r="D953" s="428">
        <v>515793.76821365644</v>
      </c>
      <c r="E953" s="428">
        <v>39494.700530575115</v>
      </c>
      <c r="F953" s="428">
        <v>77840.892442976474</v>
      </c>
    </row>
    <row r="954" spans="2:6" ht="12.75" x14ac:dyDescent="0.2">
      <c r="B954" s="427">
        <v>40948</v>
      </c>
      <c r="C954" s="426">
        <v>12</v>
      </c>
      <c r="D954" s="428">
        <v>554401.82380543789</v>
      </c>
      <c r="E954" s="428">
        <v>42494.862225667246</v>
      </c>
      <c r="F954" s="428">
        <v>83047.108906336347</v>
      </c>
    </row>
    <row r="955" spans="2:6" ht="12.75" x14ac:dyDescent="0.2">
      <c r="B955" s="427">
        <v>40948</v>
      </c>
      <c r="C955" s="426">
        <v>13</v>
      </c>
      <c r="D955" s="428">
        <v>554532.74898118759</v>
      </c>
      <c r="E955" s="428">
        <v>42538.020327651655</v>
      </c>
      <c r="F955" s="428">
        <v>82598.856245545525</v>
      </c>
    </row>
    <row r="956" spans="2:6" ht="12.75" x14ac:dyDescent="0.2">
      <c r="B956" s="427">
        <v>40948</v>
      </c>
      <c r="C956" s="426">
        <v>14</v>
      </c>
      <c r="D956" s="428">
        <v>572815.93353866332</v>
      </c>
      <c r="E956" s="428">
        <v>43916.865739958594</v>
      </c>
      <c r="F956" s="428">
        <v>85656.258637094259</v>
      </c>
    </row>
    <row r="957" spans="2:6" ht="12.75" x14ac:dyDescent="0.2">
      <c r="B957" s="427">
        <v>40948</v>
      </c>
      <c r="C957" s="426">
        <v>15</v>
      </c>
      <c r="D957" s="428">
        <v>614177.39461989352</v>
      </c>
      <c r="E957" s="428">
        <v>47082.076850332429</v>
      </c>
      <c r="F957" s="428">
        <v>91924.667975672201</v>
      </c>
    </row>
    <row r="958" spans="2:6" ht="12.75" x14ac:dyDescent="0.2">
      <c r="B958" s="427">
        <v>40948</v>
      </c>
      <c r="C958" s="426">
        <v>16</v>
      </c>
      <c r="D958" s="428">
        <v>642571.91745968512</v>
      </c>
      <c r="E958" s="428">
        <v>49279.595892034733</v>
      </c>
      <c r="F958" s="428">
        <v>95880.28012237206</v>
      </c>
    </row>
    <row r="959" spans="2:6" ht="12.75" x14ac:dyDescent="0.2">
      <c r="B959" s="427">
        <v>40948</v>
      </c>
      <c r="C959" s="426">
        <v>17</v>
      </c>
      <c r="D959" s="428">
        <v>703279.83760128613</v>
      </c>
      <c r="E959" s="428">
        <v>53890.590529939829</v>
      </c>
      <c r="F959" s="428">
        <v>105571.05437927938</v>
      </c>
    </row>
    <row r="960" spans="2:6" ht="12.75" x14ac:dyDescent="0.2">
      <c r="B960" s="427">
        <v>40948</v>
      </c>
      <c r="C960" s="426">
        <v>18</v>
      </c>
      <c r="D960" s="428">
        <v>853575.19629491644</v>
      </c>
      <c r="E960" s="428">
        <v>65377.29981668212</v>
      </c>
      <c r="F960" s="428">
        <v>128556.740824065</v>
      </c>
    </row>
    <row r="961" spans="2:6" ht="12.75" x14ac:dyDescent="0.2">
      <c r="B961" s="427">
        <v>40948</v>
      </c>
      <c r="C961" s="426">
        <v>19</v>
      </c>
      <c r="D961" s="428">
        <v>918930.67832208681</v>
      </c>
      <c r="E961" s="428">
        <v>70346.786613324308</v>
      </c>
      <c r="F961" s="428">
        <v>138911.82217137795</v>
      </c>
    </row>
    <row r="962" spans="2:6" ht="12.75" x14ac:dyDescent="0.2">
      <c r="B962" s="427">
        <v>40948</v>
      </c>
      <c r="C962" s="426">
        <v>20</v>
      </c>
      <c r="D962" s="428">
        <v>1053621.5304971016</v>
      </c>
      <c r="E962" s="428">
        <v>80733.430113939481</v>
      </c>
      <c r="F962" s="428">
        <v>158203.73615818605</v>
      </c>
    </row>
    <row r="963" spans="2:6" ht="12.75" x14ac:dyDescent="0.2">
      <c r="B963" s="427">
        <v>40948</v>
      </c>
      <c r="C963" s="426">
        <v>21</v>
      </c>
      <c r="D963" s="428">
        <v>992262.85151396622</v>
      </c>
      <c r="E963" s="428">
        <v>76072.909864372734</v>
      </c>
      <c r="F963" s="428">
        <v>148410.46632869128</v>
      </c>
    </row>
    <row r="964" spans="2:6" ht="12.75" x14ac:dyDescent="0.2">
      <c r="B964" s="427">
        <v>40948</v>
      </c>
      <c r="C964" s="426">
        <v>22</v>
      </c>
      <c r="D964" s="428">
        <v>896306.778879449</v>
      </c>
      <c r="E964" s="428">
        <v>68685.166817675112</v>
      </c>
      <c r="F964" s="428">
        <v>134498.77028076819</v>
      </c>
    </row>
    <row r="965" spans="2:6" ht="12.75" x14ac:dyDescent="0.2">
      <c r="B965" s="427">
        <v>40948</v>
      </c>
      <c r="C965" s="426">
        <v>23</v>
      </c>
      <c r="D965" s="428">
        <v>807697.85572696035</v>
      </c>
      <c r="E965" s="428">
        <v>61949.986167673414</v>
      </c>
      <c r="F965" s="428">
        <v>120424.79915722705</v>
      </c>
    </row>
    <row r="966" spans="2:6" ht="12.75" x14ac:dyDescent="0.2">
      <c r="B966" s="427">
        <v>40948</v>
      </c>
      <c r="C966" s="426">
        <v>24</v>
      </c>
      <c r="D966" s="428">
        <v>688720.06367212394</v>
      </c>
      <c r="E966" s="428">
        <v>52831.814707791811</v>
      </c>
      <c r="F966" s="428">
        <v>102581.6769671098</v>
      </c>
    </row>
    <row r="967" spans="2:6" ht="12.75" x14ac:dyDescent="0.2">
      <c r="B967" s="427">
        <v>40949</v>
      </c>
      <c r="C967" s="426">
        <v>1</v>
      </c>
      <c r="D967" s="428">
        <v>556756.74447948788</v>
      </c>
      <c r="E967" s="428">
        <v>42587.215772405609</v>
      </c>
      <c r="F967" s="428">
        <v>84645.016321683361</v>
      </c>
    </row>
    <row r="968" spans="2:6" ht="12.75" x14ac:dyDescent="0.2">
      <c r="B968" s="427">
        <v>40949</v>
      </c>
      <c r="C968" s="426">
        <v>2</v>
      </c>
      <c r="D968" s="428">
        <v>530737.47454258369</v>
      </c>
      <c r="E968" s="428">
        <v>40580.915263733885</v>
      </c>
      <c r="F968" s="428">
        <v>80915.883169899054</v>
      </c>
    </row>
    <row r="969" spans="2:6" ht="12.75" x14ac:dyDescent="0.2">
      <c r="B969" s="427">
        <v>40949</v>
      </c>
      <c r="C969" s="426">
        <v>3</v>
      </c>
      <c r="D969" s="428">
        <v>499965.40400009649</v>
      </c>
      <c r="E969" s="428">
        <v>38223.509965297271</v>
      </c>
      <c r="F969" s="428">
        <v>76288.389032917315</v>
      </c>
    </row>
    <row r="970" spans="2:6" ht="12.75" x14ac:dyDescent="0.2">
      <c r="B970" s="427">
        <v>40949</v>
      </c>
      <c r="C970" s="426">
        <v>4</v>
      </c>
      <c r="D970" s="428">
        <v>511027.71659223206</v>
      </c>
      <c r="E970" s="428">
        <v>39068.16645594874</v>
      </c>
      <c r="F970" s="428">
        <v>77991.653439600137</v>
      </c>
    </row>
    <row r="971" spans="2:6" ht="12.75" x14ac:dyDescent="0.2">
      <c r="B971" s="427">
        <v>40949</v>
      </c>
      <c r="C971" s="426">
        <v>5</v>
      </c>
      <c r="D971" s="428">
        <v>522311.09413556173</v>
      </c>
      <c r="E971" s="428">
        <v>39963.551893341995</v>
      </c>
      <c r="F971" s="428">
        <v>79250.821996294544</v>
      </c>
    </row>
    <row r="972" spans="2:6" ht="12.75" x14ac:dyDescent="0.2">
      <c r="B972" s="427">
        <v>40949</v>
      </c>
      <c r="C972" s="426">
        <v>6</v>
      </c>
      <c r="D972" s="428">
        <v>551770.87368838862</v>
      </c>
      <c r="E972" s="428">
        <v>42162.237735663926</v>
      </c>
      <c r="F972" s="428">
        <v>84502.87271036618</v>
      </c>
    </row>
    <row r="973" spans="2:6" ht="12.75" x14ac:dyDescent="0.2">
      <c r="B973" s="427">
        <v>40949</v>
      </c>
      <c r="C973" s="426">
        <v>7</v>
      </c>
      <c r="D973" s="428">
        <v>583722.24609806482</v>
      </c>
      <c r="E973" s="428">
        <v>44657.219530202972</v>
      </c>
      <c r="F973" s="428">
        <v>88640.550847375504</v>
      </c>
    </row>
    <row r="974" spans="2:6" ht="12.75" x14ac:dyDescent="0.2">
      <c r="B974" s="427">
        <v>40949</v>
      </c>
      <c r="C974" s="426">
        <v>8</v>
      </c>
      <c r="D974" s="428">
        <v>568800.252704627</v>
      </c>
      <c r="E974" s="428">
        <v>43558.795953082263</v>
      </c>
      <c r="F974" s="428">
        <v>85764.773493854358</v>
      </c>
    </row>
    <row r="975" spans="2:6" ht="12.75" x14ac:dyDescent="0.2">
      <c r="B975" s="427">
        <v>40949</v>
      </c>
      <c r="C975" s="426">
        <v>9</v>
      </c>
      <c r="D975" s="428">
        <v>501757.33741140878</v>
      </c>
      <c r="E975" s="428">
        <v>38428.93509098592</v>
      </c>
      <c r="F975" s="428">
        <v>75595.260739325036</v>
      </c>
    </row>
    <row r="976" spans="2:6" ht="12.75" x14ac:dyDescent="0.2">
      <c r="B976" s="427">
        <v>40949</v>
      </c>
      <c r="C976" s="426">
        <v>10</v>
      </c>
      <c r="D976" s="428">
        <v>602135.36028740415</v>
      </c>
      <c r="E976" s="428">
        <v>46168.73310176831</v>
      </c>
      <c r="F976" s="428">
        <v>89984.126103637187</v>
      </c>
    </row>
    <row r="977" spans="2:6" ht="12.75" x14ac:dyDescent="0.2">
      <c r="B977" s="427">
        <v>40949</v>
      </c>
      <c r="C977" s="426">
        <v>11</v>
      </c>
      <c r="D977" s="428">
        <v>630715.64969513589</v>
      </c>
      <c r="E977" s="428">
        <v>48350.959980019921</v>
      </c>
      <c r="F977" s="428">
        <v>94384.698838598706</v>
      </c>
    </row>
    <row r="978" spans="2:6" ht="12.75" x14ac:dyDescent="0.2">
      <c r="B978" s="427">
        <v>40949</v>
      </c>
      <c r="C978" s="426">
        <v>12</v>
      </c>
      <c r="D978" s="428">
        <v>605911.33117618912</v>
      </c>
      <c r="E978" s="428">
        <v>46370.66468628517</v>
      </c>
      <c r="F978" s="428">
        <v>91785.654133953285</v>
      </c>
    </row>
    <row r="979" spans="2:6" ht="12.75" x14ac:dyDescent="0.2">
      <c r="B979" s="427">
        <v>40949</v>
      </c>
      <c r="C979" s="426">
        <v>13</v>
      </c>
      <c r="D979" s="428">
        <v>583180.59417482698</v>
      </c>
      <c r="E979" s="428">
        <v>44659.792945555149</v>
      </c>
      <c r="F979" s="428">
        <v>87936.619441189774</v>
      </c>
    </row>
    <row r="980" spans="2:6" ht="12.75" x14ac:dyDescent="0.2">
      <c r="B980" s="427">
        <v>40949</v>
      </c>
      <c r="C980" s="426">
        <v>14</v>
      </c>
      <c r="D980" s="428">
        <v>541887.96606098767</v>
      </c>
      <c r="E980" s="428">
        <v>41488.483889118048</v>
      </c>
      <c r="F980" s="428">
        <v>81839.18085953797</v>
      </c>
    </row>
    <row r="981" spans="2:6" ht="12.75" x14ac:dyDescent="0.2">
      <c r="B981" s="427">
        <v>40949</v>
      </c>
      <c r="C981" s="426">
        <v>15</v>
      </c>
      <c r="D981" s="428">
        <v>548147.72330034</v>
      </c>
      <c r="E981" s="428">
        <v>41961.846439640271</v>
      </c>
      <c r="F981" s="428">
        <v>82867.937767195137</v>
      </c>
    </row>
    <row r="982" spans="2:6" ht="12.75" x14ac:dyDescent="0.2">
      <c r="B982" s="427">
        <v>40949</v>
      </c>
      <c r="C982" s="426">
        <v>16</v>
      </c>
      <c r="D982" s="428">
        <v>608807.45887333318</v>
      </c>
      <c r="E982" s="428">
        <v>46651.324660483988</v>
      </c>
      <c r="F982" s="428">
        <v>91390.728634073952</v>
      </c>
    </row>
    <row r="983" spans="2:6" ht="12.75" x14ac:dyDescent="0.2">
      <c r="B983" s="427">
        <v>40949</v>
      </c>
      <c r="C983" s="426">
        <v>17</v>
      </c>
      <c r="D983" s="428">
        <v>673355.09692962002</v>
      </c>
      <c r="E983" s="428">
        <v>51582.564631882502</v>
      </c>
      <c r="F983" s="428">
        <v>101290.39320412208</v>
      </c>
    </row>
    <row r="984" spans="2:6" ht="12.75" x14ac:dyDescent="0.2">
      <c r="B984" s="427">
        <v>40949</v>
      </c>
      <c r="C984" s="426">
        <v>18</v>
      </c>
      <c r="D984" s="428">
        <v>824959.83711886918</v>
      </c>
      <c r="E984" s="428">
        <v>63237.880474608173</v>
      </c>
      <c r="F984" s="428">
        <v>123508.27988047744</v>
      </c>
    </row>
    <row r="985" spans="2:6" ht="12.75" x14ac:dyDescent="0.2">
      <c r="B985" s="427">
        <v>40949</v>
      </c>
      <c r="C985" s="426">
        <v>19</v>
      </c>
      <c r="D985" s="428">
        <v>857726.06729047245</v>
      </c>
      <c r="E985" s="428">
        <v>65679.305037495433</v>
      </c>
      <c r="F985" s="428">
        <v>129406.76991161634</v>
      </c>
    </row>
    <row r="986" spans="2:6" ht="12.75" x14ac:dyDescent="0.2">
      <c r="B986" s="427">
        <v>40949</v>
      </c>
      <c r="C986" s="426">
        <v>20</v>
      </c>
      <c r="D986" s="428">
        <v>892880.03274097329</v>
      </c>
      <c r="E986" s="428">
        <v>68452.503577777097</v>
      </c>
      <c r="F986" s="428">
        <v>133561.74957532034</v>
      </c>
    </row>
    <row r="987" spans="2:6" ht="12.75" x14ac:dyDescent="0.2">
      <c r="B987" s="427">
        <v>40949</v>
      </c>
      <c r="C987" s="426">
        <v>21</v>
      </c>
      <c r="D987" s="428">
        <v>834240.22588557983</v>
      </c>
      <c r="E987" s="428">
        <v>63882.793501570384</v>
      </c>
      <c r="F987" s="428">
        <v>125836.75469745466</v>
      </c>
    </row>
    <row r="988" spans="2:6" ht="12.75" x14ac:dyDescent="0.2">
      <c r="B988" s="427">
        <v>40949</v>
      </c>
      <c r="C988" s="426">
        <v>22</v>
      </c>
      <c r="D988" s="428">
        <v>806154.35573595739</v>
      </c>
      <c r="E988" s="428">
        <v>61708.384577365796</v>
      </c>
      <c r="F988" s="428">
        <v>121935.11933702268</v>
      </c>
    </row>
    <row r="989" spans="2:6" ht="12.75" x14ac:dyDescent="0.2">
      <c r="B989" s="427">
        <v>40949</v>
      </c>
      <c r="C989" s="426">
        <v>23</v>
      </c>
      <c r="D989" s="428">
        <v>721327.51583076315</v>
      </c>
      <c r="E989" s="428">
        <v>55239.807909180818</v>
      </c>
      <c r="F989" s="428">
        <v>108756.69911726893</v>
      </c>
    </row>
    <row r="990" spans="2:6" ht="12.75" x14ac:dyDescent="0.2">
      <c r="B990" s="427">
        <v>40949</v>
      </c>
      <c r="C990" s="426">
        <v>24</v>
      </c>
      <c r="D990" s="428">
        <v>641629.84872424579</v>
      </c>
      <c r="E990" s="428">
        <v>49175.510047450778</v>
      </c>
      <c r="F990" s="428">
        <v>96189.421788100444</v>
      </c>
    </row>
    <row r="991" spans="2:6" ht="12.75" x14ac:dyDescent="0.2">
      <c r="B991" s="427">
        <v>40950</v>
      </c>
      <c r="C991" s="426">
        <v>1</v>
      </c>
      <c r="D991" s="428">
        <v>543828.25460867188</v>
      </c>
      <c r="E991" s="428">
        <v>41695.788716795767</v>
      </c>
      <c r="F991" s="428">
        <v>81302.347845836717</v>
      </c>
    </row>
    <row r="992" spans="2:6" ht="12.75" x14ac:dyDescent="0.2">
      <c r="B992" s="427">
        <v>40950</v>
      </c>
      <c r="C992" s="426">
        <v>2</v>
      </c>
      <c r="D992" s="428">
        <v>516167.06069391873</v>
      </c>
      <c r="E992" s="428">
        <v>39550.224530191394</v>
      </c>
      <c r="F992" s="428">
        <v>77516.684649232368</v>
      </c>
    </row>
    <row r="993" spans="2:6" ht="12.75" x14ac:dyDescent="0.2">
      <c r="B993" s="427">
        <v>40950</v>
      </c>
      <c r="C993" s="426">
        <v>3</v>
      </c>
      <c r="D993" s="428">
        <v>475854.07235809241</v>
      </c>
      <c r="E993" s="428">
        <v>36451.920629458065</v>
      </c>
      <c r="F993" s="428">
        <v>71595.431344483819</v>
      </c>
    </row>
    <row r="994" spans="2:6" ht="12.75" x14ac:dyDescent="0.2">
      <c r="B994" s="427">
        <v>40950</v>
      </c>
      <c r="C994" s="426">
        <v>4</v>
      </c>
      <c r="D994" s="428">
        <v>477294.65109352121</v>
      </c>
      <c r="E994" s="428">
        <v>36562.571474718025</v>
      </c>
      <c r="F994" s="428">
        <v>71807.967075094333</v>
      </c>
    </row>
    <row r="995" spans="2:6" ht="12.75" x14ac:dyDescent="0.2">
      <c r="B995" s="427">
        <v>40950</v>
      </c>
      <c r="C995" s="426">
        <v>5</v>
      </c>
      <c r="D995" s="428">
        <v>456510.72495202592</v>
      </c>
      <c r="E995" s="428">
        <v>34934.024101822943</v>
      </c>
      <c r="F995" s="428">
        <v>69195.5120741055</v>
      </c>
    </row>
    <row r="996" spans="2:6" ht="12.75" x14ac:dyDescent="0.2">
      <c r="B996" s="427">
        <v>40950</v>
      </c>
      <c r="C996" s="426">
        <v>6</v>
      </c>
      <c r="D996" s="428">
        <v>436984.62734222563</v>
      </c>
      <c r="E996" s="428">
        <v>33445.879682336556</v>
      </c>
      <c r="F996" s="428">
        <v>66150.100245628593</v>
      </c>
    </row>
    <row r="997" spans="2:6" ht="12.75" x14ac:dyDescent="0.2">
      <c r="B997" s="427">
        <v>40950</v>
      </c>
      <c r="C997" s="426">
        <v>7</v>
      </c>
      <c r="D997" s="428">
        <v>505237.40352076909</v>
      </c>
      <c r="E997" s="428">
        <v>38674.694912266663</v>
      </c>
      <c r="F997" s="428">
        <v>76413.006023035763</v>
      </c>
    </row>
    <row r="998" spans="2:6" ht="12.75" x14ac:dyDescent="0.2">
      <c r="B998" s="427">
        <v>40950</v>
      </c>
      <c r="C998" s="426">
        <v>8</v>
      </c>
      <c r="D998" s="428">
        <v>491218.65847111167</v>
      </c>
      <c r="E998" s="428">
        <v>37641.02120750997</v>
      </c>
      <c r="F998" s="428">
        <v>73735.869681470329</v>
      </c>
    </row>
    <row r="999" spans="2:6" ht="12.75" x14ac:dyDescent="0.2">
      <c r="B999" s="427">
        <v>40950</v>
      </c>
      <c r="C999" s="426">
        <v>9</v>
      </c>
      <c r="D999" s="428">
        <v>498619.69850046269</v>
      </c>
      <c r="E999" s="428">
        <v>38224.369496573578</v>
      </c>
      <c r="F999" s="428">
        <v>74617.677372172402</v>
      </c>
    </row>
    <row r="1000" spans="2:6" ht="12.75" x14ac:dyDescent="0.2">
      <c r="B1000" s="427">
        <v>40950</v>
      </c>
      <c r="C1000" s="426">
        <v>10</v>
      </c>
      <c r="D1000" s="428">
        <v>583819.99504562281</v>
      </c>
      <c r="E1000" s="428">
        <v>44816.794788387895</v>
      </c>
      <c r="F1000" s="428">
        <v>86506.993133753742</v>
      </c>
    </row>
    <row r="1001" spans="2:6" ht="12.75" x14ac:dyDescent="0.2">
      <c r="B1001" s="427">
        <v>40950</v>
      </c>
      <c r="C1001" s="426">
        <v>11</v>
      </c>
      <c r="D1001" s="428">
        <v>661594.07838633587</v>
      </c>
      <c r="E1001" s="428">
        <v>50754.829104988996</v>
      </c>
      <c r="F1001" s="428">
        <v>98486.96764152142</v>
      </c>
    </row>
    <row r="1002" spans="2:6" ht="12.75" x14ac:dyDescent="0.2">
      <c r="B1002" s="427">
        <v>40950</v>
      </c>
      <c r="C1002" s="426">
        <v>12</v>
      </c>
      <c r="D1002" s="428">
        <v>679998.89598079398</v>
      </c>
      <c r="E1002" s="428">
        <v>52094.716105207503</v>
      </c>
      <c r="F1002" s="428">
        <v>102244.57708761122</v>
      </c>
    </row>
    <row r="1003" spans="2:6" ht="12.75" x14ac:dyDescent="0.2">
      <c r="B1003" s="427">
        <v>40950</v>
      </c>
      <c r="C1003" s="426">
        <v>13</v>
      </c>
      <c r="D1003" s="428">
        <v>687724.73832451738</v>
      </c>
      <c r="E1003" s="428">
        <v>52698.120083083064</v>
      </c>
      <c r="F1003" s="428">
        <v>103243.41025592858</v>
      </c>
    </row>
    <row r="1004" spans="2:6" ht="12.75" x14ac:dyDescent="0.2">
      <c r="B1004" s="427">
        <v>40950</v>
      </c>
      <c r="C1004" s="426">
        <v>14</v>
      </c>
      <c r="D1004" s="428">
        <v>682401.49964963109</v>
      </c>
      <c r="E1004" s="428">
        <v>52334.075489946401</v>
      </c>
      <c r="F1004" s="428">
        <v>101824.76650334493</v>
      </c>
    </row>
    <row r="1005" spans="2:6" ht="12.75" x14ac:dyDescent="0.2">
      <c r="B1005" s="427">
        <v>40950</v>
      </c>
      <c r="C1005" s="426">
        <v>15</v>
      </c>
      <c r="D1005" s="428">
        <v>664843.14258461446</v>
      </c>
      <c r="E1005" s="428">
        <v>50987.41135341239</v>
      </c>
      <c r="F1005" s="428">
        <v>99206.140884171647</v>
      </c>
    </row>
    <row r="1006" spans="2:6" ht="12.75" x14ac:dyDescent="0.2">
      <c r="B1006" s="427">
        <v>40950</v>
      </c>
      <c r="C1006" s="426">
        <v>16</v>
      </c>
      <c r="D1006" s="428">
        <v>712005.02604224649</v>
      </c>
      <c r="E1006" s="428">
        <v>54643.581572958632</v>
      </c>
      <c r="F1006" s="428">
        <v>105688.62589645138</v>
      </c>
    </row>
    <row r="1007" spans="2:6" ht="12.75" x14ac:dyDescent="0.2">
      <c r="B1007" s="427">
        <v>40950</v>
      </c>
      <c r="C1007" s="426">
        <v>17</v>
      </c>
      <c r="D1007" s="428">
        <v>734143.96392793721</v>
      </c>
      <c r="E1007" s="428">
        <v>56281.207297845584</v>
      </c>
      <c r="F1007" s="428">
        <v>109842.88783533516</v>
      </c>
    </row>
    <row r="1008" spans="2:6" ht="12.75" x14ac:dyDescent="0.2">
      <c r="B1008" s="427">
        <v>40950</v>
      </c>
      <c r="C1008" s="426">
        <v>18</v>
      </c>
      <c r="D1008" s="428">
        <v>809476.68158682156</v>
      </c>
      <c r="E1008" s="428">
        <v>62031.377795128486</v>
      </c>
      <c r="F1008" s="428">
        <v>121467.51390647798</v>
      </c>
    </row>
    <row r="1009" spans="2:6" ht="12.75" x14ac:dyDescent="0.2">
      <c r="B1009" s="427">
        <v>40950</v>
      </c>
      <c r="C1009" s="426">
        <v>19</v>
      </c>
      <c r="D1009" s="428">
        <v>907144.44571936072</v>
      </c>
      <c r="E1009" s="428">
        <v>69532.077616712559</v>
      </c>
      <c r="F1009" s="428">
        <v>135893.31814687946</v>
      </c>
    </row>
    <row r="1010" spans="2:6" ht="12.75" x14ac:dyDescent="0.2">
      <c r="B1010" s="427">
        <v>40950</v>
      </c>
      <c r="C1010" s="426">
        <v>20</v>
      </c>
      <c r="D1010" s="428">
        <v>874990.60393751366</v>
      </c>
      <c r="E1010" s="428">
        <v>67073.906468179732</v>
      </c>
      <c r="F1010" s="428">
        <v>130986.14048394228</v>
      </c>
    </row>
    <row r="1011" spans="2:6" ht="12.75" x14ac:dyDescent="0.2">
      <c r="B1011" s="427">
        <v>40950</v>
      </c>
      <c r="C1011" s="426">
        <v>21</v>
      </c>
      <c r="D1011" s="428">
        <v>842292.34814356396</v>
      </c>
      <c r="E1011" s="428">
        <v>64518.722781719</v>
      </c>
      <c r="F1011" s="428">
        <v>126778.29868668714</v>
      </c>
    </row>
    <row r="1012" spans="2:6" ht="12.75" x14ac:dyDescent="0.2">
      <c r="B1012" s="427">
        <v>40950</v>
      </c>
      <c r="C1012" s="426">
        <v>22</v>
      </c>
      <c r="D1012" s="428">
        <v>808599.07968390919</v>
      </c>
      <c r="E1012" s="428">
        <v>61943.450322036486</v>
      </c>
      <c r="F1012" s="428">
        <v>121627.87016472474</v>
      </c>
    </row>
    <row r="1013" spans="2:6" ht="12.75" x14ac:dyDescent="0.2">
      <c r="B1013" s="427">
        <v>40950</v>
      </c>
      <c r="C1013" s="426">
        <v>23</v>
      </c>
      <c r="D1013" s="428">
        <v>717972.90980227059</v>
      </c>
      <c r="E1013" s="428">
        <v>55034.753932813634</v>
      </c>
      <c r="F1013" s="428">
        <v>107518.60411166219</v>
      </c>
    </row>
    <row r="1014" spans="2:6" ht="12.75" x14ac:dyDescent="0.2">
      <c r="B1014" s="427">
        <v>40950</v>
      </c>
      <c r="C1014" s="426">
        <v>24</v>
      </c>
      <c r="D1014" s="428">
        <v>666432.80996309919</v>
      </c>
      <c r="E1014" s="428">
        <v>51097.821126133858</v>
      </c>
      <c r="F1014" s="428">
        <v>99605.83230012792</v>
      </c>
    </row>
    <row r="1015" spans="2:6" ht="12.75" x14ac:dyDescent="0.2">
      <c r="B1015" s="427">
        <v>40951</v>
      </c>
      <c r="C1015" s="426">
        <v>1</v>
      </c>
      <c r="D1015" s="428">
        <v>666751.74201933201</v>
      </c>
      <c r="E1015" s="428">
        <v>51110.401017890181</v>
      </c>
      <c r="F1015" s="428">
        <v>99821.219864145562</v>
      </c>
    </row>
    <row r="1016" spans="2:6" ht="12.75" x14ac:dyDescent="0.2">
      <c r="B1016" s="427">
        <v>40951</v>
      </c>
      <c r="C1016" s="426">
        <v>2</v>
      </c>
      <c r="D1016" s="428">
        <v>594452.00239689206</v>
      </c>
      <c r="E1016" s="428">
        <v>45564.377185788653</v>
      </c>
      <c r="F1016" s="428">
        <v>89051.10097966234</v>
      </c>
    </row>
    <row r="1017" spans="2:6" ht="12.75" x14ac:dyDescent="0.2">
      <c r="B1017" s="427">
        <v>40951</v>
      </c>
      <c r="C1017" s="426">
        <v>3</v>
      </c>
      <c r="D1017" s="428">
        <v>541056.67218724662</v>
      </c>
      <c r="E1017" s="428">
        <v>41479.006670055591</v>
      </c>
      <c r="F1017" s="428">
        <v>80948.4858302215</v>
      </c>
    </row>
    <row r="1018" spans="2:6" ht="12.75" x14ac:dyDescent="0.2">
      <c r="B1018" s="427">
        <v>40951</v>
      </c>
      <c r="C1018" s="426">
        <v>4</v>
      </c>
      <c r="D1018" s="428">
        <v>551814.34455126338</v>
      </c>
      <c r="E1018" s="428">
        <v>42295.613427103337</v>
      </c>
      <c r="F1018" s="428">
        <v>82672.491842264601</v>
      </c>
    </row>
    <row r="1019" spans="2:6" ht="12.75" x14ac:dyDescent="0.2">
      <c r="B1019" s="427">
        <v>40951</v>
      </c>
      <c r="C1019" s="426">
        <v>5</v>
      </c>
      <c r="D1019" s="428">
        <v>557371.81001832429</v>
      </c>
      <c r="E1019" s="428">
        <v>42704.191993717803</v>
      </c>
      <c r="F1019" s="428">
        <v>83750.766839508724</v>
      </c>
    </row>
    <row r="1020" spans="2:6" ht="12.75" x14ac:dyDescent="0.2">
      <c r="B1020" s="427">
        <v>40951</v>
      </c>
      <c r="C1020" s="426">
        <v>6</v>
      </c>
      <c r="D1020" s="428">
        <v>532754.41275924293</v>
      </c>
      <c r="E1020" s="428">
        <v>40831.890666915351</v>
      </c>
      <c r="F1020" s="428">
        <v>79856.664602821547</v>
      </c>
    </row>
    <row r="1021" spans="2:6" ht="12.75" x14ac:dyDescent="0.2">
      <c r="B1021" s="427">
        <v>40951</v>
      </c>
      <c r="C1021" s="426">
        <v>7</v>
      </c>
      <c r="D1021" s="428">
        <v>579309.67167055747</v>
      </c>
      <c r="E1021" s="428">
        <v>44381.368548553539</v>
      </c>
      <c r="F1021" s="428">
        <v>87098.540637450089</v>
      </c>
    </row>
    <row r="1022" spans="2:6" ht="12.75" x14ac:dyDescent="0.2">
      <c r="B1022" s="427">
        <v>40951</v>
      </c>
      <c r="C1022" s="426">
        <v>8</v>
      </c>
      <c r="D1022" s="428">
        <v>600530.47838100558</v>
      </c>
      <c r="E1022" s="428">
        <v>46041.067039058238</v>
      </c>
      <c r="F1022" s="428">
        <v>89809.431461193817</v>
      </c>
    </row>
    <row r="1023" spans="2:6" ht="12.75" x14ac:dyDescent="0.2">
      <c r="B1023" s="427">
        <v>40951</v>
      </c>
      <c r="C1023" s="426">
        <v>9</v>
      </c>
      <c r="D1023" s="428">
        <v>570213.67993789865</v>
      </c>
      <c r="E1023" s="428">
        <v>43729.393887251586</v>
      </c>
      <c r="F1023" s="428">
        <v>85097.080598743749</v>
      </c>
    </row>
    <row r="1024" spans="2:6" ht="12.75" x14ac:dyDescent="0.2">
      <c r="B1024" s="427">
        <v>40951</v>
      </c>
      <c r="C1024" s="426">
        <v>10</v>
      </c>
      <c r="D1024" s="428">
        <v>608942.51977789903</v>
      </c>
      <c r="E1024" s="428">
        <v>46711.050982774032</v>
      </c>
      <c r="F1024" s="428">
        <v>90713.543795885038</v>
      </c>
    </row>
    <row r="1025" spans="2:6" ht="12.75" x14ac:dyDescent="0.2">
      <c r="B1025" s="427">
        <v>40951</v>
      </c>
      <c r="C1025" s="426">
        <v>11</v>
      </c>
      <c r="D1025" s="428">
        <v>740781.74285445258</v>
      </c>
      <c r="E1025" s="428">
        <v>56949.655284973167</v>
      </c>
      <c r="F1025" s="428">
        <v>108581.93242488535</v>
      </c>
    </row>
    <row r="1026" spans="2:6" ht="12.75" x14ac:dyDescent="0.2">
      <c r="B1026" s="427">
        <v>40951</v>
      </c>
      <c r="C1026" s="426">
        <v>12</v>
      </c>
      <c r="D1026" s="428">
        <v>765194.16736105597</v>
      </c>
      <c r="E1026" s="428">
        <v>58752.635392618846</v>
      </c>
      <c r="F1026" s="428">
        <v>113202.58357917378</v>
      </c>
    </row>
    <row r="1027" spans="2:6" ht="12.75" x14ac:dyDescent="0.2">
      <c r="B1027" s="427">
        <v>40951</v>
      </c>
      <c r="C1027" s="426">
        <v>13</v>
      </c>
      <c r="D1027" s="428">
        <v>711679.97455463046</v>
      </c>
      <c r="E1027" s="428">
        <v>54702.134238595951</v>
      </c>
      <c r="F1027" s="428">
        <v>104460.93457428005</v>
      </c>
    </row>
    <row r="1028" spans="2:6" ht="12.75" x14ac:dyDescent="0.2">
      <c r="B1028" s="427">
        <v>40951</v>
      </c>
      <c r="C1028" s="426">
        <v>14</v>
      </c>
      <c r="D1028" s="428">
        <v>680666.50082661898</v>
      </c>
      <c r="E1028" s="428">
        <v>52284.847521351039</v>
      </c>
      <c r="F1028" s="428">
        <v>100381.7500859287</v>
      </c>
    </row>
    <row r="1029" spans="2:6" ht="12.75" x14ac:dyDescent="0.2">
      <c r="B1029" s="427">
        <v>40951</v>
      </c>
      <c r="C1029" s="426">
        <v>15</v>
      </c>
      <c r="D1029" s="428">
        <v>648656.17298351065</v>
      </c>
      <c r="E1029" s="428">
        <v>49745.13637671269</v>
      </c>
      <c r="F1029" s="428">
        <v>96803.220900543121</v>
      </c>
    </row>
    <row r="1030" spans="2:6" ht="12.75" x14ac:dyDescent="0.2">
      <c r="B1030" s="427">
        <v>40951</v>
      </c>
      <c r="C1030" s="426">
        <v>16</v>
      </c>
      <c r="D1030" s="428">
        <v>731909.10664051771</v>
      </c>
      <c r="E1030" s="428">
        <v>56100.603117868814</v>
      </c>
      <c r="F1030" s="428">
        <v>109639.5153837408</v>
      </c>
    </row>
    <row r="1031" spans="2:6" ht="12.75" x14ac:dyDescent="0.2">
      <c r="B1031" s="427">
        <v>40951</v>
      </c>
      <c r="C1031" s="426">
        <v>17</v>
      </c>
      <c r="D1031" s="428">
        <v>696133.85718963027</v>
      </c>
      <c r="E1031" s="428">
        <v>53379.421011044309</v>
      </c>
      <c r="F1031" s="428">
        <v>103984.06592735299</v>
      </c>
    </row>
    <row r="1032" spans="2:6" ht="12.75" x14ac:dyDescent="0.2">
      <c r="B1032" s="427">
        <v>40951</v>
      </c>
      <c r="C1032" s="426">
        <v>18</v>
      </c>
      <c r="D1032" s="428">
        <v>853357.67357138288</v>
      </c>
      <c r="E1032" s="428">
        <v>65466.263212894482</v>
      </c>
      <c r="F1032" s="428">
        <v>127032.02013489076</v>
      </c>
    </row>
    <row r="1033" spans="2:6" ht="12.75" x14ac:dyDescent="0.2">
      <c r="B1033" s="427">
        <v>40951</v>
      </c>
      <c r="C1033" s="426">
        <v>19</v>
      </c>
      <c r="D1033" s="428">
        <v>945949.50470825564</v>
      </c>
      <c r="E1033" s="428">
        <v>72572.154574424931</v>
      </c>
      <c r="F1033" s="428">
        <v>140778.52855167573</v>
      </c>
    </row>
    <row r="1034" spans="2:6" ht="12.75" x14ac:dyDescent="0.2">
      <c r="B1034" s="427">
        <v>40951</v>
      </c>
      <c r="C1034" s="426">
        <v>20</v>
      </c>
      <c r="D1034" s="428">
        <v>946169.12198103615</v>
      </c>
      <c r="E1034" s="428">
        <v>72592.836602555413</v>
      </c>
      <c r="F1034" s="428">
        <v>140757.06718982721</v>
      </c>
    </row>
    <row r="1035" spans="2:6" ht="12.75" x14ac:dyDescent="0.2">
      <c r="B1035" s="427">
        <v>40951</v>
      </c>
      <c r="C1035" s="426">
        <v>21</v>
      </c>
      <c r="D1035" s="428">
        <v>951333.21711547475</v>
      </c>
      <c r="E1035" s="428">
        <v>72989.371734891727</v>
      </c>
      <c r="F1035" s="428">
        <v>141520.63250978841</v>
      </c>
    </row>
    <row r="1036" spans="2:6" ht="12.75" x14ac:dyDescent="0.2">
      <c r="B1036" s="427">
        <v>40951</v>
      </c>
      <c r="C1036" s="426">
        <v>22</v>
      </c>
      <c r="D1036" s="428">
        <v>849798.40883196075</v>
      </c>
      <c r="E1036" s="428">
        <v>65185.528048875087</v>
      </c>
      <c r="F1036" s="428">
        <v>126610.69692842269</v>
      </c>
    </row>
    <row r="1037" spans="2:6" ht="12.75" x14ac:dyDescent="0.2">
      <c r="B1037" s="427">
        <v>40951</v>
      </c>
      <c r="C1037" s="426">
        <v>23</v>
      </c>
      <c r="D1037" s="428">
        <v>719021.3354131385</v>
      </c>
      <c r="E1037" s="428">
        <v>55143.266829768952</v>
      </c>
      <c r="F1037" s="428">
        <v>107278.01339156396</v>
      </c>
    </row>
    <row r="1038" spans="2:6" ht="12.75" x14ac:dyDescent="0.2">
      <c r="B1038" s="427">
        <v>40951</v>
      </c>
      <c r="C1038" s="426">
        <v>24</v>
      </c>
      <c r="D1038" s="428">
        <v>667587.78988126037</v>
      </c>
      <c r="E1038" s="428">
        <v>51194.984767919392</v>
      </c>
      <c r="F1038" s="428">
        <v>99656.879360522464</v>
      </c>
    </row>
    <row r="1039" spans="2:6" ht="12.75" x14ac:dyDescent="0.2">
      <c r="B1039" s="427">
        <v>40952</v>
      </c>
      <c r="C1039" s="426">
        <v>1</v>
      </c>
      <c r="D1039" s="428">
        <v>585367.48793609696</v>
      </c>
      <c r="E1039" s="428">
        <v>44807.616925101509</v>
      </c>
      <c r="F1039" s="428">
        <v>88543.90414607797</v>
      </c>
    </row>
    <row r="1040" spans="2:6" ht="12.75" x14ac:dyDescent="0.2">
      <c r="B1040" s="427">
        <v>40952</v>
      </c>
      <c r="C1040" s="426">
        <v>2</v>
      </c>
      <c r="D1040" s="428">
        <v>560308.12010379217</v>
      </c>
      <c r="E1040" s="428">
        <v>42873.333259017745</v>
      </c>
      <c r="F1040" s="428">
        <v>84980.589876776299</v>
      </c>
    </row>
    <row r="1041" spans="2:6" ht="12.75" x14ac:dyDescent="0.2">
      <c r="B1041" s="427">
        <v>40952</v>
      </c>
      <c r="C1041" s="426">
        <v>3</v>
      </c>
      <c r="D1041" s="428">
        <v>541383.45412336453</v>
      </c>
      <c r="E1041" s="428">
        <v>41388.470259700502</v>
      </c>
      <c r="F1041" s="428">
        <v>82630.086711412601</v>
      </c>
    </row>
    <row r="1042" spans="2:6" ht="12.75" x14ac:dyDescent="0.2">
      <c r="B1042" s="427">
        <v>40952</v>
      </c>
      <c r="C1042" s="426">
        <v>4</v>
      </c>
      <c r="D1042" s="428">
        <v>541938.52870996599</v>
      </c>
      <c r="E1042" s="428">
        <v>41420.555629427647</v>
      </c>
      <c r="F1042" s="428">
        <v>82860.999159835919</v>
      </c>
    </row>
    <row r="1043" spans="2:6" ht="12.75" x14ac:dyDescent="0.2">
      <c r="B1043" s="427">
        <v>40952</v>
      </c>
      <c r="C1043" s="426">
        <v>5</v>
      </c>
      <c r="D1043" s="428">
        <v>516061.64991379005</v>
      </c>
      <c r="E1043" s="428">
        <v>39451.971169613244</v>
      </c>
      <c r="F1043" s="428">
        <v>78774.615141491435</v>
      </c>
    </row>
    <row r="1044" spans="2:6" ht="12.75" x14ac:dyDescent="0.2">
      <c r="B1044" s="427">
        <v>40952</v>
      </c>
      <c r="C1044" s="426">
        <v>6</v>
      </c>
      <c r="D1044" s="428">
        <v>565816.8858062115</v>
      </c>
      <c r="E1044" s="428">
        <v>43288.717387718636</v>
      </c>
      <c r="F1044" s="428">
        <v>85902.712900682396</v>
      </c>
    </row>
    <row r="1045" spans="2:6" ht="12.75" x14ac:dyDescent="0.2">
      <c r="B1045" s="427">
        <v>40952</v>
      </c>
      <c r="C1045" s="426">
        <v>7</v>
      </c>
      <c r="D1045" s="428">
        <v>688957.08865796286</v>
      </c>
      <c r="E1045" s="428">
        <v>52859.202873572431</v>
      </c>
      <c r="F1045" s="428">
        <v>102486.94492730217</v>
      </c>
    </row>
    <row r="1046" spans="2:6" ht="12.75" x14ac:dyDescent="0.2">
      <c r="B1046" s="427">
        <v>40952</v>
      </c>
      <c r="C1046" s="426">
        <v>8</v>
      </c>
      <c r="D1046" s="428">
        <v>586967.86600251868</v>
      </c>
      <c r="E1046" s="428">
        <v>44970.197046954592</v>
      </c>
      <c r="F1046" s="428">
        <v>88219.879770261061</v>
      </c>
    </row>
    <row r="1047" spans="2:6" ht="12.75" x14ac:dyDescent="0.2">
      <c r="B1047" s="427">
        <v>40952</v>
      </c>
      <c r="C1047" s="426">
        <v>9</v>
      </c>
      <c r="D1047" s="428">
        <v>574484.29899102892</v>
      </c>
      <c r="E1047" s="428">
        <v>43991.827855192263</v>
      </c>
      <c r="F1047" s="428">
        <v>86653.650018452157</v>
      </c>
    </row>
    <row r="1048" spans="2:6" ht="12.75" x14ac:dyDescent="0.2">
      <c r="B1048" s="427">
        <v>40952</v>
      </c>
      <c r="C1048" s="426">
        <v>10</v>
      </c>
      <c r="D1048" s="428">
        <v>601636.28376886691</v>
      </c>
      <c r="E1048" s="428">
        <v>46096.716785365803</v>
      </c>
      <c r="F1048" s="428">
        <v>90386.263413203997</v>
      </c>
    </row>
    <row r="1049" spans="2:6" ht="12.75" x14ac:dyDescent="0.2">
      <c r="B1049" s="427">
        <v>40952</v>
      </c>
      <c r="C1049" s="426">
        <v>11</v>
      </c>
      <c r="D1049" s="428">
        <v>643361.38763377687</v>
      </c>
      <c r="E1049" s="428">
        <v>49272.346640430464</v>
      </c>
      <c r="F1049" s="428">
        <v>96955.69254285832</v>
      </c>
    </row>
    <row r="1050" spans="2:6" ht="12.75" x14ac:dyDescent="0.2">
      <c r="B1050" s="427">
        <v>40952</v>
      </c>
      <c r="C1050" s="426">
        <v>12</v>
      </c>
      <c r="D1050" s="428">
        <v>682465.05539150909</v>
      </c>
      <c r="E1050" s="428">
        <v>52307.29206364711</v>
      </c>
      <c r="F1050" s="428">
        <v>102281.41967329368</v>
      </c>
    </row>
    <row r="1051" spans="2:6" ht="12.75" x14ac:dyDescent="0.2">
      <c r="B1051" s="427">
        <v>40952</v>
      </c>
      <c r="C1051" s="426">
        <v>13</v>
      </c>
      <c r="D1051" s="428">
        <v>687191.66149933089</v>
      </c>
      <c r="E1051" s="428">
        <v>52634.38102452748</v>
      </c>
      <c r="F1051" s="428">
        <v>103486.72455221385</v>
      </c>
    </row>
    <row r="1052" spans="2:6" ht="12.75" x14ac:dyDescent="0.2">
      <c r="B1052" s="427">
        <v>40952</v>
      </c>
      <c r="C1052" s="426">
        <v>14</v>
      </c>
      <c r="D1052" s="428">
        <v>685076.53204956488</v>
      </c>
      <c r="E1052" s="428">
        <v>52417.97519802516</v>
      </c>
      <c r="F1052" s="428">
        <v>103936.62106772809</v>
      </c>
    </row>
    <row r="1053" spans="2:6" ht="12.75" x14ac:dyDescent="0.2">
      <c r="B1053" s="427">
        <v>40952</v>
      </c>
      <c r="C1053" s="426">
        <v>15</v>
      </c>
      <c r="D1053" s="428">
        <v>653809.31096588355</v>
      </c>
      <c r="E1053" s="428">
        <v>50031.613717154032</v>
      </c>
      <c r="F1053" s="428">
        <v>99107.869962968092</v>
      </c>
    </row>
    <row r="1054" spans="2:6" ht="12.75" x14ac:dyDescent="0.2">
      <c r="B1054" s="427">
        <v>40952</v>
      </c>
      <c r="C1054" s="426">
        <v>16</v>
      </c>
      <c r="D1054" s="428">
        <v>663005.27347040037</v>
      </c>
      <c r="E1054" s="428">
        <v>50700.222555581924</v>
      </c>
      <c r="F1054" s="428">
        <v>100997.58204833648</v>
      </c>
    </row>
    <row r="1055" spans="2:6" ht="12.75" x14ac:dyDescent="0.2">
      <c r="B1055" s="427">
        <v>40952</v>
      </c>
      <c r="C1055" s="426">
        <v>17</v>
      </c>
      <c r="D1055" s="428">
        <v>713452.37198533071</v>
      </c>
      <c r="E1055" s="428">
        <v>54577.307426557672</v>
      </c>
      <c r="F1055" s="428">
        <v>108408.60307314858</v>
      </c>
    </row>
    <row r="1056" spans="2:6" ht="12.75" x14ac:dyDescent="0.2">
      <c r="B1056" s="427">
        <v>40952</v>
      </c>
      <c r="C1056" s="426">
        <v>18</v>
      </c>
      <c r="D1056" s="428">
        <v>832024.57361142244</v>
      </c>
      <c r="E1056" s="428">
        <v>63655.029114990873</v>
      </c>
      <c r="F1056" s="428">
        <v>126323.19961947594</v>
      </c>
    </row>
    <row r="1057" spans="2:6" ht="12.75" x14ac:dyDescent="0.2">
      <c r="B1057" s="427">
        <v>40952</v>
      </c>
      <c r="C1057" s="426">
        <v>19</v>
      </c>
      <c r="D1057" s="428">
        <v>972302.25455885055</v>
      </c>
      <c r="E1057" s="428">
        <v>74364.072600932705</v>
      </c>
      <c r="F1057" s="428">
        <v>147946.86833819424</v>
      </c>
    </row>
    <row r="1058" spans="2:6" ht="12.75" x14ac:dyDescent="0.2">
      <c r="B1058" s="427">
        <v>40952</v>
      </c>
      <c r="C1058" s="426">
        <v>20</v>
      </c>
      <c r="D1058" s="428">
        <v>1066721.2427156442</v>
      </c>
      <c r="E1058" s="428">
        <v>81672.557833273371</v>
      </c>
      <c r="F1058" s="428">
        <v>161083.65330196443</v>
      </c>
    </row>
    <row r="1059" spans="2:6" ht="12.75" x14ac:dyDescent="0.2">
      <c r="B1059" s="427">
        <v>40952</v>
      </c>
      <c r="C1059" s="426">
        <v>21</v>
      </c>
      <c r="D1059" s="428">
        <v>996705.05450760573</v>
      </c>
      <c r="E1059" s="428">
        <v>76301.192145926732</v>
      </c>
      <c r="F1059" s="428">
        <v>150660.91090504389</v>
      </c>
    </row>
    <row r="1060" spans="2:6" ht="12.75" x14ac:dyDescent="0.2">
      <c r="B1060" s="427">
        <v>40952</v>
      </c>
      <c r="C1060" s="426">
        <v>22</v>
      </c>
      <c r="D1060" s="428">
        <v>957887.05093081575</v>
      </c>
      <c r="E1060" s="428">
        <v>73330.70221482616</v>
      </c>
      <c r="F1060" s="428">
        <v>144776.81572625032</v>
      </c>
    </row>
    <row r="1061" spans="2:6" ht="12.75" x14ac:dyDescent="0.2">
      <c r="B1061" s="427">
        <v>40952</v>
      </c>
      <c r="C1061" s="426">
        <v>23</v>
      </c>
      <c r="D1061" s="428">
        <v>751834.03893782105</v>
      </c>
      <c r="E1061" s="428">
        <v>57532.83789044914</v>
      </c>
      <c r="F1061" s="428">
        <v>113966.22253356929</v>
      </c>
    </row>
    <row r="1062" spans="2:6" ht="12.75" x14ac:dyDescent="0.2">
      <c r="B1062" s="427">
        <v>40952</v>
      </c>
      <c r="C1062" s="426">
        <v>24</v>
      </c>
      <c r="D1062" s="428">
        <v>677697.56713517988</v>
      </c>
      <c r="E1062" s="428">
        <v>51881.931071877625</v>
      </c>
      <c r="F1062" s="428">
        <v>102413.83999943262</v>
      </c>
    </row>
    <row r="1063" spans="2:6" ht="12.75" x14ac:dyDescent="0.2">
      <c r="B1063" s="427">
        <v>40953</v>
      </c>
      <c r="C1063" s="426">
        <v>1</v>
      </c>
      <c r="D1063" s="428">
        <v>696758.52950885496</v>
      </c>
      <c r="E1063" s="428">
        <v>53355.451130265632</v>
      </c>
      <c r="F1063" s="428">
        <v>105092.54862394204</v>
      </c>
    </row>
    <row r="1064" spans="2:6" ht="12.75" x14ac:dyDescent="0.2">
      <c r="B1064" s="427">
        <v>40953</v>
      </c>
      <c r="C1064" s="426">
        <v>2</v>
      </c>
      <c r="D1064" s="428">
        <v>642641.45290312881</v>
      </c>
      <c r="E1064" s="428">
        <v>49157.983469302504</v>
      </c>
      <c r="F1064" s="428">
        <v>97683.781779110024</v>
      </c>
    </row>
    <row r="1065" spans="2:6" ht="12.75" x14ac:dyDescent="0.2">
      <c r="B1065" s="427">
        <v>40953</v>
      </c>
      <c r="C1065" s="426">
        <v>3</v>
      </c>
      <c r="D1065" s="428">
        <v>636205.20790834166</v>
      </c>
      <c r="E1065" s="428">
        <v>48667.540084247637</v>
      </c>
      <c r="F1065" s="428">
        <v>96678.775417082637</v>
      </c>
    </row>
    <row r="1066" spans="2:6" ht="12.75" x14ac:dyDescent="0.2">
      <c r="B1066" s="427">
        <v>40953</v>
      </c>
      <c r="C1066" s="426">
        <v>4</v>
      </c>
      <c r="D1066" s="428">
        <v>616995.67391218222</v>
      </c>
      <c r="E1066" s="428">
        <v>47197.040967818102</v>
      </c>
      <c r="F1066" s="428">
        <v>93774.282118726012</v>
      </c>
    </row>
    <row r="1067" spans="2:6" ht="12.75" x14ac:dyDescent="0.2">
      <c r="B1067" s="427">
        <v>40953</v>
      </c>
      <c r="C1067" s="426">
        <v>5</v>
      </c>
      <c r="D1067" s="428">
        <v>625744.36431281373</v>
      </c>
      <c r="E1067" s="428">
        <v>47860.770773228272</v>
      </c>
      <c r="F1067" s="428">
        <v>95181.652449296453</v>
      </c>
    </row>
    <row r="1068" spans="2:6" ht="12.75" x14ac:dyDescent="0.2">
      <c r="B1068" s="427">
        <v>40953</v>
      </c>
      <c r="C1068" s="426">
        <v>6</v>
      </c>
      <c r="D1068" s="428">
        <v>698422.84047246946</v>
      </c>
      <c r="E1068" s="428">
        <v>53429.532108550258</v>
      </c>
      <c r="F1068" s="428">
        <v>106097.38911808973</v>
      </c>
    </row>
    <row r="1069" spans="2:6" ht="12.75" x14ac:dyDescent="0.2">
      <c r="B1069" s="427">
        <v>40953</v>
      </c>
      <c r="C1069" s="426">
        <v>7</v>
      </c>
      <c r="D1069" s="428">
        <v>839186.83010101074</v>
      </c>
      <c r="E1069" s="428">
        <v>64335.674574803794</v>
      </c>
      <c r="F1069" s="428">
        <v>125536.36661200615</v>
      </c>
    </row>
    <row r="1070" spans="2:6" ht="12.75" x14ac:dyDescent="0.2">
      <c r="B1070" s="427">
        <v>40953</v>
      </c>
      <c r="C1070" s="426">
        <v>8</v>
      </c>
      <c r="D1070" s="428">
        <v>762311.98235548404</v>
      </c>
      <c r="E1070" s="428">
        <v>58406.264897372661</v>
      </c>
      <c r="F1070" s="428">
        <v>114542.86759035403</v>
      </c>
    </row>
    <row r="1071" spans="2:6" ht="12.75" x14ac:dyDescent="0.2">
      <c r="B1071" s="427">
        <v>40953</v>
      </c>
      <c r="C1071" s="426">
        <v>9</v>
      </c>
      <c r="D1071" s="428">
        <v>732560.86987743131</v>
      </c>
      <c r="E1071" s="428">
        <v>56217.763067924068</v>
      </c>
      <c r="F1071" s="428">
        <v>108787.90029778058</v>
      </c>
    </row>
    <row r="1072" spans="2:6" ht="12.75" x14ac:dyDescent="0.2">
      <c r="B1072" s="427">
        <v>40953</v>
      </c>
      <c r="C1072" s="426">
        <v>10</v>
      </c>
      <c r="D1072" s="428">
        <v>739367.63451509364</v>
      </c>
      <c r="E1072" s="428">
        <v>56734.374174667188</v>
      </c>
      <c r="F1072" s="428">
        <v>109879.94466912551</v>
      </c>
    </row>
    <row r="1073" spans="2:6" ht="12.75" x14ac:dyDescent="0.2">
      <c r="B1073" s="427">
        <v>40953</v>
      </c>
      <c r="C1073" s="426">
        <v>11</v>
      </c>
      <c r="D1073" s="428">
        <v>725406.51419866213</v>
      </c>
      <c r="E1073" s="428">
        <v>55644.413664655462</v>
      </c>
      <c r="F1073" s="428">
        <v>108068.89271274456</v>
      </c>
    </row>
    <row r="1074" spans="2:6" ht="12.75" x14ac:dyDescent="0.2">
      <c r="B1074" s="427">
        <v>40953</v>
      </c>
      <c r="C1074" s="426">
        <v>12</v>
      </c>
      <c r="D1074" s="428">
        <v>775595.95011245122</v>
      </c>
      <c r="E1074" s="428">
        <v>59514.807637148195</v>
      </c>
      <c r="F1074" s="428">
        <v>115256.85704833116</v>
      </c>
    </row>
    <row r="1075" spans="2:6" ht="12.75" x14ac:dyDescent="0.2">
      <c r="B1075" s="427">
        <v>40953</v>
      </c>
      <c r="C1075" s="426">
        <v>13</v>
      </c>
      <c r="D1075" s="428">
        <v>737240.60239017406</v>
      </c>
      <c r="E1075" s="428">
        <v>56546.877019181149</v>
      </c>
      <c r="F1075" s="428">
        <v>109906.83047411984</v>
      </c>
    </row>
    <row r="1076" spans="2:6" ht="12.75" x14ac:dyDescent="0.2">
      <c r="B1076" s="427">
        <v>40953</v>
      </c>
      <c r="C1076" s="426">
        <v>14</v>
      </c>
      <c r="D1076" s="428">
        <v>702773.03432968445</v>
      </c>
      <c r="E1076" s="428">
        <v>53883.534398781834</v>
      </c>
      <c r="F1076" s="428">
        <v>105046.09291241187</v>
      </c>
    </row>
    <row r="1077" spans="2:6" ht="12.75" x14ac:dyDescent="0.2">
      <c r="B1077" s="427">
        <v>40953</v>
      </c>
      <c r="C1077" s="426">
        <v>15</v>
      </c>
      <c r="D1077" s="428">
        <v>664498.33170777722</v>
      </c>
      <c r="E1077" s="428">
        <v>50899.763987695755</v>
      </c>
      <c r="F1077" s="428">
        <v>100019.20098835893</v>
      </c>
    </row>
    <row r="1078" spans="2:6" ht="12.75" x14ac:dyDescent="0.2">
      <c r="B1078" s="427">
        <v>40953</v>
      </c>
      <c r="C1078" s="426">
        <v>16</v>
      </c>
      <c r="D1078" s="428">
        <v>738221.1458157422</v>
      </c>
      <c r="E1078" s="428">
        <v>56566.788808482554</v>
      </c>
      <c r="F1078" s="428">
        <v>110834.08391643602</v>
      </c>
    </row>
    <row r="1079" spans="2:6" ht="12.75" x14ac:dyDescent="0.2">
      <c r="B1079" s="427">
        <v>40953</v>
      </c>
      <c r="C1079" s="426">
        <v>17</v>
      </c>
      <c r="D1079" s="428">
        <v>731755.56961647945</v>
      </c>
      <c r="E1079" s="428">
        <v>56060.905087583189</v>
      </c>
      <c r="F1079" s="428">
        <v>110011.02492808216</v>
      </c>
    </row>
    <row r="1080" spans="2:6" ht="12.75" x14ac:dyDescent="0.2">
      <c r="B1080" s="427">
        <v>40953</v>
      </c>
      <c r="C1080" s="426">
        <v>18</v>
      </c>
      <c r="D1080" s="428">
        <v>889293.94129311258</v>
      </c>
      <c r="E1080" s="428">
        <v>68206.179593706591</v>
      </c>
      <c r="F1080" s="428">
        <v>132621.297873904</v>
      </c>
    </row>
    <row r="1081" spans="2:6" ht="12.75" x14ac:dyDescent="0.2">
      <c r="B1081" s="427">
        <v>40953</v>
      </c>
      <c r="C1081" s="426">
        <v>19</v>
      </c>
      <c r="D1081" s="428">
        <v>1008366.2658200671</v>
      </c>
      <c r="E1081" s="428">
        <v>77235.308978664601</v>
      </c>
      <c r="F1081" s="428">
        <v>151838.66766449393</v>
      </c>
    </row>
    <row r="1082" spans="2:6" ht="12.75" x14ac:dyDescent="0.2">
      <c r="B1082" s="427">
        <v>40953</v>
      </c>
      <c r="C1082" s="426">
        <v>20</v>
      </c>
      <c r="D1082" s="428">
        <v>1117071.7118313839</v>
      </c>
      <c r="E1082" s="428">
        <v>85553.172360553668</v>
      </c>
      <c r="F1082" s="428">
        <v>168325.7223104263</v>
      </c>
    </row>
    <row r="1083" spans="2:6" ht="12.75" x14ac:dyDescent="0.2">
      <c r="B1083" s="427">
        <v>40953</v>
      </c>
      <c r="C1083" s="426">
        <v>21</v>
      </c>
      <c r="D1083" s="428">
        <v>1097105.8903813495</v>
      </c>
      <c r="E1083" s="428">
        <v>84023.671437587516</v>
      </c>
      <c r="F1083" s="428">
        <v>165322.52346956727</v>
      </c>
    </row>
    <row r="1084" spans="2:6" ht="12.75" x14ac:dyDescent="0.2">
      <c r="B1084" s="427">
        <v>40953</v>
      </c>
      <c r="C1084" s="426">
        <v>22</v>
      </c>
      <c r="D1084" s="428">
        <v>1060042.7339532755</v>
      </c>
      <c r="E1084" s="428">
        <v>81232.081246587491</v>
      </c>
      <c r="F1084" s="428">
        <v>159074.26787391098</v>
      </c>
    </row>
    <row r="1085" spans="2:6" ht="12.75" x14ac:dyDescent="0.2">
      <c r="B1085" s="427">
        <v>40953</v>
      </c>
      <c r="C1085" s="426">
        <v>23</v>
      </c>
      <c r="D1085" s="428">
        <v>952026.94845612079</v>
      </c>
      <c r="E1085" s="428">
        <v>73048.004675817443</v>
      </c>
      <c r="F1085" s="428">
        <v>141547.44847413601</v>
      </c>
    </row>
    <row r="1086" spans="2:6" ht="12.75" x14ac:dyDescent="0.2">
      <c r="B1086" s="427">
        <v>40953</v>
      </c>
      <c r="C1086" s="426">
        <v>24</v>
      </c>
      <c r="D1086" s="428">
        <v>802174.72893856186</v>
      </c>
      <c r="E1086" s="428">
        <v>61514.231510068421</v>
      </c>
      <c r="F1086" s="428">
        <v>119772.71401479587</v>
      </c>
    </row>
    <row r="1087" spans="2:6" ht="12.75" x14ac:dyDescent="0.2">
      <c r="B1087" s="427">
        <v>40954</v>
      </c>
      <c r="C1087" s="426">
        <v>1</v>
      </c>
      <c r="D1087" s="428">
        <v>726940.13122729654</v>
      </c>
      <c r="E1087" s="428">
        <v>55660.729634354968</v>
      </c>
      <c r="F1087" s="428">
        <v>109728.59634938618</v>
      </c>
    </row>
    <row r="1088" spans="2:6" ht="12.75" x14ac:dyDescent="0.2">
      <c r="B1088" s="427">
        <v>40954</v>
      </c>
      <c r="C1088" s="426">
        <v>2</v>
      </c>
      <c r="D1088" s="428">
        <v>709217.20966146374</v>
      </c>
      <c r="E1088" s="428">
        <v>54303.188159484256</v>
      </c>
      <c r="F1088" s="428">
        <v>107060.79096054242</v>
      </c>
    </row>
    <row r="1089" spans="2:6" ht="12.75" x14ac:dyDescent="0.2">
      <c r="B1089" s="427">
        <v>40954</v>
      </c>
      <c r="C1089" s="426">
        <v>3</v>
      </c>
      <c r="D1089" s="428">
        <v>650801.495927813</v>
      </c>
      <c r="E1089" s="428">
        <v>49824.831708867358</v>
      </c>
      <c r="F1089" s="428">
        <v>98321.600707131642</v>
      </c>
    </row>
    <row r="1090" spans="2:6" ht="12.75" x14ac:dyDescent="0.2">
      <c r="B1090" s="427">
        <v>40954</v>
      </c>
      <c r="C1090" s="426">
        <v>4</v>
      </c>
      <c r="D1090" s="428">
        <v>598335.22515129333</v>
      </c>
      <c r="E1090" s="428">
        <v>45799.786278328356</v>
      </c>
      <c r="F1090" s="428">
        <v>90511.93952267681</v>
      </c>
    </row>
    <row r="1091" spans="2:6" ht="12.75" x14ac:dyDescent="0.2">
      <c r="B1091" s="427">
        <v>40954</v>
      </c>
      <c r="C1091" s="426">
        <v>5</v>
      </c>
      <c r="D1091" s="428">
        <v>624034.16213270812</v>
      </c>
      <c r="E1091" s="428">
        <v>47798.856412077119</v>
      </c>
      <c r="F1091" s="428">
        <v>93948.395517979749</v>
      </c>
    </row>
    <row r="1092" spans="2:6" ht="12.75" x14ac:dyDescent="0.2">
      <c r="B1092" s="427">
        <v>40954</v>
      </c>
      <c r="C1092" s="426">
        <v>6</v>
      </c>
      <c r="D1092" s="428">
        <v>720161.71878093155</v>
      </c>
      <c r="E1092" s="428">
        <v>55155.005493924837</v>
      </c>
      <c r="F1092" s="428">
        <v>108517.71523495633</v>
      </c>
    </row>
    <row r="1093" spans="2:6" ht="12.75" x14ac:dyDescent="0.2">
      <c r="B1093" s="427">
        <v>40954</v>
      </c>
      <c r="C1093" s="426">
        <v>7</v>
      </c>
      <c r="D1093" s="428">
        <v>757029.74340846098</v>
      </c>
      <c r="E1093" s="428">
        <v>57976.711215358679</v>
      </c>
      <c r="F1093" s="428">
        <v>114100.0846469893</v>
      </c>
    </row>
    <row r="1094" spans="2:6" ht="12.75" x14ac:dyDescent="0.2">
      <c r="B1094" s="427">
        <v>40954</v>
      </c>
      <c r="C1094" s="426">
        <v>8</v>
      </c>
      <c r="D1094" s="428">
        <v>810737.02652502398</v>
      </c>
      <c r="E1094" s="428">
        <v>62164.898329126212</v>
      </c>
      <c r="F1094" s="428">
        <v>121134.87408040557</v>
      </c>
    </row>
    <row r="1095" spans="2:6" ht="12.75" x14ac:dyDescent="0.2">
      <c r="B1095" s="427">
        <v>40954</v>
      </c>
      <c r="C1095" s="426">
        <v>9</v>
      </c>
      <c r="D1095" s="428">
        <v>752863.56698969775</v>
      </c>
      <c r="E1095" s="428">
        <v>57724.360729812397</v>
      </c>
      <c r="F1095" s="428">
        <v>112529.80868079362</v>
      </c>
    </row>
    <row r="1096" spans="2:6" ht="12.75" x14ac:dyDescent="0.2">
      <c r="B1096" s="427">
        <v>40954</v>
      </c>
      <c r="C1096" s="426">
        <v>10</v>
      </c>
      <c r="D1096" s="428">
        <v>817066.72434717137</v>
      </c>
      <c r="E1096" s="428">
        <v>62634.918250312287</v>
      </c>
      <c r="F1096" s="428">
        <v>122297.04747130792</v>
      </c>
    </row>
    <row r="1097" spans="2:6" ht="12.75" x14ac:dyDescent="0.2">
      <c r="B1097" s="427">
        <v>40954</v>
      </c>
      <c r="C1097" s="426">
        <v>11</v>
      </c>
      <c r="D1097" s="428">
        <v>892529.17654353403</v>
      </c>
      <c r="E1097" s="428">
        <v>68358.744953340094</v>
      </c>
      <c r="F1097" s="428">
        <v>134453.68162580213</v>
      </c>
    </row>
    <row r="1098" spans="2:6" ht="12.75" x14ac:dyDescent="0.2">
      <c r="B1098" s="427">
        <v>40954</v>
      </c>
      <c r="C1098" s="426">
        <v>12</v>
      </c>
      <c r="D1098" s="428">
        <v>1034076.3292198781</v>
      </c>
      <c r="E1098" s="428">
        <v>79203.077511692245</v>
      </c>
      <c r="F1098" s="428">
        <v>155730.97825149348</v>
      </c>
    </row>
    <row r="1099" spans="2:6" ht="12.75" x14ac:dyDescent="0.2">
      <c r="B1099" s="427">
        <v>40954</v>
      </c>
      <c r="C1099" s="426">
        <v>13</v>
      </c>
      <c r="D1099" s="428">
        <v>905364.04773119872</v>
      </c>
      <c r="E1099" s="428">
        <v>69425.810695978769</v>
      </c>
      <c r="F1099" s="428">
        <v>135200.034259376</v>
      </c>
    </row>
    <row r="1100" spans="2:6" ht="12.75" x14ac:dyDescent="0.2">
      <c r="B1100" s="427">
        <v>40954</v>
      </c>
      <c r="C1100" s="426">
        <v>14</v>
      </c>
      <c r="D1100" s="428">
        <v>820421.87805696577</v>
      </c>
      <c r="E1100" s="428">
        <v>62905.060949026563</v>
      </c>
      <c r="F1100" s="428">
        <v>122616.42625832334</v>
      </c>
    </row>
    <row r="1101" spans="2:6" ht="12.75" x14ac:dyDescent="0.2">
      <c r="B1101" s="427">
        <v>40954</v>
      </c>
      <c r="C1101" s="426">
        <v>15</v>
      </c>
      <c r="D1101" s="428">
        <v>808231.94842614722</v>
      </c>
      <c r="E1101" s="428">
        <v>61935.06243540514</v>
      </c>
      <c r="F1101" s="428">
        <v>121293.86458236136</v>
      </c>
    </row>
    <row r="1102" spans="2:6" ht="12.75" x14ac:dyDescent="0.2">
      <c r="B1102" s="427">
        <v>40954</v>
      </c>
      <c r="C1102" s="426">
        <v>16</v>
      </c>
      <c r="D1102" s="428">
        <v>887763.32478993852</v>
      </c>
      <c r="E1102" s="428">
        <v>68006.776673667016</v>
      </c>
      <c r="F1102" s="428">
        <v>133551.43217921082</v>
      </c>
    </row>
    <row r="1103" spans="2:6" ht="12.75" x14ac:dyDescent="0.2">
      <c r="B1103" s="427">
        <v>40954</v>
      </c>
      <c r="C1103" s="426">
        <v>17</v>
      </c>
      <c r="D1103" s="428">
        <v>879967.61308290414</v>
      </c>
      <c r="E1103" s="428">
        <v>67414.282970718632</v>
      </c>
      <c r="F1103" s="428">
        <v>132312.37579636357</v>
      </c>
    </row>
    <row r="1104" spans="2:6" ht="12.75" x14ac:dyDescent="0.2">
      <c r="B1104" s="427">
        <v>40954</v>
      </c>
      <c r="C1104" s="426">
        <v>18</v>
      </c>
      <c r="D1104" s="428">
        <v>1111296.7634379296</v>
      </c>
      <c r="E1104" s="428">
        <v>85170.733509170241</v>
      </c>
      <c r="F1104" s="428">
        <v>166610.17274213728</v>
      </c>
    </row>
    <row r="1105" spans="2:6" ht="12.75" x14ac:dyDescent="0.2">
      <c r="B1105" s="427">
        <v>40954</v>
      </c>
      <c r="C1105" s="426">
        <v>19</v>
      </c>
      <c r="D1105" s="428">
        <v>1301572.0931504532</v>
      </c>
      <c r="E1105" s="428">
        <v>99699.74924538807</v>
      </c>
      <c r="F1105" s="428">
        <v>195897.6466816687</v>
      </c>
    </row>
    <row r="1106" spans="2:6" ht="12.75" x14ac:dyDescent="0.2">
      <c r="B1106" s="427">
        <v>40954</v>
      </c>
      <c r="C1106" s="426">
        <v>20</v>
      </c>
      <c r="D1106" s="428">
        <v>1291485.2581470232</v>
      </c>
      <c r="E1106" s="428">
        <v>98991.862567627453</v>
      </c>
      <c r="F1106" s="428">
        <v>193464.74914314365</v>
      </c>
    </row>
    <row r="1107" spans="2:6" ht="12.75" x14ac:dyDescent="0.2">
      <c r="B1107" s="427">
        <v>40954</v>
      </c>
      <c r="C1107" s="426">
        <v>21</v>
      </c>
      <c r="D1107" s="428">
        <v>1376381.5095105476</v>
      </c>
      <c r="E1107" s="428">
        <v>105535.75851167139</v>
      </c>
      <c r="F1107" s="428">
        <v>205664.81854907892</v>
      </c>
    </row>
    <row r="1108" spans="2:6" ht="12.75" x14ac:dyDescent="0.2">
      <c r="B1108" s="427">
        <v>40954</v>
      </c>
      <c r="C1108" s="426">
        <v>22</v>
      </c>
      <c r="D1108" s="428">
        <v>1216983.5837922189</v>
      </c>
      <c r="E1108" s="428">
        <v>93238.484690910118</v>
      </c>
      <c r="F1108" s="428">
        <v>182909.68176902266</v>
      </c>
    </row>
    <row r="1109" spans="2:6" ht="12.75" x14ac:dyDescent="0.2">
      <c r="B1109" s="427">
        <v>40954</v>
      </c>
      <c r="C1109" s="426">
        <v>23</v>
      </c>
      <c r="D1109" s="428">
        <v>1108679.961645005</v>
      </c>
      <c r="E1109" s="428">
        <v>84967.741980907536</v>
      </c>
      <c r="F1109" s="428">
        <v>166252.28270400106</v>
      </c>
    </row>
    <row r="1110" spans="2:6" ht="12.75" x14ac:dyDescent="0.2">
      <c r="B1110" s="427">
        <v>40954</v>
      </c>
      <c r="C1110" s="426">
        <v>24</v>
      </c>
      <c r="D1110" s="428">
        <v>884387.58028756548</v>
      </c>
      <c r="E1110" s="428">
        <v>67775.319220433506</v>
      </c>
      <c r="F1110" s="428">
        <v>132660.23857950594</v>
      </c>
    </row>
    <row r="1111" spans="2:6" ht="12.75" x14ac:dyDescent="0.2">
      <c r="B1111" s="427">
        <v>40955</v>
      </c>
      <c r="C1111" s="426">
        <v>1</v>
      </c>
      <c r="D1111" s="428">
        <v>795594.31769819953</v>
      </c>
      <c r="E1111" s="428">
        <v>60975.221069898107</v>
      </c>
      <c r="F1111" s="428">
        <v>119276.04335297344</v>
      </c>
    </row>
    <row r="1112" spans="2:6" ht="12.75" x14ac:dyDescent="0.2">
      <c r="B1112" s="427">
        <v>40955</v>
      </c>
      <c r="C1112" s="426">
        <v>2</v>
      </c>
      <c r="D1112" s="428">
        <v>741605.66644156585</v>
      </c>
      <c r="E1112" s="428">
        <v>56843.723214188562</v>
      </c>
      <c r="F1112" s="428">
        <v>111093.72295759738</v>
      </c>
    </row>
    <row r="1113" spans="2:6" ht="12.75" x14ac:dyDescent="0.2">
      <c r="B1113" s="427">
        <v>40955</v>
      </c>
      <c r="C1113" s="426">
        <v>3</v>
      </c>
      <c r="D1113" s="428">
        <v>733510.27817254805</v>
      </c>
      <c r="E1113" s="428">
        <v>56177.906547690152</v>
      </c>
      <c r="F1113" s="428">
        <v>110521.0192912715</v>
      </c>
    </row>
    <row r="1114" spans="2:6" ht="12.75" x14ac:dyDescent="0.2">
      <c r="B1114" s="427">
        <v>40955</v>
      </c>
      <c r="C1114" s="426">
        <v>4</v>
      </c>
      <c r="D1114" s="428">
        <v>733697.28949788306</v>
      </c>
      <c r="E1114" s="428">
        <v>56178.712934429088</v>
      </c>
      <c r="F1114" s="428">
        <v>110740.11878878593</v>
      </c>
    </row>
    <row r="1115" spans="2:6" ht="12.75" x14ac:dyDescent="0.2">
      <c r="B1115" s="427">
        <v>40955</v>
      </c>
      <c r="C1115" s="426">
        <v>5</v>
      </c>
      <c r="D1115" s="428">
        <v>731981.1256013097</v>
      </c>
      <c r="E1115" s="428">
        <v>56053.270800504979</v>
      </c>
      <c r="F1115" s="428">
        <v>110396.85659848835</v>
      </c>
    </row>
    <row r="1116" spans="2:6" ht="12.75" x14ac:dyDescent="0.2">
      <c r="B1116" s="427">
        <v>40955</v>
      </c>
      <c r="C1116" s="426">
        <v>6</v>
      </c>
      <c r="D1116" s="428">
        <v>794976.18799912522</v>
      </c>
      <c r="E1116" s="428">
        <v>60914.921132884869</v>
      </c>
      <c r="F1116" s="428">
        <v>119365.95242374964</v>
      </c>
    </row>
    <row r="1117" spans="2:6" ht="12.75" x14ac:dyDescent="0.2">
      <c r="B1117" s="427">
        <v>40955</v>
      </c>
      <c r="C1117" s="426">
        <v>7</v>
      </c>
      <c r="D1117" s="428">
        <v>962155.76331242849</v>
      </c>
      <c r="E1117" s="428">
        <v>73793.993146461973</v>
      </c>
      <c r="F1117" s="428">
        <v>143493.89037427134</v>
      </c>
    </row>
    <row r="1118" spans="2:6" ht="12.75" x14ac:dyDescent="0.2">
      <c r="B1118" s="427">
        <v>40955</v>
      </c>
      <c r="C1118" s="426">
        <v>8</v>
      </c>
      <c r="D1118" s="428">
        <v>860127.39002250112</v>
      </c>
      <c r="E1118" s="428">
        <v>66018.023791523636</v>
      </c>
      <c r="F1118" s="428">
        <v>127581.90960486888</v>
      </c>
    </row>
    <row r="1119" spans="2:6" ht="12.75" x14ac:dyDescent="0.2">
      <c r="B1119" s="427">
        <v>40955</v>
      </c>
      <c r="C1119" s="426">
        <v>9</v>
      </c>
      <c r="D1119" s="428">
        <v>803090.07423849264</v>
      </c>
      <c r="E1119" s="428">
        <v>61662.313701625651</v>
      </c>
      <c r="F1119" s="428">
        <v>118809.17873436643</v>
      </c>
    </row>
    <row r="1120" spans="2:6" ht="12.75" x14ac:dyDescent="0.2">
      <c r="B1120" s="427">
        <v>40955</v>
      </c>
      <c r="C1120" s="426">
        <v>10</v>
      </c>
      <c r="D1120" s="428">
        <v>759664.38502077945</v>
      </c>
      <c r="E1120" s="428">
        <v>58358.83576052732</v>
      </c>
      <c r="F1120" s="428">
        <v>111949.67239253756</v>
      </c>
    </row>
    <row r="1121" spans="2:6" ht="12.75" x14ac:dyDescent="0.2">
      <c r="B1121" s="427">
        <v>40955</v>
      </c>
      <c r="C1121" s="426">
        <v>11</v>
      </c>
      <c r="D1121" s="428">
        <v>693116.06287833676</v>
      </c>
      <c r="E1121" s="428">
        <v>53152.484123672271</v>
      </c>
      <c r="F1121" s="428">
        <v>103470.18900317843</v>
      </c>
    </row>
    <row r="1122" spans="2:6" ht="12.75" x14ac:dyDescent="0.2">
      <c r="B1122" s="427">
        <v>40955</v>
      </c>
      <c r="C1122" s="426">
        <v>12</v>
      </c>
      <c r="D1122" s="428">
        <v>690032.13985287736</v>
      </c>
      <c r="E1122" s="428">
        <v>52933.374534545132</v>
      </c>
      <c r="F1122" s="428">
        <v>102764.24684552263</v>
      </c>
    </row>
    <row r="1123" spans="2:6" ht="12.75" x14ac:dyDescent="0.2">
      <c r="B1123" s="427">
        <v>40955</v>
      </c>
      <c r="C1123" s="426">
        <v>13</v>
      </c>
      <c r="D1123" s="428">
        <v>688679.19094731612</v>
      </c>
      <c r="E1123" s="428">
        <v>52787.810549629503</v>
      </c>
      <c r="F1123" s="428">
        <v>103152.86922241119</v>
      </c>
    </row>
    <row r="1124" spans="2:6" ht="12.75" x14ac:dyDescent="0.2">
      <c r="B1124" s="427">
        <v>40955</v>
      </c>
      <c r="C1124" s="426">
        <v>14</v>
      </c>
      <c r="D1124" s="428">
        <v>652608.48358147568</v>
      </c>
      <c r="E1124" s="428">
        <v>50003.044111011885</v>
      </c>
      <c r="F1124" s="428">
        <v>98031.411806386081</v>
      </c>
    </row>
    <row r="1125" spans="2:6" ht="12.75" x14ac:dyDescent="0.2">
      <c r="B1125" s="427">
        <v>40955</v>
      </c>
      <c r="C1125" s="426">
        <v>15</v>
      </c>
      <c r="D1125" s="428">
        <v>627366.45174316643</v>
      </c>
      <c r="E1125" s="428">
        <v>48083.828706320273</v>
      </c>
      <c r="F1125" s="428">
        <v>94030.123491474631</v>
      </c>
    </row>
    <row r="1126" spans="2:6" ht="12.75" x14ac:dyDescent="0.2">
      <c r="B1126" s="427">
        <v>40955</v>
      </c>
      <c r="C1126" s="426">
        <v>16</v>
      </c>
      <c r="D1126" s="428">
        <v>638639.2396450903</v>
      </c>
      <c r="E1126" s="428">
        <v>48927.104583034641</v>
      </c>
      <c r="F1126" s="428">
        <v>96012.298379702435</v>
      </c>
    </row>
    <row r="1127" spans="2:6" ht="12.75" x14ac:dyDescent="0.2">
      <c r="B1127" s="427">
        <v>40955</v>
      </c>
      <c r="C1127" s="426">
        <v>17</v>
      </c>
      <c r="D1127" s="428">
        <v>685245.08187635918</v>
      </c>
      <c r="E1127" s="428">
        <v>52437.149294598828</v>
      </c>
      <c r="F1127" s="428">
        <v>103873.51934709398</v>
      </c>
    </row>
    <row r="1128" spans="2:6" ht="12.75" x14ac:dyDescent="0.2">
      <c r="B1128" s="427">
        <v>40955</v>
      </c>
      <c r="C1128" s="426">
        <v>18</v>
      </c>
      <c r="D1128" s="428">
        <v>807862.2141159476</v>
      </c>
      <c r="E1128" s="428">
        <v>61871.31863821049</v>
      </c>
      <c r="F1128" s="428">
        <v>121738.56407656384</v>
      </c>
    </row>
    <row r="1129" spans="2:6" ht="12.75" x14ac:dyDescent="0.2">
      <c r="B1129" s="427">
        <v>40955</v>
      </c>
      <c r="C1129" s="426">
        <v>19</v>
      </c>
      <c r="D1129" s="428">
        <v>1009317.6681388639</v>
      </c>
      <c r="E1129" s="428">
        <v>77408.980155185709</v>
      </c>
      <c r="F1129" s="428">
        <v>150558.12281941602</v>
      </c>
    </row>
    <row r="1130" spans="2:6" ht="12.75" x14ac:dyDescent="0.2">
      <c r="B1130" s="427">
        <v>40955</v>
      </c>
      <c r="C1130" s="426">
        <v>20</v>
      </c>
      <c r="D1130" s="428">
        <v>1046446.0994756243</v>
      </c>
      <c r="E1130" s="428">
        <v>80272.060147738084</v>
      </c>
      <c r="F1130" s="428">
        <v>155877.02142999676</v>
      </c>
    </row>
    <row r="1131" spans="2:6" ht="12.75" x14ac:dyDescent="0.2">
      <c r="B1131" s="427">
        <v>40955</v>
      </c>
      <c r="C1131" s="426">
        <v>21</v>
      </c>
      <c r="D1131" s="428">
        <v>1046238.8681062607</v>
      </c>
      <c r="E1131" s="428">
        <v>80204.063203887825</v>
      </c>
      <c r="F1131" s="428">
        <v>156582.08096768387</v>
      </c>
    </row>
    <row r="1132" spans="2:6" ht="12.75" x14ac:dyDescent="0.2">
      <c r="B1132" s="427">
        <v>40955</v>
      </c>
      <c r="C1132" s="426">
        <v>22</v>
      </c>
      <c r="D1132" s="428">
        <v>997869.17697323195</v>
      </c>
      <c r="E1132" s="428">
        <v>76495.967895191119</v>
      </c>
      <c r="F1132" s="428">
        <v>149344.43552167664</v>
      </c>
    </row>
    <row r="1133" spans="2:6" ht="12.75" x14ac:dyDescent="0.2">
      <c r="B1133" s="427">
        <v>40955</v>
      </c>
      <c r="C1133" s="426">
        <v>23</v>
      </c>
      <c r="D1133" s="428">
        <v>876448.95752396306</v>
      </c>
      <c r="E1133" s="428">
        <v>67198.733528560959</v>
      </c>
      <c r="F1133" s="428">
        <v>131020.34169154482</v>
      </c>
    </row>
    <row r="1134" spans="2:6" ht="12.75" x14ac:dyDescent="0.2">
      <c r="B1134" s="427">
        <v>40955</v>
      </c>
      <c r="C1134" s="426">
        <v>24</v>
      </c>
      <c r="D1134" s="428">
        <v>737314.29976049671</v>
      </c>
      <c r="E1134" s="428">
        <v>56535.84947145934</v>
      </c>
      <c r="F1134" s="428">
        <v>110153.42817650657</v>
      </c>
    </row>
    <row r="1135" spans="2:6" ht="12.75" x14ac:dyDescent="0.2">
      <c r="B1135" s="427">
        <v>40956</v>
      </c>
      <c r="C1135" s="426">
        <v>1</v>
      </c>
      <c r="D1135" s="428">
        <v>621440.71896663483</v>
      </c>
      <c r="E1135" s="428">
        <v>47597.701995953248</v>
      </c>
      <c r="F1135" s="428">
        <v>93593.345212557164</v>
      </c>
    </row>
    <row r="1136" spans="2:6" ht="12.75" x14ac:dyDescent="0.2">
      <c r="B1136" s="427">
        <v>40956</v>
      </c>
      <c r="C1136" s="426">
        <v>2</v>
      </c>
      <c r="D1136" s="428">
        <v>592228.92664556066</v>
      </c>
      <c r="E1136" s="428">
        <v>45367.493717188729</v>
      </c>
      <c r="F1136" s="428">
        <v>89092.197381548875</v>
      </c>
    </row>
    <row r="1137" spans="2:6" ht="12.75" x14ac:dyDescent="0.2">
      <c r="B1137" s="427">
        <v>40956</v>
      </c>
      <c r="C1137" s="426">
        <v>3</v>
      </c>
      <c r="D1137" s="428">
        <v>580239.99752660526</v>
      </c>
      <c r="E1137" s="428">
        <v>44430.474827616024</v>
      </c>
      <c r="F1137" s="428">
        <v>87551.523340078071</v>
      </c>
    </row>
    <row r="1138" spans="2:6" ht="12.75" x14ac:dyDescent="0.2">
      <c r="B1138" s="427">
        <v>40956</v>
      </c>
      <c r="C1138" s="426">
        <v>4</v>
      </c>
      <c r="D1138" s="428">
        <v>568983.36482180795</v>
      </c>
      <c r="E1138" s="428">
        <v>43569.662945876924</v>
      </c>
      <c r="F1138" s="428">
        <v>85836.95917616236</v>
      </c>
    </row>
    <row r="1139" spans="2:6" ht="12.75" x14ac:dyDescent="0.2">
      <c r="B1139" s="427">
        <v>40956</v>
      </c>
      <c r="C1139" s="426">
        <v>5</v>
      </c>
      <c r="D1139" s="428">
        <v>579417.39741169638</v>
      </c>
      <c r="E1139" s="428">
        <v>44374.299609264999</v>
      </c>
      <c r="F1139" s="428">
        <v>87331.161881657696</v>
      </c>
    </row>
    <row r="1140" spans="2:6" ht="12.75" x14ac:dyDescent="0.2">
      <c r="B1140" s="427">
        <v>40956</v>
      </c>
      <c r="C1140" s="426">
        <v>6</v>
      </c>
      <c r="D1140" s="428">
        <v>633568.55721537489</v>
      </c>
      <c r="E1140" s="428">
        <v>48504.615867270768</v>
      </c>
      <c r="F1140" s="428">
        <v>95730.462986385421</v>
      </c>
    </row>
    <row r="1141" spans="2:6" ht="12.75" x14ac:dyDescent="0.2">
      <c r="B1141" s="427">
        <v>40956</v>
      </c>
      <c r="C1141" s="426">
        <v>7</v>
      </c>
      <c r="D1141" s="428">
        <v>695417.40340043558</v>
      </c>
      <c r="E1141" s="428">
        <v>53331.725655938018</v>
      </c>
      <c r="F1141" s="428">
        <v>103774.74914903942</v>
      </c>
    </row>
    <row r="1142" spans="2:6" ht="12.75" x14ac:dyDescent="0.2">
      <c r="B1142" s="427">
        <v>40956</v>
      </c>
      <c r="C1142" s="426">
        <v>8</v>
      </c>
      <c r="D1142" s="428">
        <v>611558.79508467647</v>
      </c>
      <c r="E1142" s="428">
        <v>46920.169141055529</v>
      </c>
      <c r="F1142" s="428">
        <v>90984.245069006021</v>
      </c>
    </row>
    <row r="1143" spans="2:6" ht="12.75" x14ac:dyDescent="0.2">
      <c r="B1143" s="427">
        <v>40956</v>
      </c>
      <c r="C1143" s="426">
        <v>9</v>
      </c>
      <c r="D1143" s="428">
        <v>538962.90042040299</v>
      </c>
      <c r="E1143" s="428">
        <v>41323.40655708556</v>
      </c>
      <c r="F1143" s="428">
        <v>80565.81263434561</v>
      </c>
    </row>
    <row r="1144" spans="2:6" ht="12.75" x14ac:dyDescent="0.2">
      <c r="B1144" s="427">
        <v>40956</v>
      </c>
      <c r="C1144" s="426">
        <v>10</v>
      </c>
      <c r="D1144" s="428">
        <v>608951.80841226759</v>
      </c>
      <c r="E1144" s="428">
        <v>46721.106377469056</v>
      </c>
      <c r="F1144" s="428">
        <v>90582.95749619657</v>
      </c>
    </row>
    <row r="1145" spans="2:6" ht="12.75" x14ac:dyDescent="0.2">
      <c r="B1145" s="427">
        <v>40956</v>
      </c>
      <c r="C1145" s="426">
        <v>11</v>
      </c>
      <c r="D1145" s="428">
        <v>583190.91514547612</v>
      </c>
      <c r="E1145" s="428">
        <v>44708.221338064461</v>
      </c>
      <c r="F1145" s="428">
        <v>87265.279212437221</v>
      </c>
    </row>
    <row r="1146" spans="2:6" ht="12.75" x14ac:dyDescent="0.2">
      <c r="B1146" s="427">
        <v>40956</v>
      </c>
      <c r="C1146" s="426">
        <v>12</v>
      </c>
      <c r="D1146" s="428">
        <v>609369.85345715936</v>
      </c>
      <c r="E1146" s="428">
        <v>46767.443165952209</v>
      </c>
      <c r="F1146" s="428">
        <v>90443.678054758479</v>
      </c>
    </row>
    <row r="1147" spans="2:6" ht="12.75" x14ac:dyDescent="0.2">
      <c r="B1147" s="427">
        <v>40956</v>
      </c>
      <c r="C1147" s="426">
        <v>13</v>
      </c>
      <c r="D1147" s="428">
        <v>645448.1282996682</v>
      </c>
      <c r="E1147" s="428">
        <v>49517.982322788899</v>
      </c>
      <c r="F1147" s="428">
        <v>96057.92952756687</v>
      </c>
    </row>
    <row r="1148" spans="2:6" ht="12.75" x14ac:dyDescent="0.2">
      <c r="B1148" s="427">
        <v>40956</v>
      </c>
      <c r="C1148" s="426">
        <v>14</v>
      </c>
      <c r="D1148" s="428">
        <v>591431.79445404862</v>
      </c>
      <c r="E1148" s="428">
        <v>45325.47453133676</v>
      </c>
      <c r="F1148" s="428">
        <v>88703.268130124154</v>
      </c>
    </row>
    <row r="1149" spans="2:6" ht="12.75" x14ac:dyDescent="0.2">
      <c r="B1149" s="427">
        <v>40956</v>
      </c>
      <c r="C1149" s="426">
        <v>15</v>
      </c>
      <c r="D1149" s="428">
        <v>615990.09967228526</v>
      </c>
      <c r="E1149" s="428">
        <v>47200.757032604597</v>
      </c>
      <c r="F1149" s="428">
        <v>92482.430241862836</v>
      </c>
    </row>
    <row r="1150" spans="2:6" ht="12.75" x14ac:dyDescent="0.2">
      <c r="B1150" s="427">
        <v>40956</v>
      </c>
      <c r="C1150" s="426">
        <v>16</v>
      </c>
      <c r="D1150" s="428">
        <v>584140.42061894084</v>
      </c>
      <c r="E1150" s="428">
        <v>44795.533692850033</v>
      </c>
      <c r="F1150" s="428">
        <v>87202.232163963316</v>
      </c>
    </row>
    <row r="1151" spans="2:6" ht="12.75" x14ac:dyDescent="0.2">
      <c r="B1151" s="427">
        <v>40956</v>
      </c>
      <c r="C1151" s="426">
        <v>17</v>
      </c>
      <c r="D1151" s="428">
        <v>648226.29104629857</v>
      </c>
      <c r="E1151" s="428">
        <v>49759.852638120603</v>
      </c>
      <c r="F1151" s="428">
        <v>96065.52492270022</v>
      </c>
    </row>
    <row r="1152" spans="2:6" ht="12.75" x14ac:dyDescent="0.2">
      <c r="B1152" s="427">
        <v>40956</v>
      </c>
      <c r="C1152" s="426">
        <v>18</v>
      </c>
      <c r="D1152" s="428">
        <v>785444.09074010653</v>
      </c>
      <c r="E1152" s="428">
        <v>60195.393701375076</v>
      </c>
      <c r="F1152" s="428">
        <v>117781.19242472161</v>
      </c>
    </row>
    <row r="1153" spans="2:6" ht="12.75" x14ac:dyDescent="0.2">
      <c r="B1153" s="427">
        <v>40956</v>
      </c>
      <c r="C1153" s="426">
        <v>19</v>
      </c>
      <c r="D1153" s="428">
        <v>814149.23165635823</v>
      </c>
      <c r="E1153" s="428">
        <v>62384.760439045422</v>
      </c>
      <c r="F1153" s="428">
        <v>122234.79164113058</v>
      </c>
    </row>
    <row r="1154" spans="2:6" ht="12.75" x14ac:dyDescent="0.2">
      <c r="B1154" s="427">
        <v>40956</v>
      </c>
      <c r="C1154" s="426">
        <v>20</v>
      </c>
      <c r="D1154" s="428">
        <v>922064.03254880395</v>
      </c>
      <c r="E1154" s="428">
        <v>70624.106179590643</v>
      </c>
      <c r="F1154" s="428">
        <v>138856.46028688524</v>
      </c>
    </row>
    <row r="1155" spans="2:6" ht="12.75" x14ac:dyDescent="0.2">
      <c r="B1155" s="427">
        <v>40956</v>
      </c>
      <c r="C1155" s="426">
        <v>21</v>
      </c>
      <c r="D1155" s="428">
        <v>988283.73540000431</v>
      </c>
      <c r="E1155" s="428">
        <v>75694.241989050279</v>
      </c>
      <c r="F1155" s="428">
        <v>148854.99901483938</v>
      </c>
    </row>
    <row r="1156" spans="2:6" ht="12.75" x14ac:dyDescent="0.2">
      <c r="B1156" s="427">
        <v>40956</v>
      </c>
      <c r="C1156" s="426">
        <v>22</v>
      </c>
      <c r="D1156" s="428">
        <v>873317.74365549581</v>
      </c>
      <c r="E1156" s="428">
        <v>66823.029029212921</v>
      </c>
      <c r="F1156" s="428">
        <v>132468.04842167985</v>
      </c>
    </row>
    <row r="1157" spans="2:6" ht="12.75" x14ac:dyDescent="0.2">
      <c r="B1157" s="427">
        <v>40956</v>
      </c>
      <c r="C1157" s="426">
        <v>23</v>
      </c>
      <c r="D1157" s="428">
        <v>777135.38550965977</v>
      </c>
      <c r="E1157" s="428">
        <v>59474.510015027103</v>
      </c>
      <c r="F1157" s="428">
        <v>117723.41009096999</v>
      </c>
    </row>
    <row r="1158" spans="2:6" ht="12.75" x14ac:dyDescent="0.2">
      <c r="B1158" s="427">
        <v>40956</v>
      </c>
      <c r="C1158" s="426">
        <v>24</v>
      </c>
      <c r="D1158" s="428">
        <v>704120.61402103433</v>
      </c>
      <c r="E1158" s="428">
        <v>53918.606667055108</v>
      </c>
      <c r="F1158" s="428">
        <v>106211.57063788682</v>
      </c>
    </row>
    <row r="1159" spans="2:6" ht="12.75" x14ac:dyDescent="0.2">
      <c r="B1159" s="427">
        <v>40957</v>
      </c>
      <c r="C1159" s="426">
        <v>1</v>
      </c>
      <c r="D1159" s="428">
        <v>614126.92242899397</v>
      </c>
      <c r="E1159" s="428">
        <v>46994.099523347446</v>
      </c>
      <c r="F1159" s="428">
        <v>93105.158781650593</v>
      </c>
    </row>
    <row r="1160" spans="2:6" ht="12.75" x14ac:dyDescent="0.2">
      <c r="B1160" s="427">
        <v>40957</v>
      </c>
      <c r="C1160" s="426">
        <v>2</v>
      </c>
      <c r="D1160" s="428">
        <v>587036.53885634372</v>
      </c>
      <c r="E1160" s="428">
        <v>44886.085865151166</v>
      </c>
      <c r="F1160" s="428">
        <v>89492.605758339851</v>
      </c>
    </row>
    <row r="1161" spans="2:6" ht="12.75" x14ac:dyDescent="0.2">
      <c r="B1161" s="427">
        <v>40957</v>
      </c>
      <c r="C1161" s="426">
        <v>3</v>
      </c>
      <c r="D1161" s="428">
        <v>638338.7762437528</v>
      </c>
      <c r="E1161" s="428">
        <v>48801.702752314486</v>
      </c>
      <c r="F1161" s="428">
        <v>97413.305746150232</v>
      </c>
    </row>
    <row r="1162" spans="2:6" ht="12.75" x14ac:dyDescent="0.2">
      <c r="B1162" s="427">
        <v>40957</v>
      </c>
      <c r="C1162" s="426">
        <v>4</v>
      </c>
      <c r="D1162" s="428">
        <v>578668.30269872211</v>
      </c>
      <c r="E1162" s="428">
        <v>44257.29163832526</v>
      </c>
      <c r="F1162" s="428">
        <v>88060.670013845054</v>
      </c>
    </row>
    <row r="1163" spans="2:6" ht="12.75" x14ac:dyDescent="0.2">
      <c r="B1163" s="427">
        <v>40957</v>
      </c>
      <c r="C1163" s="426">
        <v>5</v>
      </c>
      <c r="D1163" s="428">
        <v>562483.68276787247</v>
      </c>
      <c r="E1163" s="428">
        <v>43016.898175495116</v>
      </c>
      <c r="F1163" s="428">
        <v>85634.069218859979</v>
      </c>
    </row>
    <row r="1164" spans="2:6" ht="12.75" x14ac:dyDescent="0.2">
      <c r="B1164" s="427">
        <v>40957</v>
      </c>
      <c r="C1164" s="426">
        <v>6</v>
      </c>
      <c r="D1164" s="428">
        <v>562689.06778700138</v>
      </c>
      <c r="E1164" s="428">
        <v>43017.782272674056</v>
      </c>
      <c r="F1164" s="428">
        <v>85874.716462547571</v>
      </c>
    </row>
    <row r="1165" spans="2:6" ht="12.75" x14ac:dyDescent="0.2">
      <c r="B1165" s="427">
        <v>40957</v>
      </c>
      <c r="C1165" s="426">
        <v>7</v>
      </c>
      <c r="D1165" s="428">
        <v>628601.17032904958</v>
      </c>
      <c r="E1165" s="428">
        <v>48053.480934917417</v>
      </c>
      <c r="F1165" s="428">
        <v>95980.572016871956</v>
      </c>
    </row>
    <row r="1166" spans="2:6" ht="12.75" x14ac:dyDescent="0.2">
      <c r="B1166" s="427">
        <v>40957</v>
      </c>
      <c r="C1166" s="426">
        <v>8</v>
      </c>
      <c r="D1166" s="428">
        <v>686680.25831014314</v>
      </c>
      <c r="E1166" s="428">
        <v>52566.818709692183</v>
      </c>
      <c r="F1166" s="428">
        <v>103810.75568116203</v>
      </c>
    </row>
    <row r="1167" spans="2:6" ht="12.75" x14ac:dyDescent="0.2">
      <c r="B1167" s="427">
        <v>40957</v>
      </c>
      <c r="C1167" s="426">
        <v>9</v>
      </c>
      <c r="D1167" s="428">
        <v>771689.09105710953</v>
      </c>
      <c r="E1167" s="428">
        <v>59166.582549854778</v>
      </c>
      <c r="F1167" s="428">
        <v>115360.43547183499</v>
      </c>
    </row>
    <row r="1168" spans="2:6" ht="12.75" x14ac:dyDescent="0.2">
      <c r="B1168" s="427">
        <v>40957</v>
      </c>
      <c r="C1168" s="426">
        <v>10</v>
      </c>
      <c r="D1168" s="428">
        <v>814866.30164416612</v>
      </c>
      <c r="E1168" s="428">
        <v>62501.296236462425</v>
      </c>
      <c r="F1168" s="428">
        <v>121472.48285243681</v>
      </c>
    </row>
    <row r="1169" spans="2:6" ht="12.75" x14ac:dyDescent="0.2">
      <c r="B1169" s="427">
        <v>40957</v>
      </c>
      <c r="C1169" s="426">
        <v>11</v>
      </c>
      <c r="D1169" s="428">
        <v>760940.17825901194</v>
      </c>
      <c r="E1169" s="428">
        <v>58348.010777913769</v>
      </c>
      <c r="F1169" s="428">
        <v>113674.98177913848</v>
      </c>
    </row>
    <row r="1170" spans="2:6" ht="12.75" x14ac:dyDescent="0.2">
      <c r="B1170" s="427">
        <v>40957</v>
      </c>
      <c r="C1170" s="426">
        <v>12</v>
      </c>
      <c r="D1170" s="428">
        <v>712236.67868150468</v>
      </c>
      <c r="E1170" s="428">
        <v>54574.982282968667</v>
      </c>
      <c r="F1170" s="428">
        <v>106943.1145104382</v>
      </c>
    </row>
    <row r="1171" spans="2:6" ht="12.75" x14ac:dyDescent="0.2">
      <c r="B1171" s="427">
        <v>40957</v>
      </c>
      <c r="C1171" s="426">
        <v>13</v>
      </c>
      <c r="D1171" s="428">
        <v>729839.8611313866</v>
      </c>
      <c r="E1171" s="428">
        <v>55934.303499890557</v>
      </c>
      <c r="F1171" s="428">
        <v>109438.20324220732</v>
      </c>
    </row>
    <row r="1172" spans="2:6" ht="12.75" x14ac:dyDescent="0.2">
      <c r="B1172" s="427">
        <v>40957</v>
      </c>
      <c r="C1172" s="426">
        <v>14</v>
      </c>
      <c r="D1172" s="428">
        <v>722173.05529441684</v>
      </c>
      <c r="E1172" s="428">
        <v>55367.100962497338</v>
      </c>
      <c r="F1172" s="428">
        <v>108000.77947471142</v>
      </c>
    </row>
    <row r="1173" spans="2:6" ht="12.75" x14ac:dyDescent="0.2">
      <c r="B1173" s="427">
        <v>40957</v>
      </c>
      <c r="C1173" s="426">
        <v>15</v>
      </c>
      <c r="D1173" s="428">
        <v>744212.75900263514</v>
      </c>
      <c r="E1173" s="428">
        <v>57068.155033245966</v>
      </c>
      <c r="F1173" s="428">
        <v>111136.79805094893</v>
      </c>
    </row>
    <row r="1174" spans="2:6" ht="12.75" x14ac:dyDescent="0.2">
      <c r="B1174" s="427">
        <v>40957</v>
      </c>
      <c r="C1174" s="426">
        <v>16</v>
      </c>
      <c r="D1174" s="428">
        <v>643883.15377210686</v>
      </c>
      <c r="E1174" s="428">
        <v>49369.327841671417</v>
      </c>
      <c r="F1174" s="428">
        <v>96228.886001903447</v>
      </c>
    </row>
    <row r="1175" spans="2:6" ht="12.75" x14ac:dyDescent="0.2">
      <c r="B1175" s="427">
        <v>40957</v>
      </c>
      <c r="C1175" s="426">
        <v>17</v>
      </c>
      <c r="D1175" s="428">
        <v>691914.72640850849</v>
      </c>
      <c r="E1175" s="428">
        <v>53024.743801611592</v>
      </c>
      <c r="F1175" s="428">
        <v>103793.90961524704</v>
      </c>
    </row>
    <row r="1176" spans="2:6" ht="12.75" x14ac:dyDescent="0.2">
      <c r="B1176" s="427">
        <v>40957</v>
      </c>
      <c r="C1176" s="426">
        <v>18</v>
      </c>
      <c r="D1176" s="428">
        <v>776586.95575585868</v>
      </c>
      <c r="E1176" s="428">
        <v>59470.795689472019</v>
      </c>
      <c r="F1176" s="428">
        <v>117099.94066498145</v>
      </c>
    </row>
    <row r="1177" spans="2:6" ht="12.75" x14ac:dyDescent="0.2">
      <c r="B1177" s="427">
        <v>40957</v>
      </c>
      <c r="C1177" s="426">
        <v>19</v>
      </c>
      <c r="D1177" s="428">
        <v>956216.01926166937</v>
      </c>
      <c r="E1177" s="428">
        <v>73280.181664649688</v>
      </c>
      <c r="F1177" s="428">
        <v>143430.89625673866</v>
      </c>
    </row>
    <row r="1178" spans="2:6" ht="12.75" x14ac:dyDescent="0.2">
      <c r="B1178" s="427">
        <v>40957</v>
      </c>
      <c r="C1178" s="426">
        <v>20</v>
      </c>
      <c r="D1178" s="428">
        <v>872302.34553762909</v>
      </c>
      <c r="E1178" s="428">
        <v>66840.470813645705</v>
      </c>
      <c r="F1178" s="428">
        <v>130970.21016126938</v>
      </c>
    </row>
    <row r="1179" spans="2:6" ht="12.75" x14ac:dyDescent="0.2">
      <c r="B1179" s="427">
        <v>40957</v>
      </c>
      <c r="C1179" s="426">
        <v>21</v>
      </c>
      <c r="D1179" s="428">
        <v>840139.25742600043</v>
      </c>
      <c r="E1179" s="428">
        <v>64216.751065611039</v>
      </c>
      <c r="F1179" s="428">
        <v>128390.04357909202</v>
      </c>
    </row>
    <row r="1180" spans="2:6" ht="12.75" x14ac:dyDescent="0.2">
      <c r="B1180" s="427">
        <v>40957</v>
      </c>
      <c r="C1180" s="426">
        <v>22</v>
      </c>
      <c r="D1180" s="428">
        <v>791683.06434309506</v>
      </c>
      <c r="E1180" s="428">
        <v>60514.156246856983</v>
      </c>
      <c r="F1180" s="428">
        <v>120968.08969246283</v>
      </c>
    </row>
    <row r="1181" spans="2:6" ht="12.75" x14ac:dyDescent="0.2">
      <c r="B1181" s="427">
        <v>40957</v>
      </c>
      <c r="C1181" s="426">
        <v>23</v>
      </c>
      <c r="D1181" s="428">
        <v>733797.30477447459</v>
      </c>
      <c r="E1181" s="428">
        <v>56112.728149588795</v>
      </c>
      <c r="F1181" s="428">
        <v>111795.43506173216</v>
      </c>
    </row>
    <row r="1182" spans="2:6" ht="12.75" x14ac:dyDescent="0.2">
      <c r="B1182" s="427">
        <v>40957</v>
      </c>
      <c r="C1182" s="426">
        <v>24</v>
      </c>
      <c r="D1182" s="428">
        <v>736198.54794555483</v>
      </c>
      <c r="E1182" s="428">
        <v>56322.02920650036</v>
      </c>
      <c r="F1182" s="428">
        <v>111798.5275724855</v>
      </c>
    </row>
    <row r="1183" spans="2:6" ht="12.75" x14ac:dyDescent="0.2">
      <c r="B1183" s="427">
        <v>40958</v>
      </c>
      <c r="C1183" s="426">
        <v>1</v>
      </c>
      <c r="D1183" s="428">
        <v>673548.3250545793</v>
      </c>
      <c r="E1183" s="428">
        <v>51554.1210413097</v>
      </c>
      <c r="F1183" s="428">
        <v>101930.3166385518</v>
      </c>
    </row>
    <row r="1184" spans="2:6" ht="12.75" x14ac:dyDescent="0.2">
      <c r="B1184" s="427">
        <v>40958</v>
      </c>
      <c r="C1184" s="426">
        <v>2</v>
      </c>
      <c r="D1184" s="428">
        <v>625003.24475664739</v>
      </c>
      <c r="E1184" s="428">
        <v>47859.21987327699</v>
      </c>
      <c r="F1184" s="428">
        <v>94290.135657266641</v>
      </c>
    </row>
    <row r="1185" spans="2:6" ht="12.75" x14ac:dyDescent="0.2">
      <c r="B1185" s="427">
        <v>40958</v>
      </c>
      <c r="C1185" s="426">
        <v>3</v>
      </c>
      <c r="D1185" s="428">
        <v>624290.24431281304</v>
      </c>
      <c r="E1185" s="428">
        <v>47789.701329883217</v>
      </c>
      <c r="F1185" s="428">
        <v>94393.332000442169</v>
      </c>
    </row>
    <row r="1186" spans="2:6" ht="12.75" x14ac:dyDescent="0.2">
      <c r="B1186" s="427">
        <v>40958</v>
      </c>
      <c r="C1186" s="426">
        <v>4</v>
      </c>
      <c r="D1186" s="428">
        <v>601028.08183684002</v>
      </c>
      <c r="E1186" s="428">
        <v>46019.878723683098</v>
      </c>
      <c r="F1186" s="428">
        <v>90722.012693810451</v>
      </c>
    </row>
    <row r="1187" spans="2:6" ht="12.75" x14ac:dyDescent="0.2">
      <c r="B1187" s="427">
        <v>40958</v>
      </c>
      <c r="C1187" s="426">
        <v>5</v>
      </c>
      <c r="D1187" s="428">
        <v>598705.45543816464</v>
      </c>
      <c r="E1187" s="428">
        <v>45835.859338367038</v>
      </c>
      <c r="F1187" s="428">
        <v>90458.706016347351</v>
      </c>
    </row>
    <row r="1188" spans="2:6" ht="12.75" x14ac:dyDescent="0.2">
      <c r="B1188" s="427">
        <v>40958</v>
      </c>
      <c r="C1188" s="426">
        <v>6</v>
      </c>
      <c r="D1188" s="428">
        <v>603509.75429967302</v>
      </c>
      <c r="E1188" s="428">
        <v>46222.819584815887</v>
      </c>
      <c r="F1188" s="428">
        <v>90914.072662589228</v>
      </c>
    </row>
    <row r="1189" spans="2:6" ht="12.75" x14ac:dyDescent="0.2">
      <c r="B1189" s="427">
        <v>40958</v>
      </c>
      <c r="C1189" s="426">
        <v>7</v>
      </c>
      <c r="D1189" s="428">
        <v>619198.86480050813</v>
      </c>
      <c r="E1189" s="428">
        <v>47423.877020986743</v>
      </c>
      <c r="F1189" s="428">
        <v>93285.59153964874</v>
      </c>
    </row>
    <row r="1190" spans="2:6" ht="12.75" x14ac:dyDescent="0.2">
      <c r="B1190" s="427">
        <v>40958</v>
      </c>
      <c r="C1190" s="426">
        <v>8</v>
      </c>
      <c r="D1190" s="428">
        <v>710895.68679074966</v>
      </c>
      <c r="E1190" s="428">
        <v>54518.550117152095</v>
      </c>
      <c r="F1190" s="428">
        <v>106087.46902143909</v>
      </c>
    </row>
    <row r="1191" spans="2:6" ht="12.75" x14ac:dyDescent="0.2">
      <c r="B1191" s="427">
        <v>40958</v>
      </c>
      <c r="C1191" s="426">
        <v>9</v>
      </c>
      <c r="D1191" s="428">
        <v>697712.95076758065</v>
      </c>
      <c r="E1191" s="428">
        <v>53478.287429968288</v>
      </c>
      <c r="F1191" s="428">
        <v>104533.77740675209</v>
      </c>
    </row>
    <row r="1192" spans="2:6" ht="12.75" x14ac:dyDescent="0.2">
      <c r="B1192" s="427">
        <v>40958</v>
      </c>
      <c r="C1192" s="426">
        <v>10</v>
      </c>
      <c r="D1192" s="428">
        <v>699171.57865990535</v>
      </c>
      <c r="E1192" s="428">
        <v>53572.031547802195</v>
      </c>
      <c r="F1192" s="428">
        <v>105007.36947898328</v>
      </c>
    </row>
    <row r="1193" spans="2:6" ht="12.75" x14ac:dyDescent="0.2">
      <c r="B1193" s="427">
        <v>40958</v>
      </c>
      <c r="C1193" s="426">
        <v>11</v>
      </c>
      <c r="D1193" s="428">
        <v>738947.45068396279</v>
      </c>
      <c r="E1193" s="428">
        <v>56623.923687097791</v>
      </c>
      <c r="F1193" s="428">
        <v>110922.20690710303</v>
      </c>
    </row>
    <row r="1194" spans="2:6" ht="12.75" x14ac:dyDescent="0.2">
      <c r="B1194" s="427">
        <v>40958</v>
      </c>
      <c r="C1194" s="426">
        <v>12</v>
      </c>
      <c r="D1194" s="428">
        <v>764795.26839277567</v>
      </c>
      <c r="E1194" s="428">
        <v>58615.98143997162</v>
      </c>
      <c r="F1194" s="428">
        <v>114641.20841904815</v>
      </c>
    </row>
    <row r="1195" spans="2:6" ht="12.75" x14ac:dyDescent="0.2">
      <c r="B1195" s="427">
        <v>40958</v>
      </c>
      <c r="C1195" s="426">
        <v>13</v>
      </c>
      <c r="D1195" s="428">
        <v>744192.24127969216</v>
      </c>
      <c r="E1195" s="428">
        <v>57024.127958752899</v>
      </c>
      <c r="F1195" s="428">
        <v>111733.40137108677</v>
      </c>
    </row>
    <row r="1196" spans="2:6" ht="12.75" x14ac:dyDescent="0.2">
      <c r="B1196" s="427">
        <v>40958</v>
      </c>
      <c r="C1196" s="426">
        <v>14</v>
      </c>
      <c r="D1196" s="428">
        <v>769923.94862235489</v>
      </c>
      <c r="E1196" s="428">
        <v>59042.51364387833</v>
      </c>
      <c r="F1196" s="428">
        <v>114937.41052920971</v>
      </c>
    </row>
    <row r="1197" spans="2:6" ht="12.75" x14ac:dyDescent="0.2">
      <c r="B1197" s="427">
        <v>40958</v>
      </c>
      <c r="C1197" s="426">
        <v>15</v>
      </c>
      <c r="D1197" s="428">
        <v>744387.10259832942</v>
      </c>
      <c r="E1197" s="428">
        <v>57040.86785314478</v>
      </c>
      <c r="F1197" s="428">
        <v>111737.11193392676</v>
      </c>
    </row>
    <row r="1198" spans="2:6" ht="12.75" x14ac:dyDescent="0.2">
      <c r="B1198" s="427">
        <v>40958</v>
      </c>
      <c r="C1198" s="426">
        <v>16</v>
      </c>
      <c r="D1198" s="428">
        <v>710939.38231483009</v>
      </c>
      <c r="E1198" s="428">
        <v>54485.669068208699</v>
      </c>
      <c r="F1198" s="428">
        <v>106605.7747818075</v>
      </c>
    </row>
    <row r="1199" spans="2:6" ht="12.75" x14ac:dyDescent="0.2">
      <c r="B1199" s="427">
        <v>40958</v>
      </c>
      <c r="C1199" s="426">
        <v>17</v>
      </c>
      <c r="D1199" s="428">
        <v>770797.18282141979</v>
      </c>
      <c r="E1199" s="428">
        <v>58986.800348631106</v>
      </c>
      <c r="F1199" s="428">
        <v>116800.62571660121</v>
      </c>
    </row>
    <row r="1200" spans="2:6" ht="12.75" x14ac:dyDescent="0.2">
      <c r="B1200" s="427">
        <v>40958</v>
      </c>
      <c r="C1200" s="426">
        <v>18</v>
      </c>
      <c r="D1200" s="428">
        <v>853105.59865971713</v>
      </c>
      <c r="E1200" s="428">
        <v>65291.217187012386</v>
      </c>
      <c r="F1200" s="428">
        <v>129193.90009758269</v>
      </c>
    </row>
    <row r="1201" spans="2:6" ht="12.75" x14ac:dyDescent="0.2">
      <c r="B1201" s="427">
        <v>40958</v>
      </c>
      <c r="C1201" s="426">
        <v>19</v>
      </c>
      <c r="D1201" s="428">
        <v>965804.55477230554</v>
      </c>
      <c r="E1201" s="428">
        <v>73963.866626482122</v>
      </c>
      <c r="F1201" s="428">
        <v>145591.49798031489</v>
      </c>
    </row>
    <row r="1202" spans="2:6" ht="12.75" x14ac:dyDescent="0.2">
      <c r="B1202" s="427">
        <v>40958</v>
      </c>
      <c r="C1202" s="426">
        <v>20</v>
      </c>
      <c r="D1202" s="428">
        <v>965371.08906194137</v>
      </c>
      <c r="E1202" s="428">
        <v>73973.068309162132</v>
      </c>
      <c r="F1202" s="428">
        <v>144927.27956078772</v>
      </c>
    </row>
    <row r="1203" spans="2:6" ht="12.75" x14ac:dyDescent="0.2">
      <c r="B1203" s="427">
        <v>40958</v>
      </c>
      <c r="C1203" s="426">
        <v>21</v>
      </c>
      <c r="D1203" s="428">
        <v>1015400.7404416376</v>
      </c>
      <c r="E1203" s="428">
        <v>77841.535551653738</v>
      </c>
      <c r="F1203" s="428">
        <v>151945.52626085875</v>
      </c>
    </row>
    <row r="1204" spans="2:6" ht="12.75" x14ac:dyDescent="0.2">
      <c r="B1204" s="427">
        <v>40958</v>
      </c>
      <c r="C1204" s="426">
        <v>22</v>
      </c>
      <c r="D1204" s="428">
        <v>868501.3592636236</v>
      </c>
      <c r="E1204" s="428">
        <v>66527.615510206349</v>
      </c>
      <c r="F1204" s="428">
        <v>130704.67061292901</v>
      </c>
    </row>
    <row r="1205" spans="2:6" ht="12.75" x14ac:dyDescent="0.2">
      <c r="B1205" s="427">
        <v>40958</v>
      </c>
      <c r="C1205" s="426">
        <v>23</v>
      </c>
      <c r="D1205" s="428">
        <v>779221.40906735521</v>
      </c>
      <c r="E1205" s="428">
        <v>59672.584135140431</v>
      </c>
      <c r="F1205" s="428">
        <v>117496.57983242747</v>
      </c>
    </row>
    <row r="1206" spans="2:6" ht="12.75" x14ac:dyDescent="0.2">
      <c r="B1206" s="427">
        <v>40958</v>
      </c>
      <c r="C1206" s="426">
        <v>24</v>
      </c>
      <c r="D1206" s="428">
        <v>692967.76924223593</v>
      </c>
      <c r="E1206" s="428">
        <v>53077.606807428267</v>
      </c>
      <c r="F1206" s="428">
        <v>104345.07543422042</v>
      </c>
    </row>
    <row r="1207" spans="2:6" ht="12.75" x14ac:dyDescent="0.2">
      <c r="B1207" s="427">
        <v>40959</v>
      </c>
      <c r="C1207" s="426">
        <v>1</v>
      </c>
      <c r="D1207" s="428">
        <v>602588.02608651062</v>
      </c>
      <c r="E1207" s="428">
        <v>46126.373436752961</v>
      </c>
      <c r="F1207" s="428">
        <v>91140.371606923887</v>
      </c>
    </row>
    <row r="1208" spans="2:6" ht="12.75" x14ac:dyDescent="0.2">
      <c r="B1208" s="427">
        <v>40959</v>
      </c>
      <c r="C1208" s="426">
        <v>2</v>
      </c>
      <c r="D1208" s="428">
        <v>570217.23060716677</v>
      </c>
      <c r="E1208" s="428">
        <v>43638.334347136908</v>
      </c>
      <c r="F1208" s="428">
        <v>86387.690998857463</v>
      </c>
    </row>
    <row r="1209" spans="2:6" ht="12.75" x14ac:dyDescent="0.2">
      <c r="B1209" s="427">
        <v>40959</v>
      </c>
      <c r="C1209" s="426">
        <v>3</v>
      </c>
      <c r="D1209" s="428">
        <v>574850.6505000334</v>
      </c>
      <c r="E1209" s="428">
        <v>44001.833087784777</v>
      </c>
      <c r="F1209" s="428">
        <v>86963.849231663204</v>
      </c>
    </row>
    <row r="1210" spans="2:6" ht="12.75" x14ac:dyDescent="0.2">
      <c r="B1210" s="427">
        <v>40959</v>
      </c>
      <c r="C1210" s="426">
        <v>4</v>
      </c>
      <c r="D1210" s="428">
        <v>588561.35559774656</v>
      </c>
      <c r="E1210" s="428">
        <v>45070.333792481819</v>
      </c>
      <c r="F1210" s="428">
        <v>88769.390601262421</v>
      </c>
    </row>
    <row r="1211" spans="2:6" ht="12.75" x14ac:dyDescent="0.2">
      <c r="B1211" s="427">
        <v>40959</v>
      </c>
      <c r="C1211" s="426">
        <v>5</v>
      </c>
      <c r="D1211" s="428">
        <v>573869.13416104624</v>
      </c>
      <c r="E1211" s="428">
        <v>43927.764163574968</v>
      </c>
      <c r="F1211" s="428">
        <v>86800.3770523516</v>
      </c>
    </row>
    <row r="1212" spans="2:6" ht="12.75" x14ac:dyDescent="0.2">
      <c r="B1212" s="427">
        <v>40959</v>
      </c>
      <c r="C1212" s="426">
        <v>6</v>
      </c>
      <c r="D1212" s="428">
        <v>639492.48241226282</v>
      </c>
      <c r="E1212" s="428">
        <v>48990.641415630293</v>
      </c>
      <c r="F1212" s="428">
        <v>96166.442372334335</v>
      </c>
    </row>
    <row r="1213" spans="2:6" ht="12.75" x14ac:dyDescent="0.2">
      <c r="B1213" s="427">
        <v>40959</v>
      </c>
      <c r="C1213" s="426">
        <v>7</v>
      </c>
      <c r="D1213" s="428">
        <v>681090.32189815305</v>
      </c>
      <c r="E1213" s="428">
        <v>52197.315437190016</v>
      </c>
      <c r="F1213" s="428">
        <v>102140.51416927297</v>
      </c>
    </row>
    <row r="1214" spans="2:6" ht="12.75" x14ac:dyDescent="0.2">
      <c r="B1214" s="427">
        <v>40959</v>
      </c>
      <c r="C1214" s="426">
        <v>8</v>
      </c>
      <c r="D1214" s="428">
        <v>679571.63428690797</v>
      </c>
      <c r="E1214" s="428">
        <v>52043.38214682031</v>
      </c>
      <c r="F1214" s="428">
        <v>102443.08311248629</v>
      </c>
    </row>
    <row r="1215" spans="2:6" ht="12.75" x14ac:dyDescent="0.2">
      <c r="B1215" s="427">
        <v>40959</v>
      </c>
      <c r="C1215" s="426">
        <v>9</v>
      </c>
      <c r="D1215" s="428">
        <v>683370.04213538952</v>
      </c>
      <c r="E1215" s="428">
        <v>52316.087560765845</v>
      </c>
      <c r="F1215" s="428">
        <v>103272.56999864895</v>
      </c>
    </row>
    <row r="1216" spans="2:6" ht="12.75" x14ac:dyDescent="0.2">
      <c r="B1216" s="427">
        <v>40959</v>
      </c>
      <c r="C1216" s="426">
        <v>10</v>
      </c>
      <c r="D1216" s="428">
        <v>731532.66429895093</v>
      </c>
      <c r="E1216" s="428">
        <v>56010.472324654416</v>
      </c>
      <c r="F1216" s="428">
        <v>110448.66888653759</v>
      </c>
    </row>
    <row r="1217" spans="2:6" ht="12.75" x14ac:dyDescent="0.2">
      <c r="B1217" s="427">
        <v>40959</v>
      </c>
      <c r="C1217" s="426">
        <v>11</v>
      </c>
      <c r="D1217" s="428">
        <v>833739.36741394247</v>
      </c>
      <c r="E1217" s="428">
        <v>63864.722446450287</v>
      </c>
      <c r="F1217" s="428">
        <v>125474.70815178344</v>
      </c>
    </row>
    <row r="1218" spans="2:6" ht="12.75" x14ac:dyDescent="0.2">
      <c r="B1218" s="427">
        <v>40959</v>
      </c>
      <c r="C1218" s="426">
        <v>12</v>
      </c>
      <c r="D1218" s="428">
        <v>893586.59668700327</v>
      </c>
      <c r="E1218" s="428">
        <v>68543.306948942874</v>
      </c>
      <c r="F1218" s="428">
        <v>133149.9678506201</v>
      </c>
    </row>
    <row r="1219" spans="2:6" ht="12.75" x14ac:dyDescent="0.2">
      <c r="B1219" s="427">
        <v>40959</v>
      </c>
      <c r="C1219" s="426">
        <v>13</v>
      </c>
      <c r="D1219" s="428">
        <v>812950.70002037077</v>
      </c>
      <c r="E1219" s="428">
        <v>62315.426458006514</v>
      </c>
      <c r="F1219" s="428">
        <v>121736.96792970836</v>
      </c>
    </row>
    <row r="1220" spans="2:6" ht="12.75" x14ac:dyDescent="0.2">
      <c r="B1220" s="427">
        <v>40959</v>
      </c>
      <c r="C1220" s="426">
        <v>14</v>
      </c>
      <c r="D1220" s="428">
        <v>767523.54376191157</v>
      </c>
      <c r="E1220" s="428">
        <v>58830.107109748365</v>
      </c>
      <c r="F1220" s="428">
        <v>114979.21671649723</v>
      </c>
    </row>
    <row r="1221" spans="2:6" ht="12.75" x14ac:dyDescent="0.2">
      <c r="B1221" s="427">
        <v>40959</v>
      </c>
      <c r="C1221" s="426">
        <v>15</v>
      </c>
      <c r="D1221" s="428">
        <v>757287.63406916405</v>
      </c>
      <c r="E1221" s="428">
        <v>57999.400781371543</v>
      </c>
      <c r="F1221" s="428">
        <v>114097.43803657751</v>
      </c>
    </row>
    <row r="1222" spans="2:6" ht="12.75" x14ac:dyDescent="0.2">
      <c r="B1222" s="427">
        <v>40959</v>
      </c>
      <c r="C1222" s="426">
        <v>16</v>
      </c>
      <c r="D1222" s="428">
        <v>762412.39758663229</v>
      </c>
      <c r="E1222" s="428">
        <v>58398.737037553525</v>
      </c>
      <c r="F1222" s="428">
        <v>114772.96103738187</v>
      </c>
    </row>
    <row r="1223" spans="2:6" ht="12.75" x14ac:dyDescent="0.2">
      <c r="B1223" s="427">
        <v>40959</v>
      </c>
      <c r="C1223" s="426">
        <v>17</v>
      </c>
      <c r="D1223" s="428">
        <v>787327.46936698759</v>
      </c>
      <c r="E1223" s="428">
        <v>60353.021477671813</v>
      </c>
      <c r="F1223" s="428">
        <v>117875.91671052553</v>
      </c>
    </row>
    <row r="1224" spans="2:6" ht="12.75" x14ac:dyDescent="0.2">
      <c r="B1224" s="427">
        <v>40959</v>
      </c>
      <c r="C1224" s="426">
        <v>18</v>
      </c>
      <c r="D1224" s="428">
        <v>963446.51794986823</v>
      </c>
      <c r="E1224" s="428">
        <v>73779.389692755009</v>
      </c>
      <c r="F1224" s="428">
        <v>145291.01121892515</v>
      </c>
    </row>
    <row r="1225" spans="2:6" ht="12.75" x14ac:dyDescent="0.2">
      <c r="B1225" s="427">
        <v>40959</v>
      </c>
      <c r="C1225" s="426">
        <v>19</v>
      </c>
      <c r="D1225" s="428">
        <v>1068759.584216617</v>
      </c>
      <c r="E1225" s="428">
        <v>81817.708775312916</v>
      </c>
      <c r="F1225" s="428">
        <v>161545.60579637677</v>
      </c>
    </row>
    <row r="1226" spans="2:6" ht="12.75" x14ac:dyDescent="0.2">
      <c r="B1226" s="427">
        <v>40959</v>
      </c>
      <c r="C1226" s="426">
        <v>20</v>
      </c>
      <c r="D1226" s="428">
        <v>1076740.7669414382</v>
      </c>
      <c r="E1226" s="428">
        <v>82328.336932274397</v>
      </c>
      <c r="F1226" s="428">
        <v>164169.62085791485</v>
      </c>
    </row>
    <row r="1227" spans="2:6" ht="12.75" x14ac:dyDescent="0.2">
      <c r="B1227" s="427">
        <v>40959</v>
      </c>
      <c r="C1227" s="426">
        <v>21</v>
      </c>
      <c r="D1227" s="428">
        <v>1092472.6348763574</v>
      </c>
      <c r="E1227" s="428">
        <v>83665.660688307107</v>
      </c>
      <c r="F1227" s="428">
        <v>164669.04886689439</v>
      </c>
    </row>
    <row r="1228" spans="2:6" ht="12.75" x14ac:dyDescent="0.2">
      <c r="B1228" s="427">
        <v>40959</v>
      </c>
      <c r="C1228" s="426">
        <v>22</v>
      </c>
      <c r="D1228" s="428">
        <v>992869.11454078904</v>
      </c>
      <c r="E1228" s="428">
        <v>75984.610003000518</v>
      </c>
      <c r="F1228" s="428">
        <v>150404.93358061742</v>
      </c>
    </row>
    <row r="1229" spans="2:6" ht="12.75" x14ac:dyDescent="0.2">
      <c r="B1229" s="427">
        <v>40959</v>
      </c>
      <c r="C1229" s="426">
        <v>23</v>
      </c>
      <c r="D1229" s="428">
        <v>899738.36745738564</v>
      </c>
      <c r="E1229" s="428">
        <v>68917.857554779592</v>
      </c>
      <c r="F1229" s="428">
        <v>135441.37084821623</v>
      </c>
    </row>
    <row r="1230" spans="2:6" ht="12.75" x14ac:dyDescent="0.2">
      <c r="B1230" s="427">
        <v>40959</v>
      </c>
      <c r="C1230" s="426">
        <v>24</v>
      </c>
      <c r="D1230" s="428">
        <v>813198.43692632532</v>
      </c>
      <c r="E1230" s="428">
        <v>62342.204893706854</v>
      </c>
      <c r="F1230" s="428">
        <v>121664.05079997421</v>
      </c>
    </row>
    <row r="1231" spans="2:6" ht="12.75" x14ac:dyDescent="0.2">
      <c r="B1231" s="427">
        <v>40960</v>
      </c>
      <c r="C1231" s="426">
        <v>1</v>
      </c>
      <c r="D1231" s="428">
        <v>747347.78800676065</v>
      </c>
      <c r="E1231" s="428">
        <v>57304.752970501737</v>
      </c>
      <c r="F1231" s="428">
        <v>111658.70147591438</v>
      </c>
    </row>
    <row r="1232" spans="2:6" ht="12.75" x14ac:dyDescent="0.2">
      <c r="B1232" s="427">
        <v>40960</v>
      </c>
      <c r="C1232" s="426">
        <v>2</v>
      </c>
      <c r="D1232" s="428">
        <v>713506.79714130447</v>
      </c>
      <c r="E1232" s="428">
        <v>54703.203256736073</v>
      </c>
      <c r="F1232" s="428">
        <v>106697.37781580185</v>
      </c>
    </row>
    <row r="1233" spans="2:6" ht="12.75" x14ac:dyDescent="0.2">
      <c r="B1233" s="427">
        <v>40960</v>
      </c>
      <c r="C1233" s="426">
        <v>3</v>
      </c>
      <c r="D1233" s="428">
        <v>661088.27977130248</v>
      </c>
      <c r="E1233" s="428">
        <v>50660.506715936732</v>
      </c>
      <c r="F1233" s="428">
        <v>99195.897765101894</v>
      </c>
    </row>
    <row r="1234" spans="2:6" ht="12.75" x14ac:dyDescent="0.2">
      <c r="B1234" s="427">
        <v>40960</v>
      </c>
      <c r="C1234" s="426">
        <v>4</v>
      </c>
      <c r="D1234" s="428">
        <v>634149.96840432973</v>
      </c>
      <c r="E1234" s="428">
        <v>48599.995150045521</v>
      </c>
      <c r="F1234" s="428">
        <v>95099.795883183411</v>
      </c>
    </row>
    <row r="1235" spans="2:6" ht="12.75" x14ac:dyDescent="0.2">
      <c r="B1235" s="427">
        <v>40960</v>
      </c>
      <c r="C1235" s="426">
        <v>5</v>
      </c>
      <c r="D1235" s="428">
        <v>616955.07261469553</v>
      </c>
      <c r="E1235" s="428">
        <v>47282.911092942755</v>
      </c>
      <c r="F1235" s="428">
        <v>92511.308659157468</v>
      </c>
    </row>
    <row r="1236" spans="2:6" ht="12.75" x14ac:dyDescent="0.2">
      <c r="B1236" s="427">
        <v>40960</v>
      </c>
      <c r="C1236" s="426">
        <v>6</v>
      </c>
      <c r="D1236" s="428">
        <v>667694.23652651208</v>
      </c>
      <c r="E1236" s="428">
        <v>51158.516389223441</v>
      </c>
      <c r="F1236" s="428">
        <v>100303.19709605092</v>
      </c>
    </row>
    <row r="1237" spans="2:6" ht="12.75" x14ac:dyDescent="0.2">
      <c r="B1237" s="427">
        <v>40960</v>
      </c>
      <c r="C1237" s="426">
        <v>7</v>
      </c>
      <c r="D1237" s="428">
        <v>834999.83258980792</v>
      </c>
      <c r="E1237" s="428">
        <v>64083.7588853286</v>
      </c>
      <c r="F1237" s="428">
        <v>123934.28724452254</v>
      </c>
    </row>
    <row r="1238" spans="2:6" ht="12.75" x14ac:dyDescent="0.2">
      <c r="B1238" s="427">
        <v>40960</v>
      </c>
      <c r="C1238" s="426">
        <v>8</v>
      </c>
      <c r="D1238" s="428">
        <v>802365.23256222636</v>
      </c>
      <c r="E1238" s="428">
        <v>61570.310021920297</v>
      </c>
      <c r="F1238" s="428">
        <v>119215.38791001707</v>
      </c>
    </row>
    <row r="1239" spans="2:6" ht="12.75" x14ac:dyDescent="0.2">
      <c r="B1239" s="427">
        <v>40960</v>
      </c>
      <c r="C1239" s="426">
        <v>9</v>
      </c>
      <c r="D1239" s="428">
        <v>680493.96711975965</v>
      </c>
      <c r="E1239" s="428">
        <v>52254.227336495431</v>
      </c>
      <c r="F1239" s="428">
        <v>100601.61999619003</v>
      </c>
    </row>
    <row r="1240" spans="2:6" ht="12.75" x14ac:dyDescent="0.2">
      <c r="B1240" s="427">
        <v>40960</v>
      </c>
      <c r="C1240" s="426">
        <v>10</v>
      </c>
      <c r="D1240" s="428">
        <v>657418.08055918571</v>
      </c>
      <c r="E1240" s="428">
        <v>50439.788922511303</v>
      </c>
      <c r="F1240" s="428">
        <v>97790.091389796609</v>
      </c>
    </row>
    <row r="1241" spans="2:6" ht="12.75" x14ac:dyDescent="0.2">
      <c r="B1241" s="427">
        <v>40960</v>
      </c>
      <c r="C1241" s="426">
        <v>11</v>
      </c>
      <c r="D1241" s="428">
        <v>628326.91262926883</v>
      </c>
      <c r="E1241" s="428">
        <v>48150.382315530915</v>
      </c>
      <c r="F1241" s="428">
        <v>94273.800332379877</v>
      </c>
    </row>
    <row r="1242" spans="2:6" ht="12.75" x14ac:dyDescent="0.2">
      <c r="B1242" s="427">
        <v>40960</v>
      </c>
      <c r="C1242" s="426">
        <v>12</v>
      </c>
      <c r="D1242" s="428">
        <v>635539.45532256993</v>
      </c>
      <c r="E1242" s="428">
        <v>48712.662149887692</v>
      </c>
      <c r="F1242" s="428">
        <v>95220.882795622165</v>
      </c>
    </row>
    <row r="1243" spans="2:6" ht="12.75" x14ac:dyDescent="0.2">
      <c r="B1243" s="427">
        <v>40960</v>
      </c>
      <c r="C1243" s="426">
        <v>13</v>
      </c>
      <c r="D1243" s="428">
        <v>661142.24731226941</v>
      </c>
      <c r="E1243" s="428">
        <v>50687.609482544838</v>
      </c>
      <c r="F1243" s="428">
        <v>98879.580298245099</v>
      </c>
    </row>
    <row r="1244" spans="2:6" ht="12.75" x14ac:dyDescent="0.2">
      <c r="B1244" s="427">
        <v>40960</v>
      </c>
      <c r="C1244" s="426">
        <v>14</v>
      </c>
      <c r="D1244" s="428">
        <v>728998.74148678244</v>
      </c>
      <c r="E1244" s="428">
        <v>55909.631332360266</v>
      </c>
      <c r="F1244" s="428">
        <v>108750.02972216881</v>
      </c>
    </row>
    <row r="1245" spans="2:6" ht="12.75" x14ac:dyDescent="0.2">
      <c r="B1245" s="427">
        <v>40960</v>
      </c>
      <c r="C1245" s="426">
        <v>15</v>
      </c>
      <c r="D1245" s="428">
        <v>681136.48728421004</v>
      </c>
      <c r="E1245" s="428">
        <v>52233.901704214994</v>
      </c>
      <c r="F1245" s="428">
        <v>101680.62427111228</v>
      </c>
    </row>
    <row r="1246" spans="2:6" ht="12.75" x14ac:dyDescent="0.2">
      <c r="B1246" s="427">
        <v>40960</v>
      </c>
      <c r="C1246" s="426">
        <v>16</v>
      </c>
      <c r="D1246" s="428">
        <v>651551.00287418207</v>
      </c>
      <c r="E1246" s="428">
        <v>49963.503626854377</v>
      </c>
      <c r="F1246" s="428">
        <v>97286.593060861313</v>
      </c>
    </row>
    <row r="1247" spans="2:6" ht="12.75" x14ac:dyDescent="0.2">
      <c r="B1247" s="427">
        <v>40960</v>
      </c>
      <c r="C1247" s="426">
        <v>17</v>
      </c>
      <c r="D1247" s="428">
        <v>679152.28500131483</v>
      </c>
      <c r="E1247" s="428">
        <v>52102.761745834556</v>
      </c>
      <c r="F1247" s="428">
        <v>101087.48995499848</v>
      </c>
    </row>
    <row r="1248" spans="2:6" ht="12.75" x14ac:dyDescent="0.2">
      <c r="B1248" s="427">
        <v>40960</v>
      </c>
      <c r="C1248" s="426">
        <v>18</v>
      </c>
      <c r="D1248" s="428">
        <v>779657.92087409482</v>
      </c>
      <c r="E1248" s="428">
        <v>59771.818756447625</v>
      </c>
      <c r="F1248" s="428">
        <v>116632.8680417315</v>
      </c>
    </row>
    <row r="1249" spans="2:6" ht="12.75" x14ac:dyDescent="0.2">
      <c r="B1249" s="427">
        <v>40960</v>
      </c>
      <c r="C1249" s="426">
        <v>19</v>
      </c>
      <c r="D1249" s="428">
        <v>967957.10646404745</v>
      </c>
      <c r="E1249" s="428">
        <v>74138.472023719733</v>
      </c>
      <c r="F1249" s="428">
        <v>145778.16349052612</v>
      </c>
    </row>
    <row r="1250" spans="2:6" ht="12.75" x14ac:dyDescent="0.2">
      <c r="B1250" s="427">
        <v>40960</v>
      </c>
      <c r="C1250" s="426">
        <v>20</v>
      </c>
      <c r="D1250" s="428">
        <v>1033136.4768365342</v>
      </c>
      <c r="E1250" s="428">
        <v>79192.146294404345</v>
      </c>
      <c r="F1250" s="428">
        <v>154727.02379621903</v>
      </c>
    </row>
    <row r="1251" spans="2:6" ht="12.75" x14ac:dyDescent="0.2">
      <c r="B1251" s="427">
        <v>40960</v>
      </c>
      <c r="C1251" s="426">
        <v>21</v>
      </c>
      <c r="D1251" s="428">
        <v>963461.85287664551</v>
      </c>
      <c r="E1251" s="428">
        <v>73787.362646045542</v>
      </c>
      <c r="F1251" s="428">
        <v>145197.29182497971</v>
      </c>
    </row>
    <row r="1252" spans="2:6" ht="12.75" x14ac:dyDescent="0.2">
      <c r="B1252" s="427">
        <v>40960</v>
      </c>
      <c r="C1252" s="426">
        <v>22</v>
      </c>
      <c r="D1252" s="428">
        <v>910385.16839639074</v>
      </c>
      <c r="E1252" s="428">
        <v>69738.183541858511</v>
      </c>
      <c r="F1252" s="428">
        <v>136976.19390110066</v>
      </c>
    </row>
    <row r="1253" spans="2:6" ht="12.75" x14ac:dyDescent="0.2">
      <c r="B1253" s="427">
        <v>40960</v>
      </c>
      <c r="C1253" s="426">
        <v>23</v>
      </c>
      <c r="D1253" s="428">
        <v>833332.46548765362</v>
      </c>
      <c r="E1253" s="428">
        <v>63929.606141905213</v>
      </c>
      <c r="F1253" s="428">
        <v>124056.70979510638</v>
      </c>
    </row>
    <row r="1254" spans="2:6" ht="12.75" x14ac:dyDescent="0.2">
      <c r="B1254" s="427">
        <v>40960</v>
      </c>
      <c r="C1254" s="426">
        <v>24</v>
      </c>
      <c r="D1254" s="428">
        <v>617786.68471165362</v>
      </c>
      <c r="E1254" s="428">
        <v>47382.408222862381</v>
      </c>
      <c r="F1254" s="428">
        <v>92130.846636870992</v>
      </c>
    </row>
    <row r="1255" spans="2:6" ht="12.75" x14ac:dyDescent="0.2">
      <c r="B1255" s="427">
        <v>40961</v>
      </c>
      <c r="C1255" s="426">
        <v>1</v>
      </c>
      <c r="D1255" s="428">
        <v>550470.90637897654</v>
      </c>
      <c r="E1255" s="428">
        <v>42198.827213012948</v>
      </c>
      <c r="F1255" s="428">
        <v>82383.840341068339</v>
      </c>
    </row>
    <row r="1256" spans="2:6" ht="12.75" x14ac:dyDescent="0.2">
      <c r="B1256" s="427">
        <v>40961</v>
      </c>
      <c r="C1256" s="426">
        <v>2</v>
      </c>
      <c r="D1256" s="428">
        <v>544013.97044226713</v>
      </c>
      <c r="E1256" s="428">
        <v>41705.507817599551</v>
      </c>
      <c r="F1256" s="428">
        <v>81393.956790662167</v>
      </c>
    </row>
    <row r="1257" spans="2:6" ht="12.75" x14ac:dyDescent="0.2">
      <c r="B1257" s="427">
        <v>40961</v>
      </c>
      <c r="C1257" s="426">
        <v>3</v>
      </c>
      <c r="D1257" s="428">
        <v>510992.39620856941</v>
      </c>
      <c r="E1257" s="428">
        <v>39129.592469780357</v>
      </c>
      <c r="F1257" s="428">
        <v>77080.466626195353</v>
      </c>
    </row>
    <row r="1258" spans="2:6" ht="12.75" x14ac:dyDescent="0.2">
      <c r="B1258" s="427">
        <v>40961</v>
      </c>
      <c r="C1258" s="426">
        <v>4</v>
      </c>
      <c r="D1258" s="428">
        <v>504125.43394833751</v>
      </c>
      <c r="E1258" s="428">
        <v>38565.384512691286</v>
      </c>
      <c r="F1258" s="428">
        <v>76586.544233838358</v>
      </c>
    </row>
    <row r="1259" spans="2:6" ht="12.75" x14ac:dyDescent="0.2">
      <c r="B1259" s="427">
        <v>40961</v>
      </c>
      <c r="C1259" s="426">
        <v>5</v>
      </c>
      <c r="D1259" s="428">
        <v>528048.92095042253</v>
      </c>
      <c r="E1259" s="428">
        <v>40398.610411563677</v>
      </c>
      <c r="F1259" s="428">
        <v>80177.356207647827</v>
      </c>
    </row>
    <row r="1260" spans="2:6" ht="12.75" x14ac:dyDescent="0.2">
      <c r="B1260" s="427">
        <v>40961</v>
      </c>
      <c r="C1260" s="426">
        <v>6</v>
      </c>
      <c r="D1260" s="428">
        <v>560347.46204828611</v>
      </c>
      <c r="E1260" s="428">
        <v>42847.7338038124</v>
      </c>
      <c r="F1260" s="428">
        <v>85390.675918230641</v>
      </c>
    </row>
    <row r="1261" spans="2:6" ht="12.75" x14ac:dyDescent="0.2">
      <c r="B1261" s="427">
        <v>40961</v>
      </c>
      <c r="C1261" s="426">
        <v>7</v>
      </c>
      <c r="D1261" s="428">
        <v>667114.67350135569</v>
      </c>
      <c r="E1261" s="428">
        <v>51124.330811450331</v>
      </c>
      <c r="F1261" s="428">
        <v>100071.76871392486</v>
      </c>
    </row>
    <row r="1262" spans="2:6" ht="12.75" x14ac:dyDescent="0.2">
      <c r="B1262" s="427">
        <v>40961</v>
      </c>
      <c r="C1262" s="426">
        <v>8</v>
      </c>
      <c r="D1262" s="428">
        <v>698989.80144273699</v>
      </c>
      <c r="E1262" s="428">
        <v>53600.023554364787</v>
      </c>
      <c r="F1262" s="428">
        <v>104387.93790577236</v>
      </c>
    </row>
    <row r="1263" spans="2:6" ht="12.75" x14ac:dyDescent="0.2">
      <c r="B1263" s="427">
        <v>40961</v>
      </c>
      <c r="C1263" s="426">
        <v>9</v>
      </c>
      <c r="D1263" s="428">
        <v>653634.01751211775</v>
      </c>
      <c r="E1263" s="428">
        <v>50135.952081086652</v>
      </c>
      <c r="F1263" s="428">
        <v>97418.021993985865</v>
      </c>
    </row>
    <row r="1264" spans="2:6" ht="12.75" x14ac:dyDescent="0.2">
      <c r="B1264" s="427">
        <v>40961</v>
      </c>
      <c r="C1264" s="426">
        <v>10</v>
      </c>
      <c r="D1264" s="428">
        <v>650725.82886905107</v>
      </c>
      <c r="E1264" s="428">
        <v>49894.391969166943</v>
      </c>
      <c r="F1264" s="428">
        <v>97245.789099534843</v>
      </c>
    </row>
    <row r="1265" spans="2:6" ht="12.75" x14ac:dyDescent="0.2">
      <c r="B1265" s="427">
        <v>40961</v>
      </c>
      <c r="C1265" s="426">
        <v>11</v>
      </c>
      <c r="D1265" s="428">
        <v>580034.09362173814</v>
      </c>
      <c r="E1265" s="428">
        <v>44405.359518650497</v>
      </c>
      <c r="F1265" s="428">
        <v>87652.50729066541</v>
      </c>
    </row>
    <row r="1266" spans="2:6" ht="12.75" x14ac:dyDescent="0.2">
      <c r="B1266" s="427">
        <v>40961</v>
      </c>
      <c r="C1266" s="426">
        <v>12</v>
      </c>
      <c r="D1266" s="428">
        <v>674117.76164848148</v>
      </c>
      <c r="E1266" s="428">
        <v>51709.444015814908</v>
      </c>
      <c r="F1266" s="428">
        <v>100438.17430468487</v>
      </c>
    </row>
    <row r="1267" spans="2:6" ht="12.75" x14ac:dyDescent="0.2">
      <c r="B1267" s="427">
        <v>40961</v>
      </c>
      <c r="C1267" s="426">
        <v>13</v>
      </c>
      <c r="D1267" s="428">
        <v>645120.09671236505</v>
      </c>
      <c r="E1267" s="428">
        <v>49469.791755635611</v>
      </c>
      <c r="F1267" s="428">
        <v>96334.334786444379</v>
      </c>
    </row>
    <row r="1268" spans="2:6" ht="12.75" x14ac:dyDescent="0.2">
      <c r="B1268" s="427">
        <v>40961</v>
      </c>
      <c r="C1268" s="426">
        <v>14</v>
      </c>
      <c r="D1268" s="428">
        <v>621857.73772604391</v>
      </c>
      <c r="E1268" s="428">
        <v>47688.406637607346</v>
      </c>
      <c r="F1268" s="428">
        <v>92826.096076372341</v>
      </c>
    </row>
    <row r="1269" spans="2:6" ht="12.75" x14ac:dyDescent="0.2">
      <c r="B1269" s="427">
        <v>40961</v>
      </c>
      <c r="C1269" s="426">
        <v>15</v>
      </c>
      <c r="D1269" s="428">
        <v>634465.67197443638</v>
      </c>
      <c r="E1269" s="428">
        <v>48623.897633357214</v>
      </c>
      <c r="F1269" s="428">
        <v>95151.270493424352</v>
      </c>
    </row>
    <row r="1270" spans="2:6" ht="12.75" x14ac:dyDescent="0.2">
      <c r="B1270" s="427">
        <v>40961</v>
      </c>
      <c r="C1270" s="426">
        <v>16</v>
      </c>
      <c r="D1270" s="428">
        <v>655936.66932142642</v>
      </c>
      <c r="E1270" s="428">
        <v>50291.980351734128</v>
      </c>
      <c r="F1270" s="428">
        <v>98052.090256872645</v>
      </c>
    </row>
    <row r="1271" spans="2:6" ht="12.75" x14ac:dyDescent="0.2">
      <c r="B1271" s="427">
        <v>40961</v>
      </c>
      <c r="C1271" s="426">
        <v>17</v>
      </c>
      <c r="D1271" s="428">
        <v>672382.81489499006</v>
      </c>
      <c r="E1271" s="428">
        <v>51626.465867938765</v>
      </c>
      <c r="F1271" s="428">
        <v>99471.950100203569</v>
      </c>
    </row>
    <row r="1272" spans="2:6" ht="12.75" x14ac:dyDescent="0.2">
      <c r="B1272" s="427">
        <v>40961</v>
      </c>
      <c r="C1272" s="426">
        <v>18</v>
      </c>
      <c r="D1272" s="428">
        <v>774774.46338684857</v>
      </c>
      <c r="E1272" s="428">
        <v>59376.358643196858</v>
      </c>
      <c r="F1272" s="428">
        <v>116200.00138085074</v>
      </c>
    </row>
    <row r="1273" spans="2:6" ht="12.75" x14ac:dyDescent="0.2">
      <c r="B1273" s="427">
        <v>40961</v>
      </c>
      <c r="C1273" s="426">
        <v>19</v>
      </c>
      <c r="D1273" s="428">
        <v>891974.95434927754</v>
      </c>
      <c r="E1273" s="428">
        <v>68327.221733392536</v>
      </c>
      <c r="F1273" s="428">
        <v>134215.87926555594</v>
      </c>
    </row>
    <row r="1274" spans="2:6" ht="12.75" x14ac:dyDescent="0.2">
      <c r="B1274" s="427">
        <v>40961</v>
      </c>
      <c r="C1274" s="426">
        <v>20</v>
      </c>
      <c r="D1274" s="428">
        <v>995209.24846669589</v>
      </c>
      <c r="E1274" s="428">
        <v>76190.391483892075</v>
      </c>
      <c r="F1274" s="428">
        <v>150382.42418098409</v>
      </c>
    </row>
    <row r="1275" spans="2:6" ht="12.75" x14ac:dyDescent="0.2">
      <c r="B1275" s="427">
        <v>40961</v>
      </c>
      <c r="C1275" s="426">
        <v>21</v>
      </c>
      <c r="D1275" s="428">
        <v>998564.03498976992</v>
      </c>
      <c r="E1275" s="428">
        <v>76504.530308175687</v>
      </c>
      <c r="F1275" s="428">
        <v>150079.89633366119</v>
      </c>
    </row>
    <row r="1276" spans="2:6" ht="12.75" x14ac:dyDescent="0.2">
      <c r="B1276" s="427">
        <v>40961</v>
      </c>
      <c r="C1276" s="426">
        <v>22</v>
      </c>
      <c r="D1276" s="428">
        <v>865036.39813732356</v>
      </c>
      <c r="E1276" s="428">
        <v>66282.01130755608</v>
      </c>
      <c r="F1276" s="428">
        <v>129903.34394836455</v>
      </c>
    </row>
    <row r="1277" spans="2:6" ht="12.75" x14ac:dyDescent="0.2">
      <c r="B1277" s="427">
        <v>40961</v>
      </c>
      <c r="C1277" s="426">
        <v>23</v>
      </c>
      <c r="D1277" s="428">
        <v>783822.92031381279</v>
      </c>
      <c r="E1277" s="428">
        <v>60064.61773994597</v>
      </c>
      <c r="F1277" s="428">
        <v>117630.35026159789</v>
      </c>
    </row>
    <row r="1278" spans="2:6" ht="12.75" x14ac:dyDescent="0.2">
      <c r="B1278" s="427">
        <v>40961</v>
      </c>
      <c r="C1278" s="426">
        <v>24</v>
      </c>
      <c r="D1278" s="428">
        <v>607467.48434149125</v>
      </c>
      <c r="E1278" s="428">
        <v>46572.526988849422</v>
      </c>
      <c r="F1278" s="428">
        <v>90852.254277605272</v>
      </c>
    </row>
    <row r="1279" spans="2:6" ht="12.75" x14ac:dyDescent="0.2">
      <c r="B1279" s="427">
        <v>40962</v>
      </c>
      <c r="C1279" s="426">
        <v>1</v>
      </c>
      <c r="D1279" s="428">
        <v>548390.96321823262</v>
      </c>
      <c r="E1279" s="428">
        <v>42018.319336033484</v>
      </c>
      <c r="F1279" s="428">
        <v>82370.037936977664</v>
      </c>
    </row>
    <row r="1280" spans="2:6" ht="12.75" x14ac:dyDescent="0.2">
      <c r="B1280" s="427">
        <v>40962</v>
      </c>
      <c r="C1280" s="426">
        <v>2</v>
      </c>
      <c r="D1280" s="428">
        <v>560347.5387748162</v>
      </c>
      <c r="E1280" s="428">
        <v>42891.358664697109</v>
      </c>
      <c r="F1280" s="428">
        <v>84774.560591188332</v>
      </c>
    </row>
    <row r="1281" spans="2:6" ht="12.75" x14ac:dyDescent="0.2">
      <c r="B1281" s="427">
        <v>40962</v>
      </c>
      <c r="C1281" s="426">
        <v>3</v>
      </c>
      <c r="D1281" s="428">
        <v>543051.86066852557</v>
      </c>
      <c r="E1281" s="428">
        <v>41534.601039971349</v>
      </c>
      <c r="F1281" s="428">
        <v>82622.257100700299</v>
      </c>
    </row>
    <row r="1282" spans="2:6" ht="12.75" x14ac:dyDescent="0.2">
      <c r="B1282" s="427">
        <v>40962</v>
      </c>
      <c r="C1282" s="426">
        <v>4</v>
      </c>
      <c r="D1282" s="428">
        <v>523023.33215822309</v>
      </c>
      <c r="E1282" s="428">
        <v>40005.575538313737</v>
      </c>
      <c r="F1282" s="428">
        <v>79535.056919014081</v>
      </c>
    </row>
    <row r="1283" spans="2:6" ht="12.75" x14ac:dyDescent="0.2">
      <c r="B1283" s="427">
        <v>40962</v>
      </c>
      <c r="C1283" s="426">
        <v>5</v>
      </c>
      <c r="D1283" s="428">
        <v>536167.4019721786</v>
      </c>
      <c r="E1283" s="428">
        <v>40997.589177158414</v>
      </c>
      <c r="F1283" s="428">
        <v>81722.620224143364</v>
      </c>
    </row>
    <row r="1284" spans="2:6" ht="12.75" x14ac:dyDescent="0.2">
      <c r="B1284" s="427">
        <v>40962</v>
      </c>
      <c r="C1284" s="426">
        <v>6</v>
      </c>
      <c r="D1284" s="428">
        <v>592338.67219350289</v>
      </c>
      <c r="E1284" s="428">
        <v>45311.98844586451</v>
      </c>
      <c r="F1284" s="428">
        <v>90011.480905401782</v>
      </c>
    </row>
    <row r="1285" spans="2:6" ht="12.75" x14ac:dyDescent="0.2">
      <c r="B1285" s="427">
        <v>40962</v>
      </c>
      <c r="C1285" s="426">
        <v>7</v>
      </c>
      <c r="D1285" s="428">
        <v>728075.56347822794</v>
      </c>
      <c r="E1285" s="428">
        <v>55892.883648255403</v>
      </c>
      <c r="F1285" s="428">
        <v>107848.78505033211</v>
      </c>
    </row>
    <row r="1286" spans="2:6" ht="12.75" x14ac:dyDescent="0.2">
      <c r="B1286" s="427">
        <v>40962</v>
      </c>
      <c r="C1286" s="426">
        <v>8</v>
      </c>
      <c r="D1286" s="428">
        <v>767646.29993377917</v>
      </c>
      <c r="E1286" s="428">
        <v>58858.195829836819</v>
      </c>
      <c r="F1286" s="428">
        <v>114733.75386326933</v>
      </c>
    </row>
    <row r="1287" spans="2:6" ht="12.75" x14ac:dyDescent="0.2">
      <c r="B1287" s="427">
        <v>40962</v>
      </c>
      <c r="C1287" s="426">
        <v>9</v>
      </c>
      <c r="D1287" s="428">
        <v>557249.25481568836</v>
      </c>
      <c r="E1287" s="428">
        <v>42658.371114099878</v>
      </c>
      <c r="F1287" s="428">
        <v>84246.94768818788</v>
      </c>
    </row>
    <row r="1288" spans="2:6" ht="12.75" x14ac:dyDescent="0.2">
      <c r="B1288" s="427">
        <v>40962</v>
      </c>
      <c r="C1288" s="426">
        <v>10</v>
      </c>
      <c r="D1288" s="428">
        <v>577409.81664151652</v>
      </c>
      <c r="E1288" s="428">
        <v>44257.991453839772</v>
      </c>
      <c r="F1288" s="428">
        <v>86499.71159290307</v>
      </c>
    </row>
    <row r="1289" spans="2:6" ht="12.75" x14ac:dyDescent="0.2">
      <c r="B1289" s="427">
        <v>40962</v>
      </c>
      <c r="C1289" s="426">
        <v>11</v>
      </c>
      <c r="D1289" s="428">
        <v>610403.56184168928</v>
      </c>
      <c r="E1289" s="428">
        <v>46787.092705638563</v>
      </c>
      <c r="F1289" s="428">
        <v>91440.161186171943</v>
      </c>
    </row>
    <row r="1290" spans="2:6" ht="12.75" x14ac:dyDescent="0.2">
      <c r="B1290" s="427">
        <v>40962</v>
      </c>
      <c r="C1290" s="426">
        <v>12</v>
      </c>
      <c r="D1290" s="428">
        <v>638800.47572989319</v>
      </c>
      <c r="E1290" s="428">
        <v>49001.876294923815</v>
      </c>
      <c r="F1290" s="428">
        <v>95154.855089513178</v>
      </c>
    </row>
    <row r="1291" spans="2:6" ht="12.75" x14ac:dyDescent="0.2">
      <c r="B1291" s="427">
        <v>40962</v>
      </c>
      <c r="C1291" s="426">
        <v>13</v>
      </c>
      <c r="D1291" s="428">
        <v>641723.29456563271</v>
      </c>
      <c r="E1291" s="428">
        <v>49240.859495453784</v>
      </c>
      <c r="F1291" s="428">
        <v>95381.518961458438</v>
      </c>
    </row>
    <row r="1292" spans="2:6" ht="12.75" x14ac:dyDescent="0.2">
      <c r="B1292" s="427">
        <v>40962</v>
      </c>
      <c r="C1292" s="426">
        <v>14</v>
      </c>
      <c r="D1292" s="428">
        <v>705393.37051815039</v>
      </c>
      <c r="E1292" s="428">
        <v>54105.500213933359</v>
      </c>
      <c r="F1292" s="428">
        <v>105140.32346291188</v>
      </c>
    </row>
    <row r="1293" spans="2:6" ht="12.75" x14ac:dyDescent="0.2">
      <c r="B1293" s="427">
        <v>40962</v>
      </c>
      <c r="C1293" s="426">
        <v>15</v>
      </c>
      <c r="D1293" s="428">
        <v>723864.4938801704</v>
      </c>
      <c r="E1293" s="428">
        <v>55540.293379014038</v>
      </c>
      <c r="F1293" s="428">
        <v>107639.08563003075</v>
      </c>
    </row>
    <row r="1294" spans="2:6" ht="12.75" x14ac:dyDescent="0.2">
      <c r="B1294" s="427">
        <v>40962</v>
      </c>
      <c r="C1294" s="426">
        <v>16</v>
      </c>
      <c r="D1294" s="428">
        <v>675348.98555719107</v>
      </c>
      <c r="E1294" s="428">
        <v>51814.703691418661</v>
      </c>
      <c r="F1294" s="428">
        <v>100468.83333830407</v>
      </c>
    </row>
    <row r="1295" spans="2:6" ht="12.75" x14ac:dyDescent="0.2">
      <c r="B1295" s="427">
        <v>40962</v>
      </c>
      <c r="C1295" s="426">
        <v>17</v>
      </c>
      <c r="D1295" s="428">
        <v>647665.06435986632</v>
      </c>
      <c r="E1295" s="428">
        <v>49690.581326304789</v>
      </c>
      <c r="F1295" s="428">
        <v>96352.288938485988</v>
      </c>
    </row>
    <row r="1296" spans="2:6" ht="12.75" x14ac:dyDescent="0.2">
      <c r="B1296" s="427">
        <v>40962</v>
      </c>
      <c r="C1296" s="426">
        <v>18</v>
      </c>
      <c r="D1296" s="428">
        <v>730998.97686607484</v>
      </c>
      <c r="E1296" s="428">
        <v>56030.409022164269</v>
      </c>
      <c r="F1296" s="428">
        <v>109509.29381127254</v>
      </c>
    </row>
    <row r="1297" spans="2:6" ht="12.75" x14ac:dyDescent="0.2">
      <c r="B1297" s="427">
        <v>40962</v>
      </c>
      <c r="C1297" s="426">
        <v>19</v>
      </c>
      <c r="D1297" s="428">
        <v>944493.02420197823</v>
      </c>
      <c r="E1297" s="428">
        <v>72379.717583234</v>
      </c>
      <c r="F1297" s="428">
        <v>141701.63970481261</v>
      </c>
    </row>
    <row r="1298" spans="2:6" ht="12.75" x14ac:dyDescent="0.2">
      <c r="B1298" s="427">
        <v>40962</v>
      </c>
      <c r="C1298" s="426">
        <v>20</v>
      </c>
      <c r="D1298" s="428">
        <v>1069040.2134995142</v>
      </c>
      <c r="E1298" s="428">
        <v>81791.968014249578</v>
      </c>
      <c r="F1298" s="428">
        <v>162255.07240851669</v>
      </c>
    </row>
    <row r="1299" spans="2:6" ht="12.75" x14ac:dyDescent="0.2">
      <c r="B1299" s="427">
        <v>40962</v>
      </c>
      <c r="C1299" s="426">
        <v>21</v>
      </c>
      <c r="D1299" s="428">
        <v>1147540.9755580314</v>
      </c>
      <c r="E1299" s="428">
        <v>87793.141561526485</v>
      </c>
      <c r="F1299" s="428">
        <v>174238.81799871929</v>
      </c>
    </row>
    <row r="1300" spans="2:6" ht="12.75" x14ac:dyDescent="0.2">
      <c r="B1300" s="427">
        <v>40962</v>
      </c>
      <c r="C1300" s="426">
        <v>22</v>
      </c>
      <c r="D1300" s="428">
        <v>1053716.4186490644</v>
      </c>
      <c r="E1300" s="428">
        <v>80668.400589631958</v>
      </c>
      <c r="F1300" s="428">
        <v>159239.24004730512</v>
      </c>
    </row>
    <row r="1301" spans="2:6" ht="12.75" x14ac:dyDescent="0.2">
      <c r="B1301" s="427">
        <v>40962</v>
      </c>
      <c r="C1301" s="426">
        <v>23</v>
      </c>
      <c r="D1301" s="428">
        <v>892757.98058710143</v>
      </c>
      <c r="E1301" s="428">
        <v>68422.841762589611</v>
      </c>
      <c r="F1301" s="428">
        <v>133830.30040789492</v>
      </c>
    </row>
    <row r="1302" spans="2:6" ht="12.75" x14ac:dyDescent="0.2">
      <c r="B1302" s="427">
        <v>40962</v>
      </c>
      <c r="C1302" s="426">
        <v>24</v>
      </c>
      <c r="D1302" s="428">
        <v>724890.65143862553</v>
      </c>
      <c r="E1302" s="428">
        <v>55589.25341849796</v>
      </c>
      <c r="F1302" s="428">
        <v>108212.24575602202</v>
      </c>
    </row>
    <row r="1303" spans="2:6" ht="12.75" x14ac:dyDescent="0.2">
      <c r="B1303" s="427">
        <v>40963</v>
      </c>
      <c r="C1303" s="426">
        <v>1</v>
      </c>
      <c r="D1303" s="428">
        <v>610109.84618095122</v>
      </c>
      <c r="E1303" s="428">
        <v>46716.465785937362</v>
      </c>
      <c r="F1303" s="428">
        <v>92075.778503899171</v>
      </c>
    </row>
    <row r="1304" spans="2:6" ht="12.75" x14ac:dyDescent="0.2">
      <c r="B1304" s="427">
        <v>40963</v>
      </c>
      <c r="C1304" s="426">
        <v>2</v>
      </c>
      <c r="D1304" s="428">
        <v>573583.24917725613</v>
      </c>
      <c r="E1304" s="428">
        <v>43873.486070631814</v>
      </c>
      <c r="F1304" s="428">
        <v>87214.715162673005</v>
      </c>
    </row>
    <row r="1305" spans="2:6" ht="12.75" x14ac:dyDescent="0.2">
      <c r="B1305" s="427">
        <v>40963</v>
      </c>
      <c r="C1305" s="426">
        <v>3</v>
      </c>
      <c r="D1305" s="428">
        <v>517909.74033830728</v>
      </c>
      <c r="E1305" s="428">
        <v>39585.494854877768</v>
      </c>
      <c r="F1305" s="428">
        <v>79166.322127761639</v>
      </c>
    </row>
    <row r="1306" spans="2:6" ht="12.75" x14ac:dyDescent="0.2">
      <c r="B1306" s="427">
        <v>40963</v>
      </c>
      <c r="C1306" s="426">
        <v>4</v>
      </c>
      <c r="D1306" s="428">
        <v>540603.24836593517</v>
      </c>
      <c r="E1306" s="428">
        <v>41323.321990712582</v>
      </c>
      <c r="F1306" s="428">
        <v>82588.722075121477</v>
      </c>
    </row>
    <row r="1307" spans="2:6" ht="12.75" x14ac:dyDescent="0.2">
      <c r="B1307" s="427">
        <v>40963</v>
      </c>
      <c r="C1307" s="426">
        <v>5</v>
      </c>
      <c r="D1307" s="428">
        <v>494822.26786395663</v>
      </c>
      <c r="E1307" s="428">
        <v>37841.28516657227</v>
      </c>
      <c r="F1307" s="428">
        <v>75348.519173933106</v>
      </c>
    </row>
    <row r="1308" spans="2:6" ht="12.75" x14ac:dyDescent="0.2">
      <c r="B1308" s="427">
        <v>40963</v>
      </c>
      <c r="C1308" s="426">
        <v>6</v>
      </c>
      <c r="D1308" s="428">
        <v>552655.37040606735</v>
      </c>
      <c r="E1308" s="428">
        <v>42236.264009403669</v>
      </c>
      <c r="F1308" s="428">
        <v>84547.371476093627</v>
      </c>
    </row>
    <row r="1309" spans="2:6" ht="12.75" x14ac:dyDescent="0.2">
      <c r="B1309" s="427">
        <v>40963</v>
      </c>
      <c r="C1309" s="426">
        <v>7</v>
      </c>
      <c r="D1309" s="428">
        <v>643265.46994290908</v>
      </c>
      <c r="E1309" s="428">
        <v>49251.049646556399</v>
      </c>
      <c r="F1309" s="428">
        <v>97138.299103989644</v>
      </c>
    </row>
    <row r="1310" spans="2:6" ht="12.75" x14ac:dyDescent="0.2">
      <c r="B1310" s="427">
        <v>40963</v>
      </c>
      <c r="C1310" s="426">
        <v>8</v>
      </c>
      <c r="D1310" s="428">
        <v>660341.17130573979</v>
      </c>
      <c r="E1310" s="428">
        <v>50601.820673608112</v>
      </c>
      <c r="F1310" s="428">
        <v>99104.04501516631</v>
      </c>
    </row>
    <row r="1311" spans="2:6" ht="12.75" x14ac:dyDescent="0.2">
      <c r="B1311" s="427">
        <v>40963</v>
      </c>
      <c r="C1311" s="426">
        <v>9</v>
      </c>
      <c r="D1311" s="428">
        <v>601014.13588242233</v>
      </c>
      <c r="E1311" s="428">
        <v>46027.19836995293</v>
      </c>
      <c r="F1311" s="428">
        <v>90601.432954684569</v>
      </c>
    </row>
    <row r="1312" spans="2:6" ht="12.75" x14ac:dyDescent="0.2">
      <c r="B1312" s="427">
        <v>40963</v>
      </c>
      <c r="C1312" s="426">
        <v>10</v>
      </c>
      <c r="D1312" s="428">
        <v>640678.32862591441</v>
      </c>
      <c r="E1312" s="428">
        <v>49121.571895408793</v>
      </c>
      <c r="F1312" s="428">
        <v>95778.568534671009</v>
      </c>
    </row>
    <row r="1313" spans="2:6" ht="12.75" x14ac:dyDescent="0.2">
      <c r="B1313" s="427">
        <v>40963</v>
      </c>
      <c r="C1313" s="426">
        <v>11</v>
      </c>
      <c r="D1313" s="428">
        <v>629394.28482587961</v>
      </c>
      <c r="E1313" s="428">
        <v>48272.358505119199</v>
      </c>
      <c r="F1313" s="428">
        <v>93866.389415220474</v>
      </c>
    </row>
    <row r="1314" spans="2:6" ht="12.75" x14ac:dyDescent="0.2">
      <c r="B1314" s="427">
        <v>40963</v>
      </c>
      <c r="C1314" s="426">
        <v>12</v>
      </c>
      <c r="D1314" s="428">
        <v>599628.95667453902</v>
      </c>
      <c r="E1314" s="428">
        <v>45987.552751778312</v>
      </c>
      <c r="F1314" s="428">
        <v>89454.213626876764</v>
      </c>
    </row>
    <row r="1315" spans="2:6" ht="12.75" x14ac:dyDescent="0.2">
      <c r="B1315" s="427">
        <v>40963</v>
      </c>
      <c r="C1315" s="426">
        <v>13</v>
      </c>
      <c r="D1315" s="428">
        <v>584657.5141765608</v>
      </c>
      <c r="E1315" s="428">
        <v>44835.431313190944</v>
      </c>
      <c r="F1315" s="428">
        <v>87275.983712851754</v>
      </c>
    </row>
    <row r="1316" spans="2:6" ht="12.75" x14ac:dyDescent="0.2">
      <c r="B1316" s="427">
        <v>40963</v>
      </c>
      <c r="C1316" s="426">
        <v>14</v>
      </c>
      <c r="D1316" s="428">
        <v>608177.72904061177</v>
      </c>
      <c r="E1316" s="428">
        <v>46620.605783059822</v>
      </c>
      <c r="F1316" s="428">
        <v>91048.5022509954</v>
      </c>
    </row>
    <row r="1317" spans="2:6" ht="12.75" x14ac:dyDescent="0.2">
      <c r="B1317" s="427">
        <v>40963</v>
      </c>
      <c r="C1317" s="426">
        <v>15</v>
      </c>
      <c r="D1317" s="428">
        <v>630961.19604827696</v>
      </c>
      <c r="E1317" s="428">
        <v>48375.582964395406</v>
      </c>
      <c r="F1317" s="428">
        <v>94339.528052502981</v>
      </c>
    </row>
    <row r="1318" spans="2:6" ht="12.75" x14ac:dyDescent="0.2">
      <c r="B1318" s="427">
        <v>40963</v>
      </c>
      <c r="C1318" s="426">
        <v>16</v>
      </c>
      <c r="D1318" s="428">
        <v>608420.01107730391</v>
      </c>
      <c r="E1318" s="428">
        <v>46647.245115512487</v>
      </c>
      <c r="F1318" s="428">
        <v>90970.826902398243</v>
      </c>
    </row>
    <row r="1319" spans="2:6" ht="12.75" x14ac:dyDescent="0.2">
      <c r="B1319" s="427">
        <v>40963</v>
      </c>
      <c r="C1319" s="426">
        <v>17</v>
      </c>
      <c r="D1319" s="428">
        <v>648616.16860328522</v>
      </c>
      <c r="E1319" s="428">
        <v>49742.286993845599</v>
      </c>
      <c r="F1319" s="428">
        <v>96794.163944692235</v>
      </c>
    </row>
    <row r="1320" spans="2:6" ht="12.75" x14ac:dyDescent="0.2">
      <c r="B1320" s="427">
        <v>40963</v>
      </c>
      <c r="C1320" s="426">
        <v>18</v>
      </c>
      <c r="D1320" s="428">
        <v>767850.08430198464</v>
      </c>
      <c r="E1320" s="428">
        <v>58832.615341992423</v>
      </c>
      <c r="F1320" s="428">
        <v>115346.24587881565</v>
      </c>
    </row>
    <row r="1321" spans="2:6" ht="12.75" x14ac:dyDescent="0.2">
      <c r="B1321" s="427">
        <v>40963</v>
      </c>
      <c r="C1321" s="426">
        <v>19</v>
      </c>
      <c r="D1321" s="428">
        <v>953227.17438182095</v>
      </c>
      <c r="E1321" s="428">
        <v>73042.12200228202</v>
      </c>
      <c r="F1321" s="428">
        <v>143109.81068429234</v>
      </c>
    </row>
    <row r="1322" spans="2:6" ht="12.75" x14ac:dyDescent="0.2">
      <c r="B1322" s="427">
        <v>40963</v>
      </c>
      <c r="C1322" s="426">
        <v>20</v>
      </c>
      <c r="D1322" s="428">
        <v>909596.5672377079</v>
      </c>
      <c r="E1322" s="428">
        <v>69581.000219202717</v>
      </c>
      <c r="F1322" s="428">
        <v>138224.49555856796</v>
      </c>
    </row>
    <row r="1323" spans="2:6" ht="12.75" x14ac:dyDescent="0.2">
      <c r="B1323" s="427">
        <v>40963</v>
      </c>
      <c r="C1323" s="426">
        <v>21</v>
      </c>
      <c r="D1323" s="428">
        <v>896438.87036846788</v>
      </c>
      <c r="E1323" s="428">
        <v>68503.940510739034</v>
      </c>
      <c r="F1323" s="428">
        <v>137221.42977940867</v>
      </c>
    </row>
    <row r="1324" spans="2:6" ht="12.75" x14ac:dyDescent="0.2">
      <c r="B1324" s="427">
        <v>40963</v>
      </c>
      <c r="C1324" s="426">
        <v>22</v>
      </c>
      <c r="D1324" s="428">
        <v>874209.83042138338</v>
      </c>
      <c r="E1324" s="428">
        <v>66839.758174952876</v>
      </c>
      <c r="F1324" s="428">
        <v>133331.23525886663</v>
      </c>
    </row>
    <row r="1325" spans="2:6" ht="12.75" x14ac:dyDescent="0.2">
      <c r="B1325" s="427">
        <v>40963</v>
      </c>
      <c r="C1325" s="426">
        <v>23</v>
      </c>
      <c r="D1325" s="428">
        <v>762990.30880482646</v>
      </c>
      <c r="E1325" s="428">
        <v>58398.651934381938</v>
      </c>
      <c r="F1325" s="428">
        <v>115486.43380932097</v>
      </c>
    </row>
    <row r="1326" spans="2:6" ht="12.75" x14ac:dyDescent="0.2">
      <c r="B1326" s="427">
        <v>40963</v>
      </c>
      <c r="C1326" s="426">
        <v>24</v>
      </c>
      <c r="D1326" s="428">
        <v>707124.88409941702</v>
      </c>
      <c r="E1326" s="428">
        <v>54198.794031282057</v>
      </c>
      <c r="F1326" s="428">
        <v>105956.60541569977</v>
      </c>
    </row>
    <row r="1327" spans="2:6" ht="12.75" x14ac:dyDescent="0.2">
      <c r="B1327" s="427">
        <v>40964</v>
      </c>
      <c r="C1327" s="426">
        <v>1</v>
      </c>
      <c r="D1327" s="428">
        <v>609355.76166002965</v>
      </c>
      <c r="E1327" s="428">
        <v>46683.411272525889</v>
      </c>
      <c r="F1327" s="428">
        <v>91613.277348631193</v>
      </c>
    </row>
    <row r="1328" spans="2:6" ht="12.75" x14ac:dyDescent="0.2">
      <c r="B1328" s="427">
        <v>40964</v>
      </c>
      <c r="C1328" s="426">
        <v>2</v>
      </c>
      <c r="D1328" s="428">
        <v>567880.62681737612</v>
      </c>
      <c r="E1328" s="428">
        <v>43482.189801477303</v>
      </c>
      <c r="F1328" s="428">
        <v>85713.419615943028</v>
      </c>
    </row>
    <row r="1329" spans="2:6" ht="12.75" x14ac:dyDescent="0.2">
      <c r="B1329" s="427">
        <v>40964</v>
      </c>
      <c r="C1329" s="426">
        <v>3</v>
      </c>
      <c r="D1329" s="428">
        <v>519021.19449721935</v>
      </c>
      <c r="E1329" s="428">
        <v>39707.810707336503</v>
      </c>
      <c r="F1329" s="428">
        <v>78808.444049053433</v>
      </c>
    </row>
    <row r="1330" spans="2:6" ht="12.75" x14ac:dyDescent="0.2">
      <c r="B1330" s="427">
        <v>40964</v>
      </c>
      <c r="C1330" s="426">
        <v>4</v>
      </c>
      <c r="D1330" s="428">
        <v>518634.76523390942</v>
      </c>
      <c r="E1330" s="428">
        <v>39681.975281224928</v>
      </c>
      <c r="F1330" s="428">
        <v>78697.10382601789</v>
      </c>
    </row>
    <row r="1331" spans="2:6" ht="12.75" x14ac:dyDescent="0.2">
      <c r="B1331" s="427">
        <v>40964</v>
      </c>
      <c r="C1331" s="426">
        <v>5</v>
      </c>
      <c r="D1331" s="428">
        <v>539424.84935328329</v>
      </c>
      <c r="E1331" s="428">
        <v>41255.596507008202</v>
      </c>
      <c r="F1331" s="428">
        <v>82092.991304323587</v>
      </c>
    </row>
    <row r="1332" spans="2:6" ht="12.75" x14ac:dyDescent="0.2">
      <c r="B1332" s="427">
        <v>40964</v>
      </c>
      <c r="C1332" s="426">
        <v>6</v>
      </c>
      <c r="D1332" s="428">
        <v>518345.39201979525</v>
      </c>
      <c r="E1332" s="428">
        <v>39642.427331157152</v>
      </c>
      <c r="F1332" s="428">
        <v>78899.076505600795</v>
      </c>
    </row>
    <row r="1333" spans="2:6" ht="12.75" x14ac:dyDescent="0.2">
      <c r="B1333" s="427">
        <v>40964</v>
      </c>
      <c r="C1333" s="426">
        <v>7</v>
      </c>
      <c r="D1333" s="428">
        <v>541502.12139273714</v>
      </c>
      <c r="E1333" s="428">
        <v>41427.301915056567</v>
      </c>
      <c r="F1333" s="428">
        <v>82227.838209621608</v>
      </c>
    </row>
    <row r="1334" spans="2:6" ht="12.75" x14ac:dyDescent="0.2">
      <c r="B1334" s="427">
        <v>40964</v>
      </c>
      <c r="C1334" s="426">
        <v>8</v>
      </c>
      <c r="D1334" s="428">
        <v>589527.57251462573</v>
      </c>
      <c r="E1334" s="428">
        <v>45136.717032370572</v>
      </c>
      <c r="F1334" s="428">
        <v>89022.568202030001</v>
      </c>
    </row>
    <row r="1335" spans="2:6" ht="12.75" x14ac:dyDescent="0.2">
      <c r="B1335" s="427">
        <v>40964</v>
      </c>
      <c r="C1335" s="426">
        <v>9</v>
      </c>
      <c r="D1335" s="428">
        <v>686042.46134417015</v>
      </c>
      <c r="E1335" s="428">
        <v>52577.541334060537</v>
      </c>
      <c r="F1335" s="428">
        <v>102873.21711715742</v>
      </c>
    </row>
    <row r="1336" spans="2:6" ht="12.75" x14ac:dyDescent="0.2">
      <c r="B1336" s="427">
        <v>40964</v>
      </c>
      <c r="C1336" s="426">
        <v>10</v>
      </c>
      <c r="D1336" s="428">
        <v>786320.2354606227</v>
      </c>
      <c r="E1336" s="428">
        <v>60295.791103823656</v>
      </c>
      <c r="F1336" s="428">
        <v>117442.89995342487</v>
      </c>
    </row>
    <row r="1337" spans="2:6" ht="12.75" x14ac:dyDescent="0.2">
      <c r="B1337" s="427">
        <v>40964</v>
      </c>
      <c r="C1337" s="426">
        <v>11</v>
      </c>
      <c r="D1337" s="428">
        <v>716811.51601961791</v>
      </c>
      <c r="E1337" s="428">
        <v>54982.376999696513</v>
      </c>
      <c r="F1337" s="428">
        <v>106827.03079336931</v>
      </c>
    </row>
    <row r="1338" spans="2:6" ht="12.75" x14ac:dyDescent="0.2">
      <c r="B1338" s="427">
        <v>40964</v>
      </c>
      <c r="C1338" s="426">
        <v>12</v>
      </c>
      <c r="D1338" s="428">
        <v>711610.04131131223</v>
      </c>
      <c r="E1338" s="428">
        <v>54599.61610183616</v>
      </c>
      <c r="F1338" s="428">
        <v>105822.83164680895</v>
      </c>
    </row>
    <row r="1339" spans="2:6" ht="12.75" x14ac:dyDescent="0.2">
      <c r="B1339" s="427">
        <v>40964</v>
      </c>
      <c r="C1339" s="426">
        <v>13</v>
      </c>
      <c r="D1339" s="428">
        <v>743423.11432197399</v>
      </c>
      <c r="E1339" s="428">
        <v>57054.179036619993</v>
      </c>
      <c r="F1339" s="428">
        <v>110360.98143224133</v>
      </c>
    </row>
    <row r="1340" spans="2:6" ht="12.75" x14ac:dyDescent="0.2">
      <c r="B1340" s="427">
        <v>40964</v>
      </c>
      <c r="C1340" s="426">
        <v>14</v>
      </c>
      <c r="D1340" s="428">
        <v>731000.59933776082</v>
      </c>
      <c r="E1340" s="428">
        <v>56039.011123519776</v>
      </c>
      <c r="F1340" s="428">
        <v>109389.78709043641</v>
      </c>
    </row>
    <row r="1341" spans="2:6" ht="12.75" x14ac:dyDescent="0.2">
      <c r="B1341" s="427">
        <v>40964</v>
      </c>
      <c r="C1341" s="426">
        <v>15</v>
      </c>
      <c r="D1341" s="428">
        <v>677560.95401332108</v>
      </c>
      <c r="E1341" s="428">
        <v>51950.404290560786</v>
      </c>
      <c r="F1341" s="428">
        <v>101278.26756663338</v>
      </c>
    </row>
    <row r="1342" spans="2:6" ht="12.75" x14ac:dyDescent="0.2">
      <c r="B1342" s="427">
        <v>40964</v>
      </c>
      <c r="C1342" s="426">
        <v>16</v>
      </c>
      <c r="D1342" s="428">
        <v>719337.06978967425</v>
      </c>
      <c r="E1342" s="428">
        <v>55132.685542014071</v>
      </c>
      <c r="F1342" s="428">
        <v>107816.61613896798</v>
      </c>
    </row>
    <row r="1343" spans="2:6" ht="12.75" x14ac:dyDescent="0.2">
      <c r="B1343" s="427">
        <v>40964</v>
      </c>
      <c r="C1343" s="426">
        <v>17</v>
      </c>
      <c r="D1343" s="428">
        <v>708323.74698067538</v>
      </c>
      <c r="E1343" s="428">
        <v>54354.060533671029</v>
      </c>
      <c r="F1343" s="428">
        <v>105241.0233199996</v>
      </c>
    </row>
    <row r="1344" spans="2:6" ht="12.75" x14ac:dyDescent="0.2">
      <c r="B1344" s="427">
        <v>40964</v>
      </c>
      <c r="C1344" s="426">
        <v>18</v>
      </c>
      <c r="D1344" s="428">
        <v>731547.30027244252</v>
      </c>
      <c r="E1344" s="428">
        <v>56035.373477310502</v>
      </c>
      <c r="F1344" s="428">
        <v>110114.97383425399</v>
      </c>
    </row>
    <row r="1345" spans="2:6" ht="12.75" x14ac:dyDescent="0.2">
      <c r="B1345" s="427">
        <v>40964</v>
      </c>
      <c r="C1345" s="426">
        <v>19</v>
      </c>
      <c r="D1345" s="428">
        <v>832189.45040036622</v>
      </c>
      <c r="E1345" s="428">
        <v>63726.396268005425</v>
      </c>
      <c r="F1345" s="428">
        <v>125518.33354179945</v>
      </c>
    </row>
    <row r="1346" spans="2:6" ht="12.75" x14ac:dyDescent="0.2">
      <c r="B1346" s="427">
        <v>40964</v>
      </c>
      <c r="C1346" s="426">
        <v>20</v>
      </c>
      <c r="D1346" s="428">
        <v>876494.63091406587</v>
      </c>
      <c r="E1346" s="428">
        <v>67155.42143736867</v>
      </c>
      <c r="F1346" s="428">
        <v>131688.42571461949</v>
      </c>
    </row>
    <row r="1347" spans="2:6" ht="12.75" x14ac:dyDescent="0.2">
      <c r="B1347" s="427">
        <v>40964</v>
      </c>
      <c r="C1347" s="426">
        <v>21</v>
      </c>
      <c r="D1347" s="428">
        <v>880711.41175067052</v>
      </c>
      <c r="E1347" s="428">
        <v>67413.946339924107</v>
      </c>
      <c r="F1347" s="428">
        <v>133233.85632029531</v>
      </c>
    </row>
    <row r="1348" spans="2:6" ht="12.75" x14ac:dyDescent="0.2">
      <c r="B1348" s="427">
        <v>40964</v>
      </c>
      <c r="C1348" s="426">
        <v>22</v>
      </c>
      <c r="D1348" s="428">
        <v>825070.60953926295</v>
      </c>
      <c r="E1348" s="428">
        <v>63182.12164437522</v>
      </c>
      <c r="F1348" s="428">
        <v>124432.41058625096</v>
      </c>
    </row>
    <row r="1349" spans="2:6" ht="12.75" x14ac:dyDescent="0.2">
      <c r="B1349" s="427">
        <v>40964</v>
      </c>
      <c r="C1349" s="426">
        <v>23</v>
      </c>
      <c r="D1349" s="428">
        <v>836655.34224827867</v>
      </c>
      <c r="E1349" s="428">
        <v>64088.302203229658</v>
      </c>
      <c r="F1349" s="428">
        <v>125910.51357616525</v>
      </c>
    </row>
    <row r="1350" spans="2:6" ht="12.75" x14ac:dyDescent="0.2">
      <c r="B1350" s="427">
        <v>40964</v>
      </c>
      <c r="C1350" s="426">
        <v>24</v>
      </c>
      <c r="D1350" s="428">
        <v>742952.48128448543</v>
      </c>
      <c r="E1350" s="428">
        <v>56963.181319320021</v>
      </c>
      <c r="F1350" s="428">
        <v>111066.29117779198</v>
      </c>
    </row>
    <row r="1351" spans="2:6" ht="12.75" x14ac:dyDescent="0.2">
      <c r="B1351" s="427">
        <v>40965</v>
      </c>
      <c r="C1351" s="426">
        <v>1</v>
      </c>
      <c r="D1351" s="428">
        <v>324890.65389651316</v>
      </c>
      <c r="E1351" s="428">
        <v>24888.884164917436</v>
      </c>
      <c r="F1351" s="428">
        <v>48864.503568325788</v>
      </c>
    </row>
    <row r="1352" spans="2:6" ht="12.75" x14ac:dyDescent="0.2">
      <c r="B1352" s="427">
        <v>40965</v>
      </c>
      <c r="C1352" s="426">
        <v>2</v>
      </c>
      <c r="D1352" s="428">
        <v>267777.08370418334</v>
      </c>
      <c r="E1352" s="428">
        <v>20514.12970419251</v>
      </c>
      <c r="F1352" s="428">
        <v>40266.795336422067</v>
      </c>
    </row>
    <row r="1353" spans="2:6" ht="12.75" x14ac:dyDescent="0.2">
      <c r="B1353" s="427">
        <v>40965</v>
      </c>
      <c r="C1353" s="426">
        <v>3</v>
      </c>
      <c r="D1353" s="428">
        <v>248581.89229172614</v>
      </c>
      <c r="E1353" s="428">
        <v>19043.998122807963</v>
      </c>
      <c r="F1353" s="428">
        <v>37374.787644700133</v>
      </c>
    </row>
    <row r="1354" spans="2:6" ht="12.75" x14ac:dyDescent="0.2">
      <c r="B1354" s="427">
        <v>40965</v>
      </c>
      <c r="C1354" s="426">
        <v>4</v>
      </c>
      <c r="D1354" s="428">
        <v>246637.71815200479</v>
      </c>
      <c r="E1354" s="428">
        <v>18892.459812466914</v>
      </c>
      <c r="F1354" s="428">
        <v>37119.118479719473</v>
      </c>
    </row>
    <row r="1355" spans="2:6" ht="12.75" x14ac:dyDescent="0.2">
      <c r="B1355" s="427">
        <v>40965</v>
      </c>
      <c r="C1355" s="426">
        <v>5</v>
      </c>
      <c r="D1355" s="428">
        <v>229103.78281424666</v>
      </c>
      <c r="E1355" s="428">
        <v>17569.868832249573</v>
      </c>
      <c r="F1355" s="428">
        <v>34190.554280768207</v>
      </c>
    </row>
    <row r="1356" spans="2:6" ht="12.75" x14ac:dyDescent="0.2">
      <c r="B1356" s="427">
        <v>40965</v>
      </c>
      <c r="C1356" s="426">
        <v>6</v>
      </c>
      <c r="D1356" s="428">
        <v>232577.48398852989</v>
      </c>
      <c r="E1356" s="428">
        <v>17827.161578120795</v>
      </c>
      <c r="F1356" s="428">
        <v>34837.549967763771</v>
      </c>
    </row>
    <row r="1357" spans="2:6" ht="12.75" x14ac:dyDescent="0.2">
      <c r="B1357" s="427">
        <v>40965</v>
      </c>
      <c r="C1357" s="426">
        <v>7</v>
      </c>
      <c r="D1357" s="428">
        <v>253375.00058457477</v>
      </c>
      <c r="E1357" s="428">
        <v>19453.620058330605</v>
      </c>
      <c r="F1357" s="428">
        <v>37496.261115951347</v>
      </c>
    </row>
    <row r="1358" spans="2:6" ht="12.75" x14ac:dyDescent="0.2">
      <c r="B1358" s="427">
        <v>40965</v>
      </c>
      <c r="C1358" s="426">
        <v>8</v>
      </c>
      <c r="D1358" s="428">
        <v>297668.68665316224</v>
      </c>
      <c r="E1358" s="428">
        <v>22815.999946424075</v>
      </c>
      <c r="F1358" s="428">
        <v>44593.564420194343</v>
      </c>
    </row>
    <row r="1359" spans="2:6" ht="12.75" x14ac:dyDescent="0.2">
      <c r="B1359" s="427">
        <v>40965</v>
      </c>
      <c r="C1359" s="426">
        <v>9</v>
      </c>
      <c r="D1359" s="428">
        <v>245840.37241075269</v>
      </c>
      <c r="E1359" s="428">
        <v>18851.117778891792</v>
      </c>
      <c r="F1359" s="428">
        <v>36720.361118604516</v>
      </c>
    </row>
    <row r="1360" spans="2:6" ht="12.75" x14ac:dyDescent="0.2">
      <c r="B1360" s="427">
        <v>40965</v>
      </c>
      <c r="C1360" s="426">
        <v>10</v>
      </c>
      <c r="D1360" s="428">
        <v>301020.58247109235</v>
      </c>
      <c r="E1360" s="428">
        <v>23120.164003474649</v>
      </c>
      <c r="F1360" s="428">
        <v>44428.369387001308</v>
      </c>
    </row>
    <row r="1361" spans="2:6" ht="12.75" x14ac:dyDescent="0.2">
      <c r="B1361" s="427">
        <v>40965</v>
      </c>
      <c r="C1361" s="426">
        <v>11</v>
      </c>
      <c r="D1361" s="428">
        <v>340793.10047242307</v>
      </c>
      <c r="E1361" s="428">
        <v>26148.310455923121</v>
      </c>
      <c r="F1361" s="428">
        <v>50674.4855901634</v>
      </c>
    </row>
    <row r="1362" spans="2:6" ht="12.75" x14ac:dyDescent="0.2">
      <c r="B1362" s="427">
        <v>40965</v>
      </c>
      <c r="C1362" s="426">
        <v>12</v>
      </c>
      <c r="D1362" s="428">
        <v>338933.65891583543</v>
      </c>
      <c r="E1362" s="428">
        <v>26023.779277282123</v>
      </c>
      <c r="F1362" s="428">
        <v>50141.767473960586</v>
      </c>
    </row>
    <row r="1363" spans="2:6" ht="12.75" x14ac:dyDescent="0.2">
      <c r="B1363" s="427">
        <v>40965</v>
      </c>
      <c r="C1363" s="426">
        <v>13</v>
      </c>
      <c r="D1363" s="428">
        <v>338040.94961872313</v>
      </c>
      <c r="E1363" s="428">
        <v>25937.292298470678</v>
      </c>
      <c r="F1363" s="428">
        <v>50263.156727009795</v>
      </c>
    </row>
    <row r="1364" spans="2:6" ht="12.75" x14ac:dyDescent="0.2">
      <c r="B1364" s="427">
        <v>40965</v>
      </c>
      <c r="C1364" s="426">
        <v>14</v>
      </c>
      <c r="D1364" s="428">
        <v>337514.44871091325</v>
      </c>
      <c r="E1364" s="428">
        <v>25935.006690042115</v>
      </c>
      <c r="F1364" s="428">
        <v>49646.533502249404</v>
      </c>
    </row>
    <row r="1365" spans="2:6" ht="12.75" x14ac:dyDescent="0.2">
      <c r="B1365" s="427">
        <v>40965</v>
      </c>
      <c r="C1365" s="426">
        <v>15</v>
      </c>
      <c r="D1365" s="428">
        <v>349538.22812768415</v>
      </c>
      <c r="E1365" s="428">
        <v>26884.444091327525</v>
      </c>
      <c r="F1365" s="428">
        <v>51054.746276458434</v>
      </c>
    </row>
    <row r="1366" spans="2:6" ht="12.75" x14ac:dyDescent="0.2">
      <c r="B1366" s="427">
        <v>40965</v>
      </c>
      <c r="C1366" s="426">
        <v>16</v>
      </c>
      <c r="D1366" s="428">
        <v>301324.95347135153</v>
      </c>
      <c r="E1366" s="428">
        <v>23192.279656484701</v>
      </c>
      <c r="F1366" s="428">
        <v>43784.856028850052</v>
      </c>
    </row>
    <row r="1367" spans="2:6" ht="12.75" x14ac:dyDescent="0.2">
      <c r="B1367" s="427">
        <v>40965</v>
      </c>
      <c r="C1367" s="426">
        <v>17</v>
      </c>
      <c r="D1367" s="428">
        <v>319616.24927787023</v>
      </c>
      <c r="E1367" s="428">
        <v>24576.683444346192</v>
      </c>
      <c r="F1367" s="428">
        <v>46773.74229875832</v>
      </c>
    </row>
    <row r="1368" spans="2:6" ht="12.75" x14ac:dyDescent="0.2">
      <c r="B1368" s="427">
        <v>40965</v>
      </c>
      <c r="C1368" s="426">
        <v>18</v>
      </c>
      <c r="D1368" s="428">
        <v>359873.07321550604</v>
      </c>
      <c r="E1368" s="428">
        <v>27708.700432529688</v>
      </c>
      <c r="F1368" s="428">
        <v>52149.569351154511</v>
      </c>
    </row>
    <row r="1369" spans="2:6" ht="12.75" x14ac:dyDescent="0.2">
      <c r="B1369" s="427">
        <v>40965</v>
      </c>
      <c r="C1369" s="426">
        <v>19</v>
      </c>
      <c r="D1369" s="428">
        <v>383817.87244193035</v>
      </c>
      <c r="E1369" s="428">
        <v>29481.255827797744</v>
      </c>
      <c r="F1369" s="428">
        <v>56623.631467686442</v>
      </c>
    </row>
    <row r="1370" spans="2:6" ht="12.75" x14ac:dyDescent="0.2">
      <c r="B1370" s="427">
        <v>40965</v>
      </c>
      <c r="C1370" s="426">
        <v>20</v>
      </c>
      <c r="D1370" s="428">
        <v>374216.27944022126</v>
      </c>
      <c r="E1370" s="428">
        <v>28774.197796057044</v>
      </c>
      <c r="F1370" s="428">
        <v>54777.085787910728</v>
      </c>
    </row>
    <row r="1371" spans="2:6" ht="12.75" x14ac:dyDescent="0.2">
      <c r="B1371" s="427">
        <v>40965</v>
      </c>
      <c r="C1371" s="426">
        <v>21</v>
      </c>
      <c r="D1371" s="428">
        <v>341229.58439780067</v>
      </c>
      <c r="E1371" s="428">
        <v>26212.015130727981</v>
      </c>
      <c r="F1371" s="428">
        <v>50312.607041855968</v>
      </c>
    </row>
    <row r="1372" spans="2:6" ht="12.75" x14ac:dyDescent="0.2">
      <c r="B1372" s="427">
        <v>40965</v>
      </c>
      <c r="C1372" s="426">
        <v>22</v>
      </c>
      <c r="D1372" s="428">
        <v>338790.91601293592</v>
      </c>
      <c r="E1372" s="428">
        <v>26023.534525341245</v>
      </c>
      <c r="F1372" s="428">
        <v>49969.295227523995</v>
      </c>
    </row>
    <row r="1373" spans="2:6" ht="12.75" x14ac:dyDescent="0.2">
      <c r="B1373" s="427">
        <v>40965</v>
      </c>
      <c r="C1373" s="426">
        <v>23</v>
      </c>
      <c r="D1373" s="428">
        <v>333181.12197815836</v>
      </c>
      <c r="E1373" s="428">
        <v>25542.473715136301</v>
      </c>
      <c r="F1373" s="428">
        <v>49850.351913178791</v>
      </c>
    </row>
    <row r="1374" spans="2:6" ht="12.75" x14ac:dyDescent="0.2">
      <c r="B1374" s="427">
        <v>40965</v>
      </c>
      <c r="C1374" s="426">
        <v>24</v>
      </c>
      <c r="D1374" s="428">
        <v>367328.44111187803</v>
      </c>
      <c r="E1374" s="428">
        <v>28131.964853319325</v>
      </c>
      <c r="F1374" s="428">
        <v>55359.552358321664</v>
      </c>
    </row>
    <row r="1375" spans="2:6" ht="12.75" x14ac:dyDescent="0.2">
      <c r="B1375" s="427">
        <v>40966</v>
      </c>
      <c r="C1375" s="426">
        <v>1</v>
      </c>
      <c r="D1375" s="428">
        <v>101949.81178182087</v>
      </c>
      <c r="E1375" s="428">
        <v>7843.1438683808374</v>
      </c>
      <c r="F1375" s="428">
        <v>14866.300929430517</v>
      </c>
    </row>
    <row r="1376" spans="2:6" ht="12.75" x14ac:dyDescent="0.2">
      <c r="B1376" s="427">
        <v>40966</v>
      </c>
      <c r="C1376" s="426">
        <v>2</v>
      </c>
      <c r="D1376" s="428">
        <v>96408.600671946799</v>
      </c>
      <c r="E1376" s="428">
        <v>7419.2172414731713</v>
      </c>
      <c r="F1376" s="428">
        <v>14024.853713164997</v>
      </c>
    </row>
    <row r="1377" spans="2:6" ht="12.75" x14ac:dyDescent="0.2">
      <c r="B1377" s="427">
        <v>40966</v>
      </c>
      <c r="C1377" s="426">
        <v>3</v>
      </c>
      <c r="D1377" s="428">
        <v>95234.13962571272</v>
      </c>
      <c r="E1377" s="428">
        <v>7304.9961471925344</v>
      </c>
      <c r="F1377" s="428">
        <v>14190.73625839641</v>
      </c>
    </row>
    <row r="1378" spans="2:6" ht="12.75" x14ac:dyDescent="0.2">
      <c r="B1378" s="427">
        <v>40966</v>
      </c>
      <c r="C1378" s="426">
        <v>4</v>
      </c>
      <c r="D1378" s="428">
        <v>82017.581970087951</v>
      </c>
      <c r="E1378" s="428">
        <v>6303.4629873742088</v>
      </c>
      <c r="F1378" s="428">
        <v>12048.297442655617</v>
      </c>
    </row>
    <row r="1379" spans="2:6" ht="12.75" x14ac:dyDescent="0.2">
      <c r="B1379" s="427">
        <v>40966</v>
      </c>
      <c r="C1379" s="426">
        <v>5</v>
      </c>
      <c r="D1379" s="428">
        <v>80049.617009331472</v>
      </c>
      <c r="E1379" s="428">
        <v>6145.7207507009734</v>
      </c>
      <c r="F1379" s="428">
        <v>11850.937993828706</v>
      </c>
    </row>
    <row r="1380" spans="2:6" ht="12.75" x14ac:dyDescent="0.2">
      <c r="B1380" s="427">
        <v>40966</v>
      </c>
      <c r="C1380" s="426">
        <v>6</v>
      </c>
      <c r="D1380" s="428">
        <v>82145.070956198266</v>
      </c>
      <c r="E1380" s="428">
        <v>6304.5601010513474</v>
      </c>
      <c r="F1380" s="428">
        <v>12189.929585954185</v>
      </c>
    </row>
    <row r="1381" spans="2:6" ht="12.75" x14ac:dyDescent="0.2">
      <c r="B1381" s="427">
        <v>40966</v>
      </c>
      <c r="C1381" s="426">
        <v>7</v>
      </c>
      <c r="D1381" s="428">
        <v>116569.23787587328</v>
      </c>
      <c r="E1381" s="428">
        <v>8940.7015672121452</v>
      </c>
      <c r="F1381" s="428">
        <v>17381.397358018934</v>
      </c>
    </row>
    <row r="1382" spans="2:6" ht="12.75" x14ac:dyDescent="0.2">
      <c r="B1382" s="427">
        <v>40966</v>
      </c>
      <c r="C1382" s="426">
        <v>8</v>
      </c>
      <c r="D1382" s="428">
        <v>135163.43177902803</v>
      </c>
      <c r="E1382" s="428">
        <v>10370.82655434864</v>
      </c>
      <c r="F1382" s="428">
        <v>20097.781870613995</v>
      </c>
    </row>
    <row r="1383" spans="2:6" ht="12.75" x14ac:dyDescent="0.2">
      <c r="B1383" s="427">
        <v>40966</v>
      </c>
      <c r="C1383" s="426">
        <v>9</v>
      </c>
      <c r="D1383" s="428">
        <v>115587.51862135882</v>
      </c>
      <c r="E1383" s="428">
        <v>8879.1798098368727</v>
      </c>
      <c r="F1383" s="428">
        <v>17040.443844094494</v>
      </c>
    </row>
    <row r="1384" spans="2:6" ht="12.75" x14ac:dyDescent="0.2">
      <c r="B1384" s="427">
        <v>40966</v>
      </c>
      <c r="C1384" s="426">
        <v>10</v>
      </c>
      <c r="D1384" s="428">
        <v>97692.417537511094</v>
      </c>
      <c r="E1384" s="428">
        <v>7518.577271196119</v>
      </c>
      <c r="F1384" s="428">
        <v>14203.666798759114</v>
      </c>
    </row>
    <row r="1385" spans="2:6" ht="12.75" x14ac:dyDescent="0.2">
      <c r="B1385" s="427">
        <v>40966</v>
      </c>
      <c r="C1385" s="426">
        <v>11</v>
      </c>
      <c r="D1385" s="428">
        <v>94359.805900080391</v>
      </c>
      <c r="E1385" s="428">
        <v>7259.946818877097</v>
      </c>
      <c r="F1385" s="428">
        <v>13749.458140057774</v>
      </c>
    </row>
    <row r="1386" spans="2:6" ht="12.75" x14ac:dyDescent="0.2">
      <c r="B1386" s="427">
        <v>40966</v>
      </c>
      <c r="C1386" s="426">
        <v>12</v>
      </c>
      <c r="D1386" s="428">
        <v>98246.056966381613</v>
      </c>
      <c r="E1386" s="428">
        <v>7565.9410394877068</v>
      </c>
      <c r="F1386" s="428">
        <v>14216.999989648226</v>
      </c>
    </row>
    <row r="1387" spans="2:6" ht="12.75" x14ac:dyDescent="0.2">
      <c r="B1387" s="427">
        <v>40966</v>
      </c>
      <c r="C1387" s="426">
        <v>13</v>
      </c>
      <c r="D1387" s="428">
        <v>108942.5704837768</v>
      </c>
      <c r="E1387" s="428">
        <v>8363.3174404180045</v>
      </c>
      <c r="F1387" s="428">
        <v>16137.260871447466</v>
      </c>
    </row>
    <row r="1388" spans="2:6" ht="12.75" x14ac:dyDescent="0.2">
      <c r="B1388" s="427">
        <v>40966</v>
      </c>
      <c r="C1388" s="426">
        <v>14</v>
      </c>
      <c r="D1388" s="428">
        <v>99631.066589473485</v>
      </c>
      <c r="E1388" s="428">
        <v>7668.6060841030576</v>
      </c>
      <c r="F1388" s="428">
        <v>14473.848293353589</v>
      </c>
    </row>
    <row r="1389" spans="2:6" ht="12.75" x14ac:dyDescent="0.2">
      <c r="B1389" s="427">
        <v>40966</v>
      </c>
      <c r="C1389" s="426">
        <v>15</v>
      </c>
      <c r="D1389" s="428">
        <v>96349.076680095925</v>
      </c>
      <c r="E1389" s="428">
        <v>7418.7980771555694</v>
      </c>
      <c r="F1389" s="428">
        <v>13957.411678179727</v>
      </c>
    </row>
    <row r="1390" spans="2:6" ht="12.75" x14ac:dyDescent="0.2">
      <c r="B1390" s="427">
        <v>40966</v>
      </c>
      <c r="C1390" s="426">
        <v>16</v>
      </c>
      <c r="D1390" s="428">
        <v>88012.068741257128</v>
      </c>
      <c r="E1390" s="428">
        <v>6774.4963649612982</v>
      </c>
      <c r="F1390" s="428">
        <v>12783.010783117881</v>
      </c>
    </row>
    <row r="1391" spans="2:6" ht="12.75" x14ac:dyDescent="0.2">
      <c r="B1391" s="427">
        <v>40966</v>
      </c>
      <c r="C1391" s="426">
        <v>17</v>
      </c>
      <c r="D1391" s="428">
        <v>106146.13920974769</v>
      </c>
      <c r="E1391" s="428">
        <v>8188.910763395801</v>
      </c>
      <c r="F1391" s="428">
        <v>15154.21227683661</v>
      </c>
    </row>
    <row r="1392" spans="2:6" ht="12.75" x14ac:dyDescent="0.2">
      <c r="B1392" s="427">
        <v>40966</v>
      </c>
      <c r="C1392" s="426">
        <v>18</v>
      </c>
      <c r="D1392" s="428">
        <v>133792.57783358096</v>
      </c>
      <c r="E1392" s="428">
        <v>10297.388704577144</v>
      </c>
      <c r="F1392" s="428">
        <v>19445.540342277389</v>
      </c>
    </row>
    <row r="1393" spans="2:6" ht="12.75" x14ac:dyDescent="0.2">
      <c r="B1393" s="427">
        <v>40966</v>
      </c>
      <c r="C1393" s="426">
        <v>19</v>
      </c>
      <c r="D1393" s="428">
        <v>332183.64365554269</v>
      </c>
      <c r="E1393" s="428">
        <v>25555.188832369502</v>
      </c>
      <c r="F1393" s="428">
        <v>48441.36476863017</v>
      </c>
    </row>
    <row r="1394" spans="2:6" ht="12.75" x14ac:dyDescent="0.2">
      <c r="B1394" s="427">
        <v>40966</v>
      </c>
      <c r="C1394" s="426">
        <v>20</v>
      </c>
      <c r="D1394" s="428">
        <v>268704.14911317866</v>
      </c>
      <c r="E1394" s="428">
        <v>20649.257550838942</v>
      </c>
      <c r="F1394" s="428">
        <v>39500.687705739037</v>
      </c>
    </row>
    <row r="1395" spans="2:6" ht="12.75" x14ac:dyDescent="0.2">
      <c r="B1395" s="427">
        <v>40966</v>
      </c>
      <c r="C1395" s="426">
        <v>21</v>
      </c>
      <c r="D1395" s="428">
        <v>212796.74774706771</v>
      </c>
      <c r="E1395" s="428">
        <v>16311.532519553737</v>
      </c>
      <c r="F1395" s="428">
        <v>31866.524214749821</v>
      </c>
    </row>
    <row r="1396" spans="2:6" ht="12.75" x14ac:dyDescent="0.2">
      <c r="B1396" s="427">
        <v>40966</v>
      </c>
      <c r="C1396" s="426">
        <v>22</v>
      </c>
      <c r="D1396" s="428">
        <v>168473.93494869251</v>
      </c>
      <c r="E1396" s="428">
        <v>12941.798867570522</v>
      </c>
      <c r="F1396" s="428">
        <v>24837.195850049528</v>
      </c>
    </row>
    <row r="1397" spans="2:6" ht="12.75" x14ac:dyDescent="0.2">
      <c r="B1397" s="427">
        <v>40966</v>
      </c>
      <c r="C1397" s="426">
        <v>23</v>
      </c>
      <c r="D1397" s="428">
        <v>171337.30494796444</v>
      </c>
      <c r="E1397" s="428">
        <v>13153.605414323241</v>
      </c>
      <c r="F1397" s="428">
        <v>25374.465209711318</v>
      </c>
    </row>
    <row r="1398" spans="2:6" ht="12.75" x14ac:dyDescent="0.2">
      <c r="B1398" s="427">
        <v>40966</v>
      </c>
      <c r="C1398" s="426">
        <v>24</v>
      </c>
      <c r="D1398" s="428">
        <v>124648.88865424745</v>
      </c>
      <c r="E1398" s="428">
        <v>9579.3388859954575</v>
      </c>
      <c r="F1398" s="428">
        <v>18318.618427291691</v>
      </c>
    </row>
    <row r="1399" spans="2:6" ht="12.75" x14ac:dyDescent="0.2">
      <c r="B1399" s="427">
        <v>40967</v>
      </c>
      <c r="C1399" s="426">
        <v>1</v>
      </c>
      <c r="D1399" s="428">
        <v>119410.04178484947</v>
      </c>
      <c r="E1399" s="428">
        <v>9165.2817271963177</v>
      </c>
      <c r="F1399" s="428">
        <v>17710.424359245106</v>
      </c>
    </row>
    <row r="1400" spans="2:6" ht="12.75" x14ac:dyDescent="0.2">
      <c r="B1400" s="427">
        <v>40967</v>
      </c>
      <c r="C1400" s="426">
        <v>2</v>
      </c>
      <c r="D1400" s="428">
        <v>118758.02274537508</v>
      </c>
      <c r="E1400" s="428">
        <v>9115.4684241303548</v>
      </c>
      <c r="F1400" s="428">
        <v>17610.439302059633</v>
      </c>
    </row>
    <row r="1401" spans="2:6" ht="12.75" x14ac:dyDescent="0.2">
      <c r="B1401" s="427">
        <v>40967</v>
      </c>
      <c r="C1401" s="426">
        <v>3</v>
      </c>
      <c r="D1401" s="428">
        <v>94639.059852997656</v>
      </c>
      <c r="E1401" s="428">
        <v>7274.3072297438139</v>
      </c>
      <c r="F1401" s="428">
        <v>13890.792589605599</v>
      </c>
    </row>
    <row r="1402" spans="2:6" ht="12.75" x14ac:dyDescent="0.2">
      <c r="B1402" s="427">
        <v>40967</v>
      </c>
      <c r="C1402" s="426">
        <v>4</v>
      </c>
      <c r="D1402" s="428">
        <v>95323.821186662055</v>
      </c>
      <c r="E1402" s="428">
        <v>7318.5315937699133</v>
      </c>
      <c r="F1402" s="428">
        <v>14110.077129154364</v>
      </c>
    </row>
    <row r="1403" spans="2:6" ht="12.75" x14ac:dyDescent="0.2">
      <c r="B1403" s="427">
        <v>40967</v>
      </c>
      <c r="C1403" s="426">
        <v>5</v>
      </c>
      <c r="D1403" s="428">
        <v>107015.89228231553</v>
      </c>
      <c r="E1403" s="428">
        <v>8205.6632484157763</v>
      </c>
      <c r="F1403" s="428">
        <v>15989.543354515736</v>
      </c>
    </row>
    <row r="1404" spans="2:6" ht="12.75" x14ac:dyDescent="0.2">
      <c r="B1404" s="427">
        <v>40967</v>
      </c>
      <c r="C1404" s="426">
        <v>6</v>
      </c>
      <c r="D1404" s="428">
        <v>108192.90608642442</v>
      </c>
      <c r="E1404" s="428">
        <v>8294.3812469152726</v>
      </c>
      <c r="F1404" s="428">
        <v>16187.043394248265</v>
      </c>
    </row>
    <row r="1405" spans="2:6" ht="12.75" x14ac:dyDescent="0.2">
      <c r="B1405" s="427">
        <v>40967</v>
      </c>
      <c r="C1405" s="426">
        <v>7</v>
      </c>
      <c r="D1405" s="428">
        <v>158635.72921797418</v>
      </c>
      <c r="E1405" s="428">
        <v>12148.166420947251</v>
      </c>
      <c r="F1405" s="428">
        <v>23921.90792826219</v>
      </c>
    </row>
    <row r="1406" spans="2:6" ht="12.75" x14ac:dyDescent="0.2">
      <c r="B1406" s="427">
        <v>40967</v>
      </c>
      <c r="C1406" s="426">
        <v>8</v>
      </c>
      <c r="D1406" s="428">
        <v>173859.33284020802</v>
      </c>
      <c r="E1406" s="428">
        <v>13335.645617370341</v>
      </c>
      <c r="F1406" s="428">
        <v>25911.488881689656</v>
      </c>
    </row>
    <row r="1407" spans="2:6" ht="12.75" x14ac:dyDescent="0.2">
      <c r="B1407" s="427">
        <v>40967</v>
      </c>
      <c r="C1407" s="426">
        <v>9</v>
      </c>
      <c r="D1407" s="428">
        <v>149533.19975654187</v>
      </c>
      <c r="E1407" s="428">
        <v>11513.981667062342</v>
      </c>
      <c r="F1407" s="428">
        <v>21661.104191268896</v>
      </c>
    </row>
    <row r="1408" spans="2:6" ht="12.75" x14ac:dyDescent="0.2">
      <c r="B1408" s="427">
        <v>40967</v>
      </c>
      <c r="C1408" s="426">
        <v>10</v>
      </c>
      <c r="D1408" s="428">
        <v>122897.20524411328</v>
      </c>
      <c r="E1408" s="428">
        <v>9441.5311696387434</v>
      </c>
      <c r="F1408" s="428">
        <v>18106.245064852985</v>
      </c>
    </row>
    <row r="1409" spans="2:6" ht="12.75" x14ac:dyDescent="0.2">
      <c r="B1409" s="427">
        <v>40967</v>
      </c>
      <c r="C1409" s="426">
        <v>11</v>
      </c>
      <c r="D1409" s="428">
        <v>121160.11092661959</v>
      </c>
      <c r="E1409" s="428">
        <v>9312.9864936768536</v>
      </c>
      <c r="F1409" s="428">
        <v>17781.010335655155</v>
      </c>
    </row>
    <row r="1410" spans="2:6" ht="12.75" x14ac:dyDescent="0.2">
      <c r="B1410" s="427">
        <v>40967</v>
      </c>
      <c r="C1410" s="426">
        <v>12</v>
      </c>
      <c r="D1410" s="428">
        <v>121350.74539040901</v>
      </c>
      <c r="E1410" s="428">
        <v>9326.8770242523424</v>
      </c>
      <c r="F1410" s="428">
        <v>17819.759169989949</v>
      </c>
    </row>
    <row r="1411" spans="2:6" ht="12.75" x14ac:dyDescent="0.2">
      <c r="B1411" s="427">
        <v>40967</v>
      </c>
      <c r="C1411" s="426">
        <v>13</v>
      </c>
      <c r="D1411" s="428">
        <v>112775.94644400684</v>
      </c>
      <c r="E1411" s="428">
        <v>8656.5076466164792</v>
      </c>
      <c r="F1411" s="428">
        <v>16720.493867863443</v>
      </c>
    </row>
    <row r="1412" spans="2:6" ht="12.75" x14ac:dyDescent="0.2">
      <c r="B1412" s="427">
        <v>40967</v>
      </c>
      <c r="C1412" s="426">
        <v>14</v>
      </c>
      <c r="D1412" s="428">
        <v>102500.69795812256</v>
      </c>
      <c r="E1412" s="428">
        <v>7867.7756071999329</v>
      </c>
      <c r="F1412" s="428">
        <v>15197.335226176128</v>
      </c>
    </row>
    <row r="1413" spans="2:6" ht="12.75" x14ac:dyDescent="0.2">
      <c r="B1413" s="427">
        <v>40967</v>
      </c>
      <c r="C1413" s="426">
        <v>15</v>
      </c>
      <c r="D1413" s="428">
        <v>114347.91437498893</v>
      </c>
      <c r="E1413" s="428">
        <v>8782.704182133928</v>
      </c>
      <c r="F1413" s="428">
        <v>16875.379680627688</v>
      </c>
    </row>
    <row r="1414" spans="2:6" ht="12.75" x14ac:dyDescent="0.2">
      <c r="B1414" s="427">
        <v>40967</v>
      </c>
      <c r="C1414" s="426">
        <v>16</v>
      </c>
      <c r="D1414" s="428">
        <v>84324.688047706717</v>
      </c>
      <c r="E1414" s="428">
        <v>6500.7672325637986</v>
      </c>
      <c r="F1414" s="428">
        <v>12104.824151335139</v>
      </c>
    </row>
    <row r="1415" spans="2:6" ht="12.75" x14ac:dyDescent="0.2">
      <c r="B1415" s="427">
        <v>40967</v>
      </c>
      <c r="C1415" s="426">
        <v>17</v>
      </c>
      <c r="D1415" s="428">
        <v>93815.629447452142</v>
      </c>
      <c r="E1415" s="428">
        <v>7231.7842817410547</v>
      </c>
      <c r="F1415" s="428">
        <v>13476.566753747506</v>
      </c>
    </row>
    <row r="1416" spans="2:6" ht="12.75" x14ac:dyDescent="0.2">
      <c r="B1416" s="427">
        <v>40967</v>
      </c>
      <c r="C1416" s="426">
        <v>18</v>
      </c>
      <c r="D1416" s="428">
        <v>132774.62146799284</v>
      </c>
      <c r="E1416" s="428">
        <v>10226.665394320997</v>
      </c>
      <c r="F1416" s="428">
        <v>19189.898672643842</v>
      </c>
    </row>
    <row r="1417" spans="2:6" ht="12.75" x14ac:dyDescent="0.2">
      <c r="B1417" s="427">
        <v>40967</v>
      </c>
      <c r="C1417" s="426">
        <v>19</v>
      </c>
      <c r="D1417" s="428">
        <v>144656.95000327341</v>
      </c>
      <c r="E1417" s="428">
        <v>11147.808425606028</v>
      </c>
      <c r="F1417" s="428">
        <v>20823.438075271457</v>
      </c>
    </row>
    <row r="1418" spans="2:6" ht="12.75" x14ac:dyDescent="0.2">
      <c r="B1418" s="427">
        <v>40967</v>
      </c>
      <c r="C1418" s="426">
        <v>20</v>
      </c>
      <c r="D1418" s="428">
        <v>158080.5895732067</v>
      </c>
      <c r="E1418" s="428">
        <v>12144.342761497315</v>
      </c>
      <c r="F1418" s="428">
        <v>23291.712981742494</v>
      </c>
    </row>
    <row r="1419" spans="2:6" ht="12.75" x14ac:dyDescent="0.2">
      <c r="B1419" s="427">
        <v>40967</v>
      </c>
      <c r="C1419" s="426">
        <v>21</v>
      </c>
      <c r="D1419" s="428">
        <v>149572.78217164654</v>
      </c>
      <c r="E1419" s="428">
        <v>11502.2986127595</v>
      </c>
      <c r="F1419" s="428">
        <v>21874.914662490643</v>
      </c>
    </row>
    <row r="1420" spans="2:6" ht="12.75" x14ac:dyDescent="0.2">
      <c r="B1420" s="427">
        <v>40967</v>
      </c>
      <c r="C1420" s="426">
        <v>22</v>
      </c>
      <c r="D1420" s="428">
        <v>234583.33176365888</v>
      </c>
      <c r="E1420" s="428">
        <v>18055.050939029137</v>
      </c>
      <c r="F1420" s="428">
        <v>34090.757493559562</v>
      </c>
    </row>
    <row r="1421" spans="2:6" ht="12.75" x14ac:dyDescent="0.2">
      <c r="B1421" s="427">
        <v>40967</v>
      </c>
      <c r="C1421" s="426">
        <v>23</v>
      </c>
      <c r="D1421" s="428">
        <v>145709.16317198618</v>
      </c>
      <c r="E1421" s="428">
        <v>11196.496901733379</v>
      </c>
      <c r="F1421" s="428">
        <v>21432.547406579382</v>
      </c>
    </row>
    <row r="1422" spans="2:6" ht="12.75" x14ac:dyDescent="0.2">
      <c r="B1422" s="427">
        <v>40967</v>
      </c>
      <c r="C1422" s="426">
        <v>24</v>
      </c>
      <c r="D1422" s="428">
        <v>140027.53474016028</v>
      </c>
      <c r="E1422" s="428">
        <v>10753.89347621303</v>
      </c>
      <c r="F1422" s="428">
        <v>20681.850551213232</v>
      </c>
    </row>
    <row r="1423" spans="2:6" ht="12.75" x14ac:dyDescent="0.2">
      <c r="B1423" s="427">
        <v>40968</v>
      </c>
      <c r="C1423" s="426">
        <v>1</v>
      </c>
      <c r="D1423" s="428">
        <v>827389.37334225164</v>
      </c>
      <c r="E1423" s="428">
        <v>63409.349509372405</v>
      </c>
      <c r="F1423" s="428">
        <v>124080.62822330906</v>
      </c>
    </row>
    <row r="1424" spans="2:6" ht="12.75" x14ac:dyDescent="0.2">
      <c r="B1424" s="427">
        <v>40968</v>
      </c>
      <c r="C1424" s="426">
        <v>2</v>
      </c>
      <c r="D1424" s="428">
        <v>749465.30463498598</v>
      </c>
      <c r="E1424" s="428">
        <v>57445.310816804013</v>
      </c>
      <c r="F1424" s="428">
        <v>112283.1150394626</v>
      </c>
    </row>
    <row r="1425" spans="2:6" ht="12.75" x14ac:dyDescent="0.2">
      <c r="B1425" s="427">
        <v>40968</v>
      </c>
      <c r="C1425" s="426">
        <v>3</v>
      </c>
      <c r="D1425" s="428">
        <v>737823.32515041833</v>
      </c>
      <c r="E1425" s="428">
        <v>56534.28123922064</v>
      </c>
      <c r="F1425" s="428">
        <v>110802.94924455695</v>
      </c>
    </row>
    <row r="1426" spans="2:6" ht="12.75" x14ac:dyDescent="0.2">
      <c r="B1426" s="427">
        <v>40968</v>
      </c>
      <c r="C1426" s="426">
        <v>4</v>
      </c>
      <c r="D1426" s="428">
        <v>734971.83088418213</v>
      </c>
      <c r="E1426" s="428">
        <v>56308.734861660865</v>
      </c>
      <c r="F1426" s="428">
        <v>110474.39448537101</v>
      </c>
    </row>
    <row r="1427" spans="2:6" ht="12.75" x14ac:dyDescent="0.2">
      <c r="B1427" s="427">
        <v>40968</v>
      </c>
      <c r="C1427" s="426">
        <v>5</v>
      </c>
      <c r="D1427" s="428">
        <v>697260.95409448282</v>
      </c>
      <c r="E1427" s="428">
        <v>53356.403353438436</v>
      </c>
      <c r="F1427" s="428">
        <v>105698.33231953555</v>
      </c>
    </row>
    <row r="1428" spans="2:6" ht="12.75" x14ac:dyDescent="0.2">
      <c r="B1428" s="427">
        <v>40968</v>
      </c>
      <c r="C1428" s="426">
        <v>6</v>
      </c>
      <c r="D1428" s="428">
        <v>776971.53619881743</v>
      </c>
      <c r="E1428" s="428">
        <v>59495.465701570123</v>
      </c>
      <c r="F1428" s="428">
        <v>117225.46393882867</v>
      </c>
    </row>
    <row r="1429" spans="2:6" ht="12.75" x14ac:dyDescent="0.2">
      <c r="B1429" s="427">
        <v>40968</v>
      </c>
      <c r="C1429" s="426">
        <v>7</v>
      </c>
      <c r="D1429" s="428">
        <v>965353.7936510304</v>
      </c>
      <c r="E1429" s="428">
        <v>74060.668657642818</v>
      </c>
      <c r="F1429" s="428">
        <v>143668.59065744249</v>
      </c>
    </row>
    <row r="1430" spans="2:6" ht="12.75" x14ac:dyDescent="0.2">
      <c r="B1430" s="427">
        <v>40968</v>
      </c>
      <c r="C1430" s="426">
        <v>8</v>
      </c>
      <c r="D1430" s="428">
        <v>933978.93137450819</v>
      </c>
      <c r="E1430" s="428">
        <v>71569.177862379001</v>
      </c>
      <c r="F1430" s="428">
        <v>140192.14530410396</v>
      </c>
    </row>
    <row r="1431" spans="2:6" ht="12.75" x14ac:dyDescent="0.2">
      <c r="B1431" s="427">
        <v>40968</v>
      </c>
      <c r="C1431" s="426">
        <v>9</v>
      </c>
      <c r="D1431" s="428">
        <v>882656.51811752771</v>
      </c>
      <c r="E1431" s="428">
        <v>67670.475211546087</v>
      </c>
      <c r="F1431" s="428">
        <v>132007.66175456913</v>
      </c>
    </row>
    <row r="1432" spans="2:6" ht="12.75" x14ac:dyDescent="0.2">
      <c r="B1432" s="427">
        <v>40968</v>
      </c>
      <c r="C1432" s="426">
        <v>10</v>
      </c>
      <c r="D1432" s="428">
        <v>862128.39033500315</v>
      </c>
      <c r="E1432" s="428">
        <v>66168.505505616457</v>
      </c>
      <c r="F1432" s="428">
        <v>127922.54117909988</v>
      </c>
    </row>
    <row r="1433" spans="2:6" ht="12.75" x14ac:dyDescent="0.2">
      <c r="B1433" s="427">
        <v>40968</v>
      </c>
      <c r="C1433" s="426">
        <v>11</v>
      </c>
      <c r="D1433" s="428">
        <v>746784.43312566006</v>
      </c>
      <c r="E1433" s="428">
        <v>57307.098150905716</v>
      </c>
      <c r="F1433" s="428">
        <v>110931.24522264762</v>
      </c>
    </row>
    <row r="1434" spans="2:6" ht="12.75" x14ac:dyDescent="0.2">
      <c r="B1434" s="427">
        <v>40968</v>
      </c>
      <c r="C1434" s="426">
        <v>12</v>
      </c>
      <c r="D1434" s="428">
        <v>705919.3382738356</v>
      </c>
      <c r="E1434" s="428">
        <v>54133.675178293182</v>
      </c>
      <c r="F1434" s="428">
        <v>105390.5972477248</v>
      </c>
    </row>
    <row r="1435" spans="2:6" ht="12.75" x14ac:dyDescent="0.2">
      <c r="B1435" s="427">
        <v>40968</v>
      </c>
      <c r="C1435" s="426">
        <v>13</v>
      </c>
      <c r="D1435" s="428">
        <v>746044.2035983525</v>
      </c>
      <c r="E1435" s="428">
        <v>57200.85364590169</v>
      </c>
      <c r="F1435" s="428">
        <v>111519.64351021392</v>
      </c>
    </row>
    <row r="1436" spans="2:6" ht="12.75" x14ac:dyDescent="0.2">
      <c r="B1436" s="427">
        <v>40968</v>
      </c>
      <c r="C1436" s="426">
        <v>14</v>
      </c>
      <c r="D1436" s="428">
        <v>754875.26691570308</v>
      </c>
      <c r="E1436" s="428">
        <v>57850.508369814648</v>
      </c>
      <c r="F1436" s="428">
        <v>113227.35110505336</v>
      </c>
    </row>
    <row r="1437" spans="2:6" ht="12.75" x14ac:dyDescent="0.2">
      <c r="B1437" s="427">
        <v>40968</v>
      </c>
      <c r="C1437" s="426">
        <v>15</v>
      </c>
      <c r="D1437" s="428">
        <v>787222.34629656922</v>
      </c>
      <c r="E1437" s="428">
        <v>60353.630657145128</v>
      </c>
      <c r="F1437" s="428">
        <v>117737.74863625574</v>
      </c>
    </row>
    <row r="1438" spans="2:6" ht="12.75" x14ac:dyDescent="0.2">
      <c r="B1438" s="427">
        <v>40968</v>
      </c>
      <c r="C1438" s="426">
        <v>16</v>
      </c>
      <c r="D1438" s="428">
        <v>748906.70126568666</v>
      </c>
      <c r="E1438" s="428">
        <v>57447.896948926194</v>
      </c>
      <c r="F1438" s="428">
        <v>111558.1114929246</v>
      </c>
    </row>
    <row r="1439" spans="2:6" ht="12.75" x14ac:dyDescent="0.2">
      <c r="B1439" s="427">
        <v>40968</v>
      </c>
      <c r="C1439" s="426">
        <v>17</v>
      </c>
      <c r="D1439" s="428">
        <v>817675.3697150643</v>
      </c>
      <c r="E1439" s="428">
        <v>62701.622610484497</v>
      </c>
      <c r="F1439" s="428">
        <v>122104.98528381539</v>
      </c>
    </row>
    <row r="1440" spans="2:6" ht="12.75" x14ac:dyDescent="0.2">
      <c r="B1440" s="427">
        <v>40968</v>
      </c>
      <c r="C1440" s="426">
        <v>18</v>
      </c>
      <c r="D1440" s="428">
        <v>973945.01095866447</v>
      </c>
      <c r="E1440" s="428">
        <v>74652.884988954815</v>
      </c>
      <c r="F1440" s="428">
        <v>145892.01887271355</v>
      </c>
    </row>
    <row r="1441" spans="2:6" ht="12.75" x14ac:dyDescent="0.2">
      <c r="B1441" s="427">
        <v>40968</v>
      </c>
      <c r="C1441" s="426">
        <v>19</v>
      </c>
      <c r="D1441" s="428">
        <v>1121311.3118249548</v>
      </c>
      <c r="E1441" s="428">
        <v>85887.625476388639</v>
      </c>
      <c r="F1441" s="428">
        <v>168826.77612325823</v>
      </c>
    </row>
    <row r="1442" spans="2:6" ht="12.75" x14ac:dyDescent="0.2">
      <c r="B1442" s="427">
        <v>40968</v>
      </c>
      <c r="C1442" s="426">
        <v>20</v>
      </c>
      <c r="D1442" s="428">
        <v>1136036.8420975655</v>
      </c>
      <c r="E1442" s="428">
        <v>86990.794081654429</v>
      </c>
      <c r="F1442" s="428">
        <v>171393.38987512916</v>
      </c>
    </row>
    <row r="1443" spans="2:6" ht="12.75" x14ac:dyDescent="0.2">
      <c r="B1443" s="427">
        <v>40968</v>
      </c>
      <c r="C1443" s="426">
        <v>21</v>
      </c>
      <c r="D1443" s="428">
        <v>1131091.9302795529</v>
      </c>
      <c r="E1443" s="428">
        <v>86589.209880451584</v>
      </c>
      <c r="F1443" s="428">
        <v>170971.28524114972</v>
      </c>
    </row>
    <row r="1444" spans="2:6" ht="12.75" x14ac:dyDescent="0.2">
      <c r="B1444" s="427">
        <v>40968</v>
      </c>
      <c r="C1444" s="426">
        <v>22</v>
      </c>
      <c r="D1444" s="428">
        <v>1119810.5753371429</v>
      </c>
      <c r="E1444" s="428">
        <v>85730.790143496153</v>
      </c>
      <c r="F1444" s="428">
        <v>169192.46160528</v>
      </c>
    </row>
    <row r="1445" spans="2:6" ht="12.75" x14ac:dyDescent="0.2">
      <c r="B1445" s="427">
        <v>40968</v>
      </c>
      <c r="C1445" s="426">
        <v>23</v>
      </c>
      <c r="D1445" s="428">
        <v>911734.38073916081</v>
      </c>
      <c r="E1445" s="428">
        <v>69799.088163276727</v>
      </c>
      <c r="F1445" s="428">
        <v>137778.79669688566</v>
      </c>
    </row>
    <row r="1446" spans="2:6" ht="12.75" x14ac:dyDescent="0.2">
      <c r="B1446" s="427">
        <v>40968</v>
      </c>
      <c r="C1446" s="426">
        <v>24</v>
      </c>
      <c r="D1446" s="428">
        <v>832439.77672071289</v>
      </c>
      <c r="E1446" s="428">
        <v>63812.306538923091</v>
      </c>
      <c r="F1446" s="428">
        <v>124613.35883520643</v>
      </c>
    </row>
    <row r="1447" spans="2:6" ht="12.75" x14ac:dyDescent="0.2">
      <c r="B1447" s="427">
        <v>40969</v>
      </c>
      <c r="C1447" s="426">
        <v>1</v>
      </c>
      <c r="D1447" s="428">
        <v>562135.558928099</v>
      </c>
      <c r="E1447" s="428">
        <v>43488.968636546604</v>
      </c>
      <c r="F1447" s="428">
        <v>84855.393440835585</v>
      </c>
    </row>
    <row r="1448" spans="2:6" ht="12.75" x14ac:dyDescent="0.2">
      <c r="B1448" s="427">
        <v>40969</v>
      </c>
      <c r="C1448" s="426">
        <v>2</v>
      </c>
      <c r="D1448" s="428">
        <v>524190.49758023157</v>
      </c>
      <c r="E1448" s="428">
        <v>40534.661676353964</v>
      </c>
      <c r="F1448" s="428">
        <v>79397.90725313747</v>
      </c>
    </row>
    <row r="1449" spans="2:6" ht="12.75" x14ac:dyDescent="0.2">
      <c r="B1449" s="427">
        <v>40969</v>
      </c>
      <c r="C1449" s="426">
        <v>3</v>
      </c>
      <c r="D1449" s="428">
        <v>506905.52588438056</v>
      </c>
      <c r="E1449" s="428">
        <v>39174.924131248154</v>
      </c>
      <c r="F1449" s="428">
        <v>77113.58687667521</v>
      </c>
    </row>
    <row r="1450" spans="2:6" ht="12.75" x14ac:dyDescent="0.2">
      <c r="B1450" s="427">
        <v>40969</v>
      </c>
      <c r="C1450" s="426">
        <v>4</v>
      </c>
      <c r="D1450" s="428">
        <v>496753.13653395436</v>
      </c>
      <c r="E1450" s="428">
        <v>38374.091139488657</v>
      </c>
      <c r="F1450" s="428">
        <v>75803.443693837093</v>
      </c>
    </row>
    <row r="1451" spans="2:6" ht="12.75" x14ac:dyDescent="0.2">
      <c r="B1451" s="427">
        <v>40969</v>
      </c>
      <c r="C1451" s="426">
        <v>5</v>
      </c>
      <c r="D1451" s="428">
        <v>478606.79784488387</v>
      </c>
      <c r="E1451" s="428">
        <v>36985.085522211899</v>
      </c>
      <c r="F1451" s="428">
        <v>72849.639687472052</v>
      </c>
    </row>
    <row r="1452" spans="2:6" ht="12.75" x14ac:dyDescent="0.2">
      <c r="B1452" s="427">
        <v>40969</v>
      </c>
      <c r="C1452" s="426">
        <v>6</v>
      </c>
      <c r="D1452" s="428">
        <v>522752.553245836</v>
      </c>
      <c r="E1452" s="428">
        <v>40377.822949438407</v>
      </c>
      <c r="F1452" s="428">
        <v>79839.011110205727</v>
      </c>
    </row>
    <row r="1453" spans="2:6" ht="12.75" x14ac:dyDescent="0.2">
      <c r="B1453" s="427">
        <v>40969</v>
      </c>
      <c r="C1453" s="426">
        <v>7</v>
      </c>
      <c r="D1453" s="428">
        <v>693094.78859359375</v>
      </c>
      <c r="E1453" s="428">
        <v>53677.291999453591</v>
      </c>
      <c r="F1453" s="428">
        <v>103803.80152599333</v>
      </c>
    </row>
    <row r="1454" spans="2:6" ht="12.75" x14ac:dyDescent="0.2">
      <c r="B1454" s="427">
        <v>40969</v>
      </c>
      <c r="C1454" s="426">
        <v>8</v>
      </c>
      <c r="D1454" s="428">
        <v>622988.51498182211</v>
      </c>
      <c r="E1454" s="428">
        <v>48200.536992078145</v>
      </c>
      <c r="F1454" s="428">
        <v>93987.131067955052</v>
      </c>
    </row>
    <row r="1455" spans="2:6" ht="12.75" x14ac:dyDescent="0.2">
      <c r="B1455" s="427">
        <v>40969</v>
      </c>
      <c r="C1455" s="426">
        <v>9</v>
      </c>
      <c r="D1455" s="428">
        <v>521552.32246562454</v>
      </c>
      <c r="E1455" s="428">
        <v>40397.065791705856</v>
      </c>
      <c r="F1455" s="428">
        <v>78039.666726109426</v>
      </c>
    </row>
    <row r="1456" spans="2:6" ht="12.75" x14ac:dyDescent="0.2">
      <c r="B1456" s="427">
        <v>40969</v>
      </c>
      <c r="C1456" s="426">
        <v>10</v>
      </c>
      <c r="D1456" s="428">
        <v>509376.54701914155</v>
      </c>
      <c r="E1456" s="428">
        <v>39418.715068495912</v>
      </c>
      <c r="F1456" s="428">
        <v>76726.955559523165</v>
      </c>
    </row>
    <row r="1457" spans="2:6" ht="12.75" x14ac:dyDescent="0.2">
      <c r="B1457" s="427">
        <v>40969</v>
      </c>
      <c r="C1457" s="426">
        <v>11</v>
      </c>
      <c r="D1457" s="428">
        <v>484619.35562208807</v>
      </c>
      <c r="E1457" s="428">
        <v>37504.028608196721</v>
      </c>
      <c r="F1457" s="428">
        <v>72980.788929614675</v>
      </c>
    </row>
    <row r="1458" spans="2:6" ht="12.75" x14ac:dyDescent="0.2">
      <c r="B1458" s="427">
        <v>40969</v>
      </c>
      <c r="C1458" s="426">
        <v>12</v>
      </c>
      <c r="D1458" s="428">
        <v>479940.01636081771</v>
      </c>
      <c r="E1458" s="428">
        <v>37169.65746318709</v>
      </c>
      <c r="F1458" s="428">
        <v>71875.432438019023</v>
      </c>
    </row>
    <row r="1459" spans="2:6" ht="12.75" x14ac:dyDescent="0.2">
      <c r="B1459" s="427">
        <v>40969</v>
      </c>
      <c r="C1459" s="426">
        <v>13</v>
      </c>
      <c r="D1459" s="428">
        <v>510065.42959584785</v>
      </c>
      <c r="E1459" s="428">
        <v>39471.848599229561</v>
      </c>
      <c r="F1459" s="428">
        <v>76833.268821271282</v>
      </c>
    </row>
    <row r="1460" spans="2:6" ht="12.75" x14ac:dyDescent="0.2">
      <c r="B1460" s="427">
        <v>40969</v>
      </c>
      <c r="C1460" s="426">
        <v>14</v>
      </c>
      <c r="D1460" s="428">
        <v>575401.49986971985</v>
      </c>
      <c r="E1460" s="428">
        <v>44505.749178847414</v>
      </c>
      <c r="F1460" s="428">
        <v>86995.389289986109</v>
      </c>
    </row>
    <row r="1461" spans="2:6" ht="12.75" x14ac:dyDescent="0.2">
      <c r="B1461" s="427">
        <v>40969</v>
      </c>
      <c r="C1461" s="426">
        <v>15</v>
      </c>
      <c r="D1461" s="428">
        <v>571089.17327402078</v>
      </c>
      <c r="E1461" s="428">
        <v>44187.472338071399</v>
      </c>
      <c r="F1461" s="428">
        <v>86122.977766869066</v>
      </c>
    </row>
    <row r="1462" spans="2:6" ht="12.75" x14ac:dyDescent="0.2">
      <c r="B1462" s="427">
        <v>40969</v>
      </c>
      <c r="C1462" s="426">
        <v>16</v>
      </c>
      <c r="D1462" s="428">
        <v>548317.455033798</v>
      </c>
      <c r="E1462" s="428">
        <v>42420.341062945874</v>
      </c>
      <c r="F1462" s="428">
        <v>82763.836569646257</v>
      </c>
    </row>
    <row r="1463" spans="2:6" ht="12.75" x14ac:dyDescent="0.2">
      <c r="B1463" s="427">
        <v>40969</v>
      </c>
      <c r="C1463" s="426">
        <v>17</v>
      </c>
      <c r="D1463" s="428">
        <v>601610.43334606837</v>
      </c>
      <c r="E1463" s="428">
        <v>46552.007648492465</v>
      </c>
      <c r="F1463" s="428">
        <v>90682.678539548127</v>
      </c>
    </row>
    <row r="1464" spans="2:6" ht="12.75" x14ac:dyDescent="0.2">
      <c r="B1464" s="427">
        <v>40969</v>
      </c>
      <c r="C1464" s="426">
        <v>18</v>
      </c>
      <c r="D1464" s="428">
        <v>681779.22667288233</v>
      </c>
      <c r="E1464" s="428">
        <v>52701.73232787491</v>
      </c>
      <c r="F1464" s="428">
        <v>103541.31757367129</v>
      </c>
    </row>
    <row r="1465" spans="2:6" ht="12.75" x14ac:dyDescent="0.2">
      <c r="B1465" s="427">
        <v>40969</v>
      </c>
      <c r="C1465" s="426">
        <v>19</v>
      </c>
      <c r="D1465" s="428">
        <v>910657.2416802774</v>
      </c>
      <c r="E1465" s="428">
        <v>70398.75570257091</v>
      </c>
      <c r="F1465" s="428">
        <v>138233.20735970081</v>
      </c>
    </row>
    <row r="1466" spans="2:6" ht="12.75" x14ac:dyDescent="0.2">
      <c r="B1466" s="427">
        <v>40969</v>
      </c>
      <c r="C1466" s="426">
        <v>20</v>
      </c>
      <c r="D1466" s="428">
        <v>929615.6955255603</v>
      </c>
      <c r="E1466" s="428">
        <v>71784.550279241099</v>
      </c>
      <c r="F1466" s="428">
        <v>142262.90539745771</v>
      </c>
    </row>
    <row r="1467" spans="2:6" ht="12.75" x14ac:dyDescent="0.2">
      <c r="B1467" s="427">
        <v>40969</v>
      </c>
      <c r="C1467" s="426">
        <v>21</v>
      </c>
      <c r="D1467" s="428">
        <v>904745.9655025797</v>
      </c>
      <c r="E1467" s="428">
        <v>69866.03037970743</v>
      </c>
      <c r="F1467" s="428">
        <v>138429.40751089773</v>
      </c>
    </row>
    <row r="1468" spans="2:6" ht="12.75" x14ac:dyDescent="0.2">
      <c r="B1468" s="427">
        <v>40969</v>
      </c>
      <c r="C1468" s="426">
        <v>22</v>
      </c>
      <c r="D1468" s="428">
        <v>897308.24348643422</v>
      </c>
      <c r="E1468" s="428">
        <v>69361.065671439253</v>
      </c>
      <c r="F1468" s="428">
        <v>136289.75390279217</v>
      </c>
    </row>
    <row r="1469" spans="2:6" ht="12.75" x14ac:dyDescent="0.2">
      <c r="B1469" s="427">
        <v>40969</v>
      </c>
      <c r="C1469" s="426">
        <v>23</v>
      </c>
      <c r="D1469" s="428">
        <v>793951.50065377541</v>
      </c>
      <c r="E1469" s="428">
        <v>61395.600814563251</v>
      </c>
      <c r="F1469" s="428">
        <v>120245.99348452108</v>
      </c>
    </row>
    <row r="1470" spans="2:6" ht="12.75" x14ac:dyDescent="0.2">
      <c r="B1470" s="427">
        <v>40969</v>
      </c>
      <c r="C1470" s="426">
        <v>24</v>
      </c>
      <c r="D1470" s="428">
        <v>733240.30968727777</v>
      </c>
      <c r="E1470" s="428">
        <v>56810.301601297106</v>
      </c>
      <c r="F1470" s="428">
        <v>109471.23236040413</v>
      </c>
    </row>
    <row r="1471" spans="2:6" ht="12.75" x14ac:dyDescent="0.2">
      <c r="B1471" s="427">
        <v>40970</v>
      </c>
      <c r="C1471" s="426">
        <v>1</v>
      </c>
      <c r="D1471" s="428">
        <v>658152.16759839212</v>
      </c>
      <c r="E1471" s="428">
        <v>50974.874379772897</v>
      </c>
      <c r="F1471" s="428">
        <v>98516.475716737245</v>
      </c>
    </row>
    <row r="1472" spans="2:6" ht="12.75" x14ac:dyDescent="0.2">
      <c r="B1472" s="427">
        <v>40970</v>
      </c>
      <c r="C1472" s="426">
        <v>2</v>
      </c>
      <c r="D1472" s="428">
        <v>549668.31389506138</v>
      </c>
      <c r="E1472" s="428">
        <v>42519.689801280474</v>
      </c>
      <c r="F1472" s="428">
        <v>83042.221850068483</v>
      </c>
    </row>
    <row r="1473" spans="2:6" ht="12.75" x14ac:dyDescent="0.2">
      <c r="B1473" s="427">
        <v>40970</v>
      </c>
      <c r="C1473" s="426">
        <v>3</v>
      </c>
      <c r="D1473" s="428">
        <v>525979.83069824544</v>
      </c>
      <c r="E1473" s="428">
        <v>40647.529424014181</v>
      </c>
      <c r="F1473" s="428">
        <v>80037.006751930763</v>
      </c>
    </row>
    <row r="1474" spans="2:6" ht="12.75" x14ac:dyDescent="0.2">
      <c r="B1474" s="427">
        <v>40970</v>
      </c>
      <c r="C1474" s="426">
        <v>4</v>
      </c>
      <c r="D1474" s="428">
        <v>502765.01809758577</v>
      </c>
      <c r="E1474" s="428">
        <v>38846.870525365564</v>
      </c>
      <c r="F1474" s="428">
        <v>76600.126260309888</v>
      </c>
    </row>
    <row r="1475" spans="2:6" ht="12.75" x14ac:dyDescent="0.2">
      <c r="B1475" s="427">
        <v>40970</v>
      </c>
      <c r="C1475" s="426">
        <v>5</v>
      </c>
      <c r="D1475" s="428">
        <v>518138.81292126316</v>
      </c>
      <c r="E1475" s="428">
        <v>40014.58401362173</v>
      </c>
      <c r="F1475" s="428">
        <v>79233.533799363009</v>
      </c>
    </row>
    <row r="1476" spans="2:6" ht="12.75" x14ac:dyDescent="0.2">
      <c r="B1476" s="427">
        <v>40970</v>
      </c>
      <c r="C1476" s="426">
        <v>6</v>
      </c>
      <c r="D1476" s="428">
        <v>588134.77790540096</v>
      </c>
      <c r="E1476" s="428">
        <v>45426.964245106123</v>
      </c>
      <c r="F1476" s="428">
        <v>89839.637267609869</v>
      </c>
    </row>
    <row r="1477" spans="2:6" ht="12.75" x14ac:dyDescent="0.2">
      <c r="B1477" s="427">
        <v>40970</v>
      </c>
      <c r="C1477" s="426">
        <v>7</v>
      </c>
      <c r="D1477" s="428">
        <v>672913.36037743499</v>
      </c>
      <c r="E1477" s="428">
        <v>52030.389790591158</v>
      </c>
      <c r="F1477" s="428">
        <v>101992.89219977267</v>
      </c>
    </row>
    <row r="1478" spans="2:6" ht="12.75" x14ac:dyDescent="0.2">
      <c r="B1478" s="427">
        <v>40970</v>
      </c>
      <c r="C1478" s="426">
        <v>8</v>
      </c>
      <c r="D1478" s="428">
        <v>739831.80320958619</v>
      </c>
      <c r="E1478" s="428">
        <v>57194.48598726582</v>
      </c>
      <c r="F1478" s="428">
        <v>112281.60800124842</v>
      </c>
    </row>
    <row r="1479" spans="2:6" ht="12.75" x14ac:dyDescent="0.2">
      <c r="B1479" s="427">
        <v>40970</v>
      </c>
      <c r="C1479" s="426">
        <v>9</v>
      </c>
      <c r="D1479" s="428">
        <v>622806.06261565827</v>
      </c>
      <c r="E1479" s="428">
        <v>48187.414168147909</v>
      </c>
      <c r="F1479" s="428">
        <v>93945.263981386452</v>
      </c>
    </row>
    <row r="1480" spans="2:6" ht="12.75" x14ac:dyDescent="0.2">
      <c r="B1480" s="427">
        <v>40970</v>
      </c>
      <c r="C1480" s="426">
        <v>10</v>
      </c>
      <c r="D1480" s="428">
        <v>548195.8438347698</v>
      </c>
      <c r="E1480" s="428">
        <v>42398.249500585938</v>
      </c>
      <c r="F1480" s="428">
        <v>82928.566710287036</v>
      </c>
    </row>
    <row r="1481" spans="2:6" ht="12.75" x14ac:dyDescent="0.2">
      <c r="B1481" s="427">
        <v>40970</v>
      </c>
      <c r="C1481" s="426">
        <v>11</v>
      </c>
      <c r="D1481" s="428">
        <v>546553.3900009963</v>
      </c>
      <c r="E1481" s="428">
        <v>42309.387989726725</v>
      </c>
      <c r="F1481" s="428">
        <v>82129.131085578076</v>
      </c>
    </row>
    <row r="1482" spans="2:6" ht="12.75" x14ac:dyDescent="0.2">
      <c r="B1482" s="427">
        <v>40970</v>
      </c>
      <c r="C1482" s="426">
        <v>12</v>
      </c>
      <c r="D1482" s="428">
        <v>549645.20329029579</v>
      </c>
      <c r="E1482" s="428">
        <v>42581.795855864199</v>
      </c>
      <c r="F1482" s="428">
        <v>82116.399346855993</v>
      </c>
    </row>
    <row r="1483" spans="2:6" ht="12.75" x14ac:dyDescent="0.2">
      <c r="B1483" s="427">
        <v>40970</v>
      </c>
      <c r="C1483" s="426">
        <v>13</v>
      </c>
      <c r="D1483" s="428">
        <v>578614.98644471995</v>
      </c>
      <c r="E1483" s="428">
        <v>44845.66880091792</v>
      </c>
      <c r="F1483" s="428">
        <v>86162.348339972086</v>
      </c>
    </row>
    <row r="1484" spans="2:6" ht="12.75" x14ac:dyDescent="0.2">
      <c r="B1484" s="427">
        <v>40970</v>
      </c>
      <c r="C1484" s="426">
        <v>14</v>
      </c>
      <c r="D1484" s="428">
        <v>570159.55570078432</v>
      </c>
      <c r="E1484" s="428">
        <v>44138.525258098278</v>
      </c>
      <c r="F1484" s="428">
        <v>85651.04490597063</v>
      </c>
    </row>
    <row r="1485" spans="2:6" ht="12.75" x14ac:dyDescent="0.2">
      <c r="B1485" s="427">
        <v>40970</v>
      </c>
      <c r="C1485" s="426">
        <v>15</v>
      </c>
      <c r="D1485" s="428">
        <v>537589.24731165706</v>
      </c>
      <c r="E1485" s="428">
        <v>41626.496006153859</v>
      </c>
      <c r="F1485" s="428">
        <v>80622.838589758729</v>
      </c>
    </row>
    <row r="1486" spans="2:6" ht="12.75" x14ac:dyDescent="0.2">
      <c r="B1486" s="427">
        <v>40970</v>
      </c>
      <c r="C1486" s="426">
        <v>16</v>
      </c>
      <c r="D1486" s="428">
        <v>605667.34175049863</v>
      </c>
      <c r="E1486" s="428">
        <v>46888.212312287716</v>
      </c>
      <c r="F1486" s="428">
        <v>90972.494222634399</v>
      </c>
    </row>
    <row r="1487" spans="2:6" ht="12.75" x14ac:dyDescent="0.2">
      <c r="B1487" s="427">
        <v>40970</v>
      </c>
      <c r="C1487" s="426">
        <v>17</v>
      </c>
      <c r="D1487" s="428">
        <v>507504.37337218632</v>
      </c>
      <c r="E1487" s="428">
        <v>39303.672621076475</v>
      </c>
      <c r="F1487" s="428">
        <v>76014.22938912196</v>
      </c>
    </row>
    <row r="1488" spans="2:6" ht="12.75" x14ac:dyDescent="0.2">
      <c r="B1488" s="427">
        <v>40970</v>
      </c>
      <c r="C1488" s="426">
        <v>18</v>
      </c>
      <c r="D1488" s="428">
        <v>544049.10899401037</v>
      </c>
      <c r="E1488" s="428">
        <v>42099.817365075563</v>
      </c>
      <c r="F1488" s="428">
        <v>81979.614683035485</v>
      </c>
    </row>
    <row r="1489" spans="2:6" ht="12.75" x14ac:dyDescent="0.2">
      <c r="B1489" s="427">
        <v>40970</v>
      </c>
      <c r="C1489" s="426">
        <v>19</v>
      </c>
      <c r="D1489" s="428">
        <v>765876.17085687607</v>
      </c>
      <c r="E1489" s="428">
        <v>59275.59709807628</v>
      </c>
      <c r="F1489" s="428">
        <v>115257.16133853112</v>
      </c>
    </row>
    <row r="1490" spans="2:6" ht="12.75" x14ac:dyDescent="0.2">
      <c r="B1490" s="427">
        <v>40970</v>
      </c>
      <c r="C1490" s="426">
        <v>20</v>
      </c>
      <c r="D1490" s="428">
        <v>882351.42388820008</v>
      </c>
      <c r="E1490" s="428">
        <v>68298.879902222587</v>
      </c>
      <c r="F1490" s="428">
        <v>132661.62490953068</v>
      </c>
    </row>
    <row r="1491" spans="2:6" ht="12.75" x14ac:dyDescent="0.2">
      <c r="B1491" s="427">
        <v>40970</v>
      </c>
      <c r="C1491" s="426">
        <v>21</v>
      </c>
      <c r="D1491" s="428">
        <v>796470.5175210567</v>
      </c>
      <c r="E1491" s="428">
        <v>61582.067325754433</v>
      </c>
      <c r="F1491" s="428">
        <v>120747.70762596336</v>
      </c>
    </row>
    <row r="1492" spans="2:6" ht="12.75" x14ac:dyDescent="0.2">
      <c r="B1492" s="427">
        <v>40970</v>
      </c>
      <c r="C1492" s="426">
        <v>22</v>
      </c>
      <c r="D1492" s="428">
        <v>744024.30739549198</v>
      </c>
      <c r="E1492" s="428">
        <v>57562.56064694831</v>
      </c>
      <c r="F1492" s="428">
        <v>112283.2667865401</v>
      </c>
    </row>
    <row r="1493" spans="2:6" ht="12.75" x14ac:dyDescent="0.2">
      <c r="B1493" s="427">
        <v>40970</v>
      </c>
      <c r="C1493" s="426">
        <v>23</v>
      </c>
      <c r="D1493" s="428">
        <v>697219.51072252623</v>
      </c>
      <c r="E1493" s="428">
        <v>53913.643669513462</v>
      </c>
      <c r="F1493" s="428">
        <v>105621.00255815597</v>
      </c>
    </row>
    <row r="1494" spans="2:6" ht="12.75" x14ac:dyDescent="0.2">
      <c r="B1494" s="427">
        <v>40970</v>
      </c>
      <c r="C1494" s="426">
        <v>24</v>
      </c>
      <c r="D1494" s="428">
        <v>702382.71105367655</v>
      </c>
      <c r="E1494" s="428">
        <v>54365.685539517159</v>
      </c>
      <c r="F1494" s="428">
        <v>105641.14176713066</v>
      </c>
    </row>
    <row r="1495" spans="2:6" ht="12.75" x14ac:dyDescent="0.2">
      <c r="B1495" s="427">
        <v>40971</v>
      </c>
      <c r="C1495" s="426">
        <v>1</v>
      </c>
      <c r="D1495" s="428">
        <v>677001.59784469975</v>
      </c>
      <c r="E1495" s="428">
        <v>52393.978703633824</v>
      </c>
      <c r="F1495" s="428">
        <v>101927.12256574929</v>
      </c>
    </row>
    <row r="1496" spans="2:6" ht="12.75" x14ac:dyDescent="0.2">
      <c r="B1496" s="427">
        <v>40971</v>
      </c>
      <c r="C1496" s="426">
        <v>2</v>
      </c>
      <c r="D1496" s="428">
        <v>606892.50085569406</v>
      </c>
      <c r="E1496" s="428">
        <v>46955.500114427457</v>
      </c>
      <c r="F1496" s="428">
        <v>91554.338169199356</v>
      </c>
    </row>
    <row r="1497" spans="2:6" ht="12.75" x14ac:dyDescent="0.2">
      <c r="B1497" s="427">
        <v>40971</v>
      </c>
      <c r="C1497" s="426">
        <v>3</v>
      </c>
      <c r="D1497" s="428">
        <v>573953.59246156958</v>
      </c>
      <c r="E1497" s="428">
        <v>44410.347949234434</v>
      </c>
      <c r="F1497" s="428">
        <v>86536.989020926965</v>
      </c>
    </row>
    <row r="1498" spans="2:6" ht="12.75" x14ac:dyDescent="0.2">
      <c r="B1498" s="427">
        <v>40971</v>
      </c>
      <c r="C1498" s="426">
        <v>4</v>
      </c>
      <c r="D1498" s="428">
        <v>556209.90907619777</v>
      </c>
      <c r="E1498" s="428">
        <v>42999.821525889827</v>
      </c>
      <c r="F1498" s="428">
        <v>84404.303599532868</v>
      </c>
    </row>
    <row r="1499" spans="2:6" ht="12.75" x14ac:dyDescent="0.2">
      <c r="B1499" s="427">
        <v>40971</v>
      </c>
      <c r="C1499" s="426">
        <v>5</v>
      </c>
      <c r="D1499" s="428">
        <v>532263.60605775099</v>
      </c>
      <c r="E1499" s="428">
        <v>41150.794931690674</v>
      </c>
      <c r="F1499" s="428">
        <v>80738.298031863844</v>
      </c>
    </row>
    <row r="1500" spans="2:6" ht="12.75" x14ac:dyDescent="0.2">
      <c r="B1500" s="427">
        <v>40971</v>
      </c>
      <c r="C1500" s="426">
        <v>6</v>
      </c>
      <c r="D1500" s="428">
        <v>576623.46454123151</v>
      </c>
      <c r="E1500" s="428">
        <v>44556.468798797876</v>
      </c>
      <c r="F1500" s="428">
        <v>87812.351577503083</v>
      </c>
    </row>
    <row r="1501" spans="2:6" ht="12.75" x14ac:dyDescent="0.2">
      <c r="B1501" s="427">
        <v>40971</v>
      </c>
      <c r="C1501" s="426">
        <v>7</v>
      </c>
      <c r="D1501" s="428">
        <v>642370.94504931709</v>
      </c>
      <c r="E1501" s="428">
        <v>49664.93972200976</v>
      </c>
      <c r="F1501" s="428">
        <v>97419.577190580283</v>
      </c>
    </row>
    <row r="1502" spans="2:6" ht="12.75" x14ac:dyDescent="0.2">
      <c r="B1502" s="427">
        <v>40971</v>
      </c>
      <c r="C1502" s="426">
        <v>8</v>
      </c>
      <c r="D1502" s="428">
        <v>620489.87396195112</v>
      </c>
      <c r="E1502" s="428">
        <v>48039.99681604006</v>
      </c>
      <c r="F1502" s="428">
        <v>93136.991452051559</v>
      </c>
    </row>
    <row r="1503" spans="2:6" ht="12.75" x14ac:dyDescent="0.2">
      <c r="B1503" s="427">
        <v>40971</v>
      </c>
      <c r="C1503" s="426">
        <v>9</v>
      </c>
      <c r="D1503" s="428">
        <v>629679.66280529997</v>
      </c>
      <c r="E1503" s="428">
        <v>48772.287805449982</v>
      </c>
      <c r="F1503" s="428">
        <v>94216.248534126571</v>
      </c>
    </row>
    <row r="1504" spans="2:6" ht="12.75" x14ac:dyDescent="0.2">
      <c r="B1504" s="427">
        <v>40971</v>
      </c>
      <c r="C1504" s="426">
        <v>10</v>
      </c>
      <c r="D1504" s="428">
        <v>588594.78282661876</v>
      </c>
      <c r="E1504" s="428">
        <v>45602.897611809996</v>
      </c>
      <c r="F1504" s="428">
        <v>87883.133462127938</v>
      </c>
    </row>
    <row r="1505" spans="2:6" ht="12.75" x14ac:dyDescent="0.2">
      <c r="B1505" s="427">
        <v>40971</v>
      </c>
      <c r="C1505" s="426">
        <v>11</v>
      </c>
      <c r="D1505" s="428">
        <v>532547.85493036057</v>
      </c>
      <c r="E1505" s="428">
        <v>41244.384998012043</v>
      </c>
      <c r="F1505" s="428">
        <v>79747.64017234552</v>
      </c>
    </row>
    <row r="1506" spans="2:6" ht="12.75" x14ac:dyDescent="0.2">
      <c r="B1506" s="427">
        <v>40971</v>
      </c>
      <c r="C1506" s="426">
        <v>12</v>
      </c>
      <c r="D1506" s="428">
        <v>537110.7677001874</v>
      </c>
      <c r="E1506" s="428">
        <v>41604.84424502014</v>
      </c>
      <c r="F1506" s="428">
        <v>80328.807814932996</v>
      </c>
    </row>
    <row r="1507" spans="2:6" ht="12.75" x14ac:dyDescent="0.2">
      <c r="B1507" s="427">
        <v>40971</v>
      </c>
      <c r="C1507" s="426">
        <v>13</v>
      </c>
      <c r="D1507" s="428">
        <v>516706.32054120593</v>
      </c>
      <c r="E1507" s="428">
        <v>40023.299833289595</v>
      </c>
      <c r="F1507" s="428">
        <v>77291.706369066669</v>
      </c>
    </row>
    <row r="1508" spans="2:6" ht="12.75" x14ac:dyDescent="0.2">
      <c r="B1508" s="427">
        <v>40971</v>
      </c>
      <c r="C1508" s="426">
        <v>14</v>
      </c>
      <c r="D1508" s="428">
        <v>523594.18022563623</v>
      </c>
      <c r="E1508" s="428">
        <v>40564.060935710018</v>
      </c>
      <c r="F1508" s="428">
        <v>78217.549316979595</v>
      </c>
    </row>
    <row r="1509" spans="2:6" ht="12.75" x14ac:dyDescent="0.2">
      <c r="B1509" s="427">
        <v>40971</v>
      </c>
      <c r="C1509" s="426">
        <v>15</v>
      </c>
      <c r="D1509" s="428">
        <v>536034.87080956064</v>
      </c>
      <c r="E1509" s="428">
        <v>41541.742470127254</v>
      </c>
      <c r="F1509" s="428">
        <v>79875.760918723827</v>
      </c>
    </row>
    <row r="1510" spans="2:6" ht="12.75" x14ac:dyDescent="0.2">
      <c r="B1510" s="427">
        <v>40971</v>
      </c>
      <c r="C1510" s="426">
        <v>16</v>
      </c>
      <c r="D1510" s="428">
        <v>546342.82561341696</v>
      </c>
      <c r="E1510" s="428">
        <v>42333.914319077085</v>
      </c>
      <c r="F1510" s="428">
        <v>81508.145735745798</v>
      </c>
    </row>
    <row r="1511" spans="2:6" ht="12.75" x14ac:dyDescent="0.2">
      <c r="B1511" s="427">
        <v>40971</v>
      </c>
      <c r="C1511" s="426">
        <v>17</v>
      </c>
      <c r="D1511" s="428">
        <v>559585.10225501936</v>
      </c>
      <c r="E1511" s="428">
        <v>43352.160777332741</v>
      </c>
      <c r="F1511" s="428">
        <v>83596.980625281518</v>
      </c>
    </row>
    <row r="1512" spans="2:6" ht="12.75" x14ac:dyDescent="0.2">
      <c r="B1512" s="427">
        <v>40971</v>
      </c>
      <c r="C1512" s="426">
        <v>18</v>
      </c>
      <c r="D1512" s="428">
        <v>687086.23411591351</v>
      </c>
      <c r="E1512" s="428">
        <v>53192.952065716432</v>
      </c>
      <c r="F1512" s="428">
        <v>103178.21770876614</v>
      </c>
    </row>
    <row r="1513" spans="2:6" ht="12.75" x14ac:dyDescent="0.2">
      <c r="B1513" s="427">
        <v>40971</v>
      </c>
      <c r="C1513" s="426">
        <v>19</v>
      </c>
      <c r="D1513" s="428">
        <v>814532.13147406909</v>
      </c>
      <c r="E1513" s="428">
        <v>63009.586911848353</v>
      </c>
      <c r="F1513" s="428">
        <v>123038.13988217415</v>
      </c>
    </row>
    <row r="1514" spans="2:6" ht="12.75" x14ac:dyDescent="0.2">
      <c r="B1514" s="427">
        <v>40971</v>
      </c>
      <c r="C1514" s="426">
        <v>20</v>
      </c>
      <c r="D1514" s="428">
        <v>793889.45243189507</v>
      </c>
      <c r="E1514" s="428">
        <v>61420.244283121159</v>
      </c>
      <c r="F1514" s="428">
        <v>119811.59534504818</v>
      </c>
    </row>
    <row r="1515" spans="2:6" ht="12.75" x14ac:dyDescent="0.2">
      <c r="B1515" s="427">
        <v>40971</v>
      </c>
      <c r="C1515" s="426">
        <v>21</v>
      </c>
      <c r="D1515" s="428">
        <v>768024.97153209476</v>
      </c>
      <c r="E1515" s="428">
        <v>59376.761355915318</v>
      </c>
      <c r="F1515" s="428">
        <v>116520.91239385755</v>
      </c>
    </row>
    <row r="1516" spans="2:6" ht="12.75" x14ac:dyDescent="0.2">
      <c r="B1516" s="427">
        <v>40971</v>
      </c>
      <c r="C1516" s="426">
        <v>22</v>
      </c>
      <c r="D1516" s="428">
        <v>715795.68858995405</v>
      </c>
      <c r="E1516" s="428">
        <v>55361.192454887496</v>
      </c>
      <c r="F1516" s="428">
        <v>108274.63298226535</v>
      </c>
    </row>
    <row r="1517" spans="2:6" ht="12.75" x14ac:dyDescent="0.2">
      <c r="B1517" s="427">
        <v>40971</v>
      </c>
      <c r="C1517" s="426">
        <v>23</v>
      </c>
      <c r="D1517" s="428">
        <v>686950.7437662147</v>
      </c>
      <c r="E1517" s="428">
        <v>53161.127824809926</v>
      </c>
      <c r="F1517" s="428">
        <v>103465.8477748575</v>
      </c>
    </row>
    <row r="1518" spans="2:6" ht="12.75" x14ac:dyDescent="0.2">
      <c r="B1518" s="427">
        <v>40971</v>
      </c>
      <c r="C1518" s="426">
        <v>24</v>
      </c>
      <c r="D1518" s="428">
        <v>634819.24736688868</v>
      </c>
      <c r="E1518" s="428">
        <v>49133.599454752264</v>
      </c>
      <c r="F1518" s="428">
        <v>95516.174626433349</v>
      </c>
    </row>
    <row r="1519" spans="2:6" ht="12.75" x14ac:dyDescent="0.2">
      <c r="B1519" s="427">
        <v>40972</v>
      </c>
      <c r="C1519" s="426">
        <v>1</v>
      </c>
      <c r="D1519" s="428">
        <v>559229.10530524119</v>
      </c>
      <c r="E1519" s="428">
        <v>43200.804936234672</v>
      </c>
      <c r="F1519" s="428">
        <v>85330.552353249164</v>
      </c>
    </row>
    <row r="1520" spans="2:6" ht="12.75" x14ac:dyDescent="0.2">
      <c r="B1520" s="427">
        <v>40972</v>
      </c>
      <c r="C1520" s="426">
        <v>2</v>
      </c>
      <c r="D1520" s="428">
        <v>522535.9812006295</v>
      </c>
      <c r="E1520" s="428">
        <v>40359.858167413993</v>
      </c>
      <c r="F1520" s="428">
        <v>79823.785045692566</v>
      </c>
    </row>
    <row r="1521" spans="2:6" ht="12.75" x14ac:dyDescent="0.2">
      <c r="B1521" s="427">
        <v>40972</v>
      </c>
      <c r="C1521" s="426">
        <v>3</v>
      </c>
      <c r="D1521" s="428">
        <v>528134.17553626467</v>
      </c>
      <c r="E1521" s="428">
        <v>40808.492247579961</v>
      </c>
      <c r="F1521" s="428">
        <v>80444.571246158986</v>
      </c>
    </row>
    <row r="1522" spans="2:6" ht="12.75" x14ac:dyDescent="0.2">
      <c r="B1522" s="427">
        <v>40972</v>
      </c>
      <c r="C1522" s="426">
        <v>4</v>
      </c>
      <c r="D1522" s="428">
        <v>514759.22909861198</v>
      </c>
      <c r="E1522" s="428">
        <v>39773.795318292287</v>
      </c>
      <c r="F1522" s="428">
        <v>78425.015899746693</v>
      </c>
    </row>
    <row r="1523" spans="2:6" ht="12.75" x14ac:dyDescent="0.2">
      <c r="B1523" s="427">
        <v>40972</v>
      </c>
      <c r="C1523" s="426">
        <v>5</v>
      </c>
      <c r="D1523" s="428">
        <v>495457.59368265443</v>
      </c>
      <c r="E1523" s="428">
        <v>38291.864952365409</v>
      </c>
      <c r="F1523" s="428">
        <v>75348.013546554648</v>
      </c>
    </row>
    <row r="1524" spans="2:6" ht="12.75" x14ac:dyDescent="0.2">
      <c r="B1524" s="427">
        <v>40972</v>
      </c>
      <c r="C1524" s="426">
        <v>6</v>
      </c>
      <c r="D1524" s="428">
        <v>461400.96245223016</v>
      </c>
      <c r="E1524" s="428">
        <v>35671.376855335686</v>
      </c>
      <c r="F1524" s="428">
        <v>70001.198274779046</v>
      </c>
    </row>
    <row r="1525" spans="2:6" ht="12.75" x14ac:dyDescent="0.2">
      <c r="B1525" s="427">
        <v>40972</v>
      </c>
      <c r="C1525" s="426">
        <v>7</v>
      </c>
      <c r="D1525" s="428">
        <v>477068.19914015906</v>
      </c>
      <c r="E1525" s="428">
        <v>36857.148442566206</v>
      </c>
      <c r="F1525" s="428">
        <v>72745.934864477516</v>
      </c>
    </row>
    <row r="1526" spans="2:6" ht="12.75" x14ac:dyDescent="0.2">
      <c r="B1526" s="427">
        <v>40972</v>
      </c>
      <c r="C1526" s="426">
        <v>8</v>
      </c>
      <c r="D1526" s="428">
        <v>521999.46381446929</v>
      </c>
      <c r="E1526" s="428">
        <v>40356.638301822364</v>
      </c>
      <c r="F1526" s="428">
        <v>79190.106709554646</v>
      </c>
    </row>
    <row r="1527" spans="2:6" ht="12.75" x14ac:dyDescent="0.2">
      <c r="B1527" s="427">
        <v>40972</v>
      </c>
      <c r="C1527" s="426">
        <v>9</v>
      </c>
      <c r="D1527" s="428">
        <v>513336.03243527818</v>
      </c>
      <c r="E1527" s="428">
        <v>39725.967211150499</v>
      </c>
      <c r="F1527" s="428">
        <v>77311.206015723452</v>
      </c>
    </row>
    <row r="1528" spans="2:6" ht="12.75" x14ac:dyDescent="0.2">
      <c r="B1528" s="427">
        <v>40972</v>
      </c>
      <c r="C1528" s="426">
        <v>10</v>
      </c>
      <c r="D1528" s="428">
        <v>533401.93256323645</v>
      </c>
      <c r="E1528" s="428">
        <v>41274.259095274196</v>
      </c>
      <c r="F1528" s="428">
        <v>80399.134670381929</v>
      </c>
    </row>
    <row r="1529" spans="2:6" ht="12.75" x14ac:dyDescent="0.2">
      <c r="B1529" s="427">
        <v>40972</v>
      </c>
      <c r="C1529" s="426">
        <v>11</v>
      </c>
      <c r="D1529" s="428">
        <v>608217.27881002333</v>
      </c>
      <c r="E1529" s="428">
        <v>47096.527996466466</v>
      </c>
      <c r="F1529" s="428">
        <v>91198.005642393822</v>
      </c>
    </row>
    <row r="1530" spans="2:6" ht="12.75" x14ac:dyDescent="0.2">
      <c r="B1530" s="427">
        <v>40972</v>
      </c>
      <c r="C1530" s="426">
        <v>12</v>
      </c>
      <c r="D1530" s="428">
        <v>663590.71057361038</v>
      </c>
      <c r="E1530" s="428">
        <v>51413.043942436881</v>
      </c>
      <c r="F1530" s="428">
        <v>99085.926647948028</v>
      </c>
    </row>
    <row r="1531" spans="2:6" ht="12.75" x14ac:dyDescent="0.2">
      <c r="B1531" s="427">
        <v>40972</v>
      </c>
      <c r="C1531" s="426">
        <v>13</v>
      </c>
      <c r="D1531" s="428">
        <v>623727.60160774295</v>
      </c>
      <c r="E1531" s="428">
        <v>48367.857411387493</v>
      </c>
      <c r="F1531" s="428">
        <v>92508.758235670655</v>
      </c>
    </row>
    <row r="1532" spans="2:6" ht="12.75" x14ac:dyDescent="0.2">
      <c r="B1532" s="427">
        <v>40972</v>
      </c>
      <c r="C1532" s="426">
        <v>14</v>
      </c>
      <c r="D1532" s="428">
        <v>615534.80670680478</v>
      </c>
      <c r="E1532" s="428">
        <v>47716.367711019062</v>
      </c>
      <c r="F1532" s="428">
        <v>91527.021319820327</v>
      </c>
    </row>
    <row r="1533" spans="2:6" ht="12.75" x14ac:dyDescent="0.2">
      <c r="B1533" s="427">
        <v>40972</v>
      </c>
      <c r="C1533" s="426">
        <v>15</v>
      </c>
      <c r="D1533" s="428">
        <v>590477.6648186153</v>
      </c>
      <c r="E1533" s="428">
        <v>45721.802896984183</v>
      </c>
      <c r="F1533" s="428">
        <v>88553.673372469901</v>
      </c>
    </row>
    <row r="1534" spans="2:6" ht="12.75" x14ac:dyDescent="0.2">
      <c r="B1534" s="427">
        <v>40972</v>
      </c>
      <c r="C1534" s="426">
        <v>16</v>
      </c>
      <c r="D1534" s="428">
        <v>566758.1055784307</v>
      </c>
      <c r="E1534" s="428">
        <v>43914.378219328355</v>
      </c>
      <c r="F1534" s="428">
        <v>84574.57783175692</v>
      </c>
    </row>
    <row r="1535" spans="2:6" ht="12.75" x14ac:dyDescent="0.2">
      <c r="B1535" s="427">
        <v>40972</v>
      </c>
      <c r="C1535" s="426">
        <v>17</v>
      </c>
      <c r="D1535" s="428">
        <v>625728.4246971244</v>
      </c>
      <c r="E1535" s="428">
        <v>48444.33377681001</v>
      </c>
      <c r="F1535" s="428">
        <v>93941.293027025909</v>
      </c>
    </row>
    <row r="1536" spans="2:6" ht="12.75" x14ac:dyDescent="0.2">
      <c r="B1536" s="427">
        <v>40972</v>
      </c>
      <c r="C1536" s="426">
        <v>18</v>
      </c>
      <c r="D1536" s="428">
        <v>686057.31358107203</v>
      </c>
      <c r="E1536" s="428">
        <v>53042.30393220445</v>
      </c>
      <c r="F1536" s="428">
        <v>104048.4890763583</v>
      </c>
    </row>
    <row r="1537" spans="2:6" ht="12.75" x14ac:dyDescent="0.2">
      <c r="B1537" s="427">
        <v>40972</v>
      </c>
      <c r="C1537" s="426">
        <v>19</v>
      </c>
      <c r="D1537" s="428">
        <v>794357.92902226164</v>
      </c>
      <c r="E1537" s="428">
        <v>61390.327593451206</v>
      </c>
      <c r="F1537" s="428">
        <v>120837.35521869091</v>
      </c>
    </row>
    <row r="1538" spans="2:6" ht="12.75" x14ac:dyDescent="0.2">
      <c r="B1538" s="427">
        <v>40972</v>
      </c>
      <c r="C1538" s="426">
        <v>20</v>
      </c>
      <c r="D1538" s="428">
        <v>856016.08505663939</v>
      </c>
      <c r="E1538" s="428">
        <v>66173.014305092438</v>
      </c>
      <c r="F1538" s="428">
        <v>129963.24718386689</v>
      </c>
    </row>
    <row r="1539" spans="2:6" ht="12.75" x14ac:dyDescent="0.2">
      <c r="B1539" s="427">
        <v>40972</v>
      </c>
      <c r="C1539" s="426">
        <v>21</v>
      </c>
      <c r="D1539" s="428">
        <v>839192.13523315592</v>
      </c>
      <c r="E1539" s="428">
        <v>64944.753753082383</v>
      </c>
      <c r="F1539" s="428">
        <v>126365.45689145949</v>
      </c>
    </row>
    <row r="1540" spans="2:6" ht="12.75" x14ac:dyDescent="0.2">
      <c r="B1540" s="427">
        <v>40972</v>
      </c>
      <c r="C1540" s="426">
        <v>22</v>
      </c>
      <c r="D1540" s="428">
        <v>776227.93761100969</v>
      </c>
      <c r="E1540" s="428">
        <v>60001.457436882003</v>
      </c>
      <c r="F1540" s="428">
        <v>117902.31969362476</v>
      </c>
    </row>
    <row r="1541" spans="2:6" ht="12.75" x14ac:dyDescent="0.2">
      <c r="B1541" s="427">
        <v>40972</v>
      </c>
      <c r="C1541" s="426">
        <v>23</v>
      </c>
      <c r="D1541" s="428">
        <v>720597.68597368954</v>
      </c>
      <c r="E1541" s="428">
        <v>55735.432983832303</v>
      </c>
      <c r="F1541" s="428">
        <v>108959.95692767791</v>
      </c>
    </row>
    <row r="1542" spans="2:6" ht="12.75" x14ac:dyDescent="0.2">
      <c r="B1542" s="427">
        <v>40972</v>
      </c>
      <c r="C1542" s="426">
        <v>24</v>
      </c>
      <c r="D1542" s="428">
        <v>573335.56976113573</v>
      </c>
      <c r="E1542" s="428">
        <v>44372.295911878784</v>
      </c>
      <c r="F1542" s="428">
        <v>86302.79973948971</v>
      </c>
    </row>
    <row r="1543" spans="2:6" ht="12.75" x14ac:dyDescent="0.2">
      <c r="B1543" s="427">
        <v>40973</v>
      </c>
      <c r="C1543" s="426">
        <v>1</v>
      </c>
      <c r="D1543" s="428">
        <v>498044.16243460483</v>
      </c>
      <c r="E1543" s="428">
        <v>38539.742695814464</v>
      </c>
      <c r="F1543" s="428">
        <v>75048.870621108654</v>
      </c>
    </row>
    <row r="1544" spans="2:6" ht="12.75" x14ac:dyDescent="0.2">
      <c r="B1544" s="427">
        <v>40973</v>
      </c>
      <c r="C1544" s="426">
        <v>2</v>
      </c>
      <c r="D1544" s="428">
        <v>462862.44158631191</v>
      </c>
      <c r="E1544" s="428">
        <v>35795.337009271854</v>
      </c>
      <c r="F1544" s="428">
        <v>70064.544864871074</v>
      </c>
    </row>
    <row r="1545" spans="2:6" ht="12.75" x14ac:dyDescent="0.2">
      <c r="B1545" s="427">
        <v>40973</v>
      </c>
      <c r="C1545" s="426">
        <v>3</v>
      </c>
      <c r="D1545" s="428">
        <v>421253.45736758312</v>
      </c>
      <c r="E1545" s="428">
        <v>32529.392370041827</v>
      </c>
      <c r="F1545" s="428">
        <v>64460.808136858846</v>
      </c>
    </row>
    <row r="1546" spans="2:6" ht="12.75" x14ac:dyDescent="0.2">
      <c r="B1546" s="427">
        <v>40973</v>
      </c>
      <c r="C1546" s="426">
        <v>4</v>
      </c>
      <c r="D1546" s="428">
        <v>388729.52410355606</v>
      </c>
      <c r="E1546" s="428">
        <v>30009.19797186611</v>
      </c>
      <c r="F1546" s="428">
        <v>59609.259876494034</v>
      </c>
    </row>
    <row r="1547" spans="2:6" ht="12.75" x14ac:dyDescent="0.2">
      <c r="B1547" s="427">
        <v>40973</v>
      </c>
      <c r="C1547" s="426">
        <v>5</v>
      </c>
      <c r="D1547" s="428">
        <v>390324.10722270294</v>
      </c>
      <c r="E1547" s="428">
        <v>30147.644272463818</v>
      </c>
      <c r="F1547" s="428">
        <v>59632.233127048981</v>
      </c>
    </row>
    <row r="1548" spans="2:6" ht="12.75" x14ac:dyDescent="0.2">
      <c r="B1548" s="427">
        <v>40973</v>
      </c>
      <c r="C1548" s="426">
        <v>6</v>
      </c>
      <c r="D1548" s="428">
        <v>427593.00065743714</v>
      </c>
      <c r="E1548" s="428">
        <v>33028.078097675578</v>
      </c>
      <c r="F1548" s="428">
        <v>65298.908873093234</v>
      </c>
    </row>
    <row r="1549" spans="2:6" ht="12.75" x14ac:dyDescent="0.2">
      <c r="B1549" s="427">
        <v>40973</v>
      </c>
      <c r="C1549" s="426">
        <v>7</v>
      </c>
      <c r="D1549" s="428">
        <v>556542.24902372807</v>
      </c>
      <c r="E1549" s="428">
        <v>43066.47941192663</v>
      </c>
      <c r="F1549" s="428">
        <v>83863.388432849082</v>
      </c>
    </row>
    <row r="1550" spans="2:6" ht="12.75" x14ac:dyDescent="0.2">
      <c r="B1550" s="427">
        <v>40973</v>
      </c>
      <c r="C1550" s="426">
        <v>8</v>
      </c>
      <c r="D1550" s="428">
        <v>566935.45577767037</v>
      </c>
      <c r="E1550" s="428">
        <v>43878.65502623393</v>
      </c>
      <c r="F1550" s="428">
        <v>85315.087601442588</v>
      </c>
    </row>
    <row r="1551" spans="2:6" ht="12.75" x14ac:dyDescent="0.2">
      <c r="B1551" s="427">
        <v>40973</v>
      </c>
      <c r="C1551" s="426">
        <v>9</v>
      </c>
      <c r="D1551" s="428">
        <v>438857.26896910073</v>
      </c>
      <c r="E1551" s="428">
        <v>33948.052461776708</v>
      </c>
      <c r="F1551" s="428">
        <v>66298.761528492891</v>
      </c>
    </row>
    <row r="1552" spans="2:6" ht="12.75" x14ac:dyDescent="0.2">
      <c r="B1552" s="427">
        <v>40973</v>
      </c>
      <c r="C1552" s="426">
        <v>10</v>
      </c>
      <c r="D1552" s="428">
        <v>493734.45653430792</v>
      </c>
      <c r="E1552" s="428">
        <v>38180.2498203102</v>
      </c>
      <c r="F1552" s="428">
        <v>74774.75057474598</v>
      </c>
    </row>
    <row r="1553" spans="2:6" ht="12.75" x14ac:dyDescent="0.2">
      <c r="B1553" s="427">
        <v>40973</v>
      </c>
      <c r="C1553" s="426">
        <v>11</v>
      </c>
      <c r="D1553" s="428">
        <v>503339.92637383955</v>
      </c>
      <c r="E1553" s="428">
        <v>38944.393103885785</v>
      </c>
      <c r="F1553" s="428">
        <v>75921.178267982265</v>
      </c>
    </row>
    <row r="1554" spans="2:6" ht="12.75" x14ac:dyDescent="0.2">
      <c r="B1554" s="427">
        <v>40973</v>
      </c>
      <c r="C1554" s="426">
        <v>12</v>
      </c>
      <c r="D1554" s="428">
        <v>549272.94305635535</v>
      </c>
      <c r="E1554" s="428">
        <v>42487.046545923644</v>
      </c>
      <c r="F1554" s="428">
        <v>83012.216827923112</v>
      </c>
    </row>
    <row r="1555" spans="2:6" ht="12.75" x14ac:dyDescent="0.2">
      <c r="B1555" s="427">
        <v>40973</v>
      </c>
      <c r="C1555" s="426">
        <v>13</v>
      </c>
      <c r="D1555" s="428">
        <v>537319.40846793866</v>
      </c>
      <c r="E1555" s="428">
        <v>41599.098365393736</v>
      </c>
      <c r="F1555" s="428">
        <v>80676.251598301984</v>
      </c>
    </row>
    <row r="1556" spans="2:6" ht="12.75" x14ac:dyDescent="0.2">
      <c r="B1556" s="427">
        <v>40973</v>
      </c>
      <c r="C1556" s="426">
        <v>14</v>
      </c>
      <c r="D1556" s="428">
        <v>571525.94457559218</v>
      </c>
      <c r="E1556" s="428">
        <v>44238.953816568806</v>
      </c>
      <c r="F1556" s="428">
        <v>85933.530410829349</v>
      </c>
    </row>
    <row r="1557" spans="2:6" ht="12.75" x14ac:dyDescent="0.2">
      <c r="B1557" s="427">
        <v>40973</v>
      </c>
      <c r="C1557" s="426">
        <v>15</v>
      </c>
      <c r="D1557" s="428">
        <v>524375.58801140008</v>
      </c>
      <c r="E1557" s="428">
        <v>40594.183472991659</v>
      </c>
      <c r="F1557" s="428">
        <v>78773.331860618346</v>
      </c>
    </row>
    <row r="1558" spans="2:6" ht="12.75" x14ac:dyDescent="0.2">
      <c r="B1558" s="427">
        <v>40973</v>
      </c>
      <c r="C1558" s="426">
        <v>16</v>
      </c>
      <c r="D1558" s="428">
        <v>538682.99691152084</v>
      </c>
      <c r="E1558" s="428">
        <v>41717.887465411841</v>
      </c>
      <c r="F1558" s="428">
        <v>80690.145512326781</v>
      </c>
    </row>
    <row r="1559" spans="2:6" ht="12.75" x14ac:dyDescent="0.2">
      <c r="B1559" s="427">
        <v>40973</v>
      </c>
      <c r="C1559" s="426">
        <v>17</v>
      </c>
      <c r="D1559" s="428">
        <v>611219.25072285067</v>
      </c>
      <c r="E1559" s="428">
        <v>47368.658028096135</v>
      </c>
      <c r="F1559" s="428">
        <v>91075.390087115986</v>
      </c>
    </row>
    <row r="1560" spans="2:6" ht="12.75" x14ac:dyDescent="0.2">
      <c r="B1560" s="427">
        <v>40973</v>
      </c>
      <c r="C1560" s="426">
        <v>18</v>
      </c>
      <c r="D1560" s="428">
        <v>670761.13294876157</v>
      </c>
      <c r="E1560" s="428">
        <v>51948.664506520356</v>
      </c>
      <c r="F1560" s="428">
        <v>100444.18796762044</v>
      </c>
    </row>
    <row r="1561" spans="2:6" ht="12.75" x14ac:dyDescent="0.2">
      <c r="B1561" s="427">
        <v>40973</v>
      </c>
      <c r="C1561" s="426">
        <v>19</v>
      </c>
      <c r="D1561" s="428">
        <v>821167.2738831602</v>
      </c>
      <c r="E1561" s="428">
        <v>63544.202434851119</v>
      </c>
      <c r="F1561" s="428">
        <v>123732.319743592</v>
      </c>
    </row>
    <row r="1562" spans="2:6" ht="12.75" x14ac:dyDescent="0.2">
      <c r="B1562" s="427">
        <v>40973</v>
      </c>
      <c r="C1562" s="426">
        <v>20</v>
      </c>
      <c r="D1562" s="428">
        <v>841472.79160302272</v>
      </c>
      <c r="E1562" s="428">
        <v>65043.265382831392</v>
      </c>
      <c r="F1562" s="428">
        <v>127834.6568500539</v>
      </c>
    </row>
    <row r="1563" spans="2:6" ht="12.75" x14ac:dyDescent="0.2">
      <c r="B1563" s="427">
        <v>40973</v>
      </c>
      <c r="C1563" s="426">
        <v>21</v>
      </c>
      <c r="D1563" s="428">
        <v>876893.54968306422</v>
      </c>
      <c r="E1563" s="428">
        <v>67848.257784509653</v>
      </c>
      <c r="F1563" s="428">
        <v>132247.42460054217</v>
      </c>
    </row>
    <row r="1564" spans="2:6" ht="12.75" x14ac:dyDescent="0.2">
      <c r="B1564" s="427">
        <v>40973</v>
      </c>
      <c r="C1564" s="426">
        <v>22</v>
      </c>
      <c r="D1564" s="428">
        <v>820641.22200463689</v>
      </c>
      <c r="E1564" s="428">
        <v>63538.096916484319</v>
      </c>
      <c r="F1564" s="428">
        <v>123153.56432458085</v>
      </c>
    </row>
    <row r="1565" spans="2:6" ht="12.75" x14ac:dyDescent="0.2">
      <c r="B1565" s="427">
        <v>40973</v>
      </c>
      <c r="C1565" s="426">
        <v>23</v>
      </c>
      <c r="D1565" s="428">
        <v>689192.33891984029</v>
      </c>
      <c r="E1565" s="428">
        <v>53381.906914182808</v>
      </c>
      <c r="F1565" s="428">
        <v>103120.5514100139</v>
      </c>
    </row>
    <row r="1566" spans="2:6" ht="12.75" x14ac:dyDescent="0.2">
      <c r="B1566" s="427">
        <v>40973</v>
      </c>
      <c r="C1566" s="426">
        <v>24</v>
      </c>
      <c r="D1566" s="428">
        <v>562902.59827290929</v>
      </c>
      <c r="E1566" s="428">
        <v>43618.593943795779</v>
      </c>
      <c r="F1566" s="428">
        <v>83956.600351953966</v>
      </c>
    </row>
    <row r="1567" spans="2:6" ht="12.75" x14ac:dyDescent="0.2">
      <c r="B1567" s="427">
        <v>40974</v>
      </c>
      <c r="C1567" s="426">
        <v>1</v>
      </c>
      <c r="D1567" s="428">
        <v>523705.95993508527</v>
      </c>
      <c r="E1567" s="428">
        <v>40542.882174160826</v>
      </c>
      <c r="F1567" s="428">
        <v>78664.979110816465</v>
      </c>
    </row>
    <row r="1568" spans="2:6" ht="12.75" x14ac:dyDescent="0.2">
      <c r="B1568" s="427">
        <v>40974</v>
      </c>
      <c r="C1568" s="426">
        <v>2</v>
      </c>
      <c r="D1568" s="428">
        <v>447638.31700718746</v>
      </c>
      <c r="E1568" s="428">
        <v>34616.71469919735</v>
      </c>
      <c r="F1568" s="428">
        <v>67778.351538236675</v>
      </c>
    </row>
    <row r="1569" spans="2:6" ht="12.75" x14ac:dyDescent="0.2">
      <c r="B1569" s="427">
        <v>40974</v>
      </c>
      <c r="C1569" s="426">
        <v>3</v>
      </c>
      <c r="D1569" s="428">
        <v>408537.60827463586</v>
      </c>
      <c r="E1569" s="428">
        <v>31556.223507963718</v>
      </c>
      <c r="F1569" s="428">
        <v>62388.628139311142</v>
      </c>
    </row>
    <row r="1570" spans="2:6" ht="12.75" x14ac:dyDescent="0.2">
      <c r="B1570" s="427">
        <v>40974</v>
      </c>
      <c r="C1570" s="426">
        <v>4</v>
      </c>
      <c r="D1570" s="428">
        <v>375615.83029549912</v>
      </c>
      <c r="E1570" s="428">
        <v>29015.126279398741</v>
      </c>
      <c r="F1570" s="428">
        <v>57334.461151020587</v>
      </c>
    </row>
    <row r="1571" spans="2:6" ht="12.75" x14ac:dyDescent="0.2">
      <c r="B1571" s="427">
        <v>40974</v>
      </c>
      <c r="C1571" s="426">
        <v>5</v>
      </c>
      <c r="D1571" s="428">
        <v>384464.39190076001</v>
      </c>
      <c r="E1571" s="428">
        <v>29705.978400685373</v>
      </c>
      <c r="F1571" s="428">
        <v>58579.320608116657</v>
      </c>
    </row>
    <row r="1572" spans="2:6" ht="12.75" x14ac:dyDescent="0.2">
      <c r="B1572" s="427">
        <v>40974</v>
      </c>
      <c r="C1572" s="426">
        <v>6</v>
      </c>
      <c r="D1572" s="428">
        <v>408664.49435067433</v>
      </c>
      <c r="E1572" s="428">
        <v>31563.033967587446</v>
      </c>
      <c r="F1572" s="428">
        <v>62451.173643493879</v>
      </c>
    </row>
    <row r="1573" spans="2:6" ht="12.75" x14ac:dyDescent="0.2">
      <c r="B1573" s="427">
        <v>40974</v>
      </c>
      <c r="C1573" s="426">
        <v>7</v>
      </c>
      <c r="D1573" s="428">
        <v>550338.26830225089</v>
      </c>
      <c r="E1573" s="428">
        <v>42552.825348657512</v>
      </c>
      <c r="F1573" s="428">
        <v>83413.217834319075</v>
      </c>
    </row>
    <row r="1574" spans="2:6" ht="12.75" x14ac:dyDescent="0.2">
      <c r="B1574" s="427">
        <v>40974</v>
      </c>
      <c r="C1574" s="426">
        <v>8</v>
      </c>
      <c r="D1574" s="428">
        <v>656295.63019288774</v>
      </c>
      <c r="E1574" s="428">
        <v>50823.339723981175</v>
      </c>
      <c r="F1574" s="428">
        <v>98350.350969123188</v>
      </c>
    </row>
    <row r="1575" spans="2:6" ht="12.75" x14ac:dyDescent="0.2">
      <c r="B1575" s="427">
        <v>40974</v>
      </c>
      <c r="C1575" s="426">
        <v>9</v>
      </c>
      <c r="D1575" s="428">
        <v>581754.41603902914</v>
      </c>
      <c r="E1575" s="428">
        <v>45113.049324901651</v>
      </c>
      <c r="F1575" s="428">
        <v>86282.552740097279</v>
      </c>
    </row>
    <row r="1576" spans="2:6" ht="12.75" x14ac:dyDescent="0.2">
      <c r="B1576" s="427">
        <v>40974</v>
      </c>
      <c r="C1576" s="426">
        <v>10</v>
      </c>
      <c r="D1576" s="428">
        <v>609444.33466676471</v>
      </c>
      <c r="E1576" s="428">
        <v>47259.713455433899</v>
      </c>
      <c r="F1576" s="428">
        <v>90397.934982876992</v>
      </c>
    </row>
    <row r="1577" spans="2:6" ht="12.75" x14ac:dyDescent="0.2">
      <c r="B1577" s="427">
        <v>40974</v>
      </c>
      <c r="C1577" s="426">
        <v>11</v>
      </c>
      <c r="D1577" s="428">
        <v>616693.21786005725</v>
      </c>
      <c r="E1577" s="428">
        <v>47777.042929237919</v>
      </c>
      <c r="F1577" s="428">
        <v>92119.702158270651</v>
      </c>
    </row>
    <row r="1578" spans="2:6" ht="12.75" x14ac:dyDescent="0.2">
      <c r="B1578" s="427">
        <v>40974</v>
      </c>
      <c r="C1578" s="426">
        <v>12</v>
      </c>
      <c r="D1578" s="428">
        <v>602226.31199007691</v>
      </c>
      <c r="E1578" s="428">
        <v>46634.520234326847</v>
      </c>
      <c r="F1578" s="428">
        <v>90272.344802247419</v>
      </c>
    </row>
    <row r="1579" spans="2:6" ht="12.75" x14ac:dyDescent="0.2">
      <c r="B1579" s="427">
        <v>40974</v>
      </c>
      <c r="C1579" s="426">
        <v>13</v>
      </c>
      <c r="D1579" s="428">
        <v>583403.92206998484</v>
      </c>
      <c r="E1579" s="428">
        <v>45203.175061008922</v>
      </c>
      <c r="F1579" s="428">
        <v>87072.679062795898</v>
      </c>
    </row>
    <row r="1580" spans="2:6" ht="12.75" x14ac:dyDescent="0.2">
      <c r="B1580" s="427">
        <v>40974</v>
      </c>
      <c r="C1580" s="426">
        <v>14</v>
      </c>
      <c r="D1580" s="428">
        <v>606824.25857153023</v>
      </c>
      <c r="E1580" s="428">
        <v>47039.471419513269</v>
      </c>
      <c r="F1580" s="428">
        <v>90255.667742588674</v>
      </c>
    </row>
    <row r="1581" spans="2:6" ht="12.75" x14ac:dyDescent="0.2">
      <c r="B1581" s="427">
        <v>40974</v>
      </c>
      <c r="C1581" s="426">
        <v>15</v>
      </c>
      <c r="D1581" s="428">
        <v>581978.20340122737</v>
      </c>
      <c r="E1581" s="428">
        <v>45152.198845546023</v>
      </c>
      <c r="F1581" s="428">
        <v>86001.116102584972</v>
      </c>
    </row>
    <row r="1582" spans="2:6" ht="12.75" x14ac:dyDescent="0.2">
      <c r="B1582" s="427">
        <v>40974</v>
      </c>
      <c r="C1582" s="426">
        <v>16</v>
      </c>
      <c r="D1582" s="428">
        <v>652459.19495616038</v>
      </c>
      <c r="E1582" s="428">
        <v>50548.496807641248</v>
      </c>
      <c r="F1582" s="428">
        <v>97454.255202805187</v>
      </c>
    </row>
    <row r="1583" spans="2:6" ht="12.75" x14ac:dyDescent="0.2">
      <c r="B1583" s="427">
        <v>40974</v>
      </c>
      <c r="C1583" s="426">
        <v>17</v>
      </c>
      <c r="D1583" s="428">
        <v>620941.79182017071</v>
      </c>
      <c r="E1583" s="428">
        <v>48060.488185152615</v>
      </c>
      <c r="F1583" s="428">
        <v>93414.099838668364</v>
      </c>
    </row>
    <row r="1584" spans="2:6" ht="12.75" x14ac:dyDescent="0.2">
      <c r="B1584" s="427">
        <v>40974</v>
      </c>
      <c r="C1584" s="426">
        <v>18</v>
      </c>
      <c r="D1584" s="428">
        <v>722016.34221513011</v>
      </c>
      <c r="E1584" s="428">
        <v>55929.798803719532</v>
      </c>
      <c r="F1584" s="428">
        <v>107952.68313896441</v>
      </c>
    </row>
    <row r="1585" spans="2:6" ht="12.75" x14ac:dyDescent="0.2">
      <c r="B1585" s="427">
        <v>40974</v>
      </c>
      <c r="C1585" s="426">
        <v>19</v>
      </c>
      <c r="D1585" s="428">
        <v>861756.61321561609</v>
      </c>
      <c r="E1585" s="428">
        <v>66737.215113028244</v>
      </c>
      <c r="F1585" s="428">
        <v>129096.22431649294</v>
      </c>
    </row>
    <row r="1586" spans="2:6" ht="12.75" x14ac:dyDescent="0.2">
      <c r="B1586" s="427">
        <v>40974</v>
      </c>
      <c r="C1586" s="426">
        <v>20</v>
      </c>
      <c r="D1586" s="428">
        <v>833608.62025661406</v>
      </c>
      <c r="E1586" s="428">
        <v>64459.467911073138</v>
      </c>
      <c r="F1586" s="428">
        <v>126292.36226192594</v>
      </c>
    </row>
    <row r="1587" spans="2:6" ht="12.75" x14ac:dyDescent="0.2">
      <c r="B1587" s="427">
        <v>40974</v>
      </c>
      <c r="C1587" s="426">
        <v>21</v>
      </c>
      <c r="D1587" s="428">
        <v>978183.77994585398</v>
      </c>
      <c r="E1587" s="428">
        <v>75701.849686334957</v>
      </c>
      <c r="F1587" s="428">
        <v>147286.33705030449</v>
      </c>
    </row>
    <row r="1588" spans="2:6" ht="12.75" x14ac:dyDescent="0.2">
      <c r="B1588" s="427">
        <v>40974</v>
      </c>
      <c r="C1588" s="426">
        <v>22</v>
      </c>
      <c r="D1588" s="428">
        <v>849106.10064931575</v>
      </c>
      <c r="E1588" s="428">
        <v>65712.753157029947</v>
      </c>
      <c r="F1588" s="428">
        <v>127847.30861981271</v>
      </c>
    </row>
    <row r="1589" spans="2:6" ht="12.75" x14ac:dyDescent="0.2">
      <c r="B1589" s="427">
        <v>40974</v>
      </c>
      <c r="C1589" s="426">
        <v>23</v>
      </c>
      <c r="D1589" s="428">
        <v>767559.25756094989</v>
      </c>
      <c r="E1589" s="428">
        <v>59413.395495967488</v>
      </c>
      <c r="F1589" s="428">
        <v>115401.68581831634</v>
      </c>
    </row>
    <row r="1590" spans="2:6" ht="12.75" x14ac:dyDescent="0.2">
      <c r="B1590" s="427">
        <v>40974</v>
      </c>
      <c r="C1590" s="426">
        <v>24</v>
      </c>
      <c r="D1590" s="428">
        <v>649266.99753157399</v>
      </c>
      <c r="E1590" s="428">
        <v>50310.362017135121</v>
      </c>
      <c r="F1590" s="428">
        <v>96844.982233508956</v>
      </c>
    </row>
    <row r="1591" spans="2:6" ht="12.75" x14ac:dyDescent="0.2">
      <c r="B1591" s="427">
        <v>40975</v>
      </c>
      <c r="C1591" s="426">
        <v>1</v>
      </c>
      <c r="D1591" s="428">
        <v>609117.13550393726</v>
      </c>
      <c r="E1591" s="428">
        <v>47175.122526225314</v>
      </c>
      <c r="F1591" s="428">
        <v>91204.237571189835</v>
      </c>
    </row>
    <row r="1592" spans="2:6" ht="12.75" x14ac:dyDescent="0.2">
      <c r="B1592" s="427">
        <v>40975</v>
      </c>
      <c r="C1592" s="426">
        <v>2</v>
      </c>
      <c r="D1592" s="428">
        <v>554323.38043392519</v>
      </c>
      <c r="E1592" s="428">
        <v>42913.203604009788</v>
      </c>
      <c r="F1592" s="428">
        <v>83263.060350433108</v>
      </c>
    </row>
    <row r="1593" spans="2:6" ht="12.75" x14ac:dyDescent="0.2">
      <c r="B1593" s="427">
        <v>40975</v>
      </c>
      <c r="C1593" s="426">
        <v>3</v>
      </c>
      <c r="D1593" s="428">
        <v>527717.86821043782</v>
      </c>
      <c r="E1593" s="428">
        <v>40844.602598870362</v>
      </c>
      <c r="F1593" s="428">
        <v>79395.539967578457</v>
      </c>
    </row>
    <row r="1594" spans="2:6" ht="12.75" x14ac:dyDescent="0.2">
      <c r="B1594" s="427">
        <v>40975</v>
      </c>
      <c r="C1594" s="426">
        <v>4</v>
      </c>
      <c r="D1594" s="428">
        <v>530799.41414920287</v>
      </c>
      <c r="E1594" s="428">
        <v>41063.562754413419</v>
      </c>
      <c r="F1594" s="428">
        <v>80141.330060014821</v>
      </c>
    </row>
    <row r="1595" spans="2:6" ht="12.75" x14ac:dyDescent="0.2">
      <c r="B1595" s="427">
        <v>40975</v>
      </c>
      <c r="C1595" s="426">
        <v>5</v>
      </c>
      <c r="D1595" s="428">
        <v>517066.18632988841</v>
      </c>
      <c r="E1595" s="428">
        <v>40005.025257657981</v>
      </c>
      <c r="F1595" s="428">
        <v>78011.718899366242</v>
      </c>
    </row>
    <row r="1596" spans="2:6" ht="12.75" x14ac:dyDescent="0.2">
      <c r="B1596" s="427">
        <v>40975</v>
      </c>
      <c r="C1596" s="426">
        <v>6</v>
      </c>
      <c r="D1596" s="428">
        <v>538548.08435450064</v>
      </c>
      <c r="E1596" s="428">
        <v>41630.481489476064</v>
      </c>
      <c r="F1596" s="428">
        <v>81780.851560362498</v>
      </c>
    </row>
    <row r="1597" spans="2:6" ht="12.75" x14ac:dyDescent="0.2">
      <c r="B1597" s="427">
        <v>40975</v>
      </c>
      <c r="C1597" s="426">
        <v>7</v>
      </c>
      <c r="D1597" s="428">
        <v>663983.42551584146</v>
      </c>
      <c r="E1597" s="428">
        <v>51419.491629774682</v>
      </c>
      <c r="F1597" s="428">
        <v>99490.707708278351</v>
      </c>
    </row>
    <row r="1598" spans="2:6" ht="12.75" x14ac:dyDescent="0.2">
      <c r="B1598" s="427">
        <v>40975</v>
      </c>
      <c r="C1598" s="426">
        <v>8</v>
      </c>
      <c r="D1598" s="428">
        <v>621265.77413522929</v>
      </c>
      <c r="E1598" s="428">
        <v>48073.370002939511</v>
      </c>
      <c r="F1598" s="428">
        <v>93638.867474664352</v>
      </c>
    </row>
    <row r="1599" spans="2:6" ht="12.75" x14ac:dyDescent="0.2">
      <c r="B1599" s="427">
        <v>40975</v>
      </c>
      <c r="C1599" s="426">
        <v>9</v>
      </c>
      <c r="D1599" s="428">
        <v>646678.70267443266</v>
      </c>
      <c r="E1599" s="428">
        <v>50093.627641587082</v>
      </c>
      <c r="F1599" s="428">
        <v>96692.370558590599</v>
      </c>
    </row>
    <row r="1600" spans="2:6" ht="12.75" x14ac:dyDescent="0.2">
      <c r="B1600" s="427">
        <v>40975</v>
      </c>
      <c r="C1600" s="426">
        <v>10</v>
      </c>
      <c r="D1600" s="428">
        <v>603161.24897718604</v>
      </c>
      <c r="E1600" s="428">
        <v>46677.912123634465</v>
      </c>
      <c r="F1600" s="428">
        <v>90831.212526504911</v>
      </c>
    </row>
    <row r="1601" spans="2:6" ht="12.75" x14ac:dyDescent="0.2">
      <c r="B1601" s="427">
        <v>40975</v>
      </c>
      <c r="C1601" s="426">
        <v>11</v>
      </c>
      <c r="D1601" s="428">
        <v>576957.97355213622</v>
      </c>
      <c r="E1601" s="428">
        <v>44641.857198573882</v>
      </c>
      <c r="F1601" s="428">
        <v>87003.804099980625</v>
      </c>
    </row>
    <row r="1602" spans="2:6" ht="12.75" x14ac:dyDescent="0.2">
      <c r="B1602" s="427">
        <v>40975</v>
      </c>
      <c r="C1602" s="426">
        <v>12</v>
      </c>
      <c r="D1602" s="428">
        <v>511340.85255993018</v>
      </c>
      <c r="E1602" s="428">
        <v>39563.814655646202</v>
      </c>
      <c r="F1602" s="428">
        <v>77122.59369642564</v>
      </c>
    </row>
    <row r="1603" spans="2:6" ht="12.75" x14ac:dyDescent="0.2">
      <c r="B1603" s="427">
        <v>40975</v>
      </c>
      <c r="C1603" s="426">
        <v>13</v>
      </c>
      <c r="D1603" s="428">
        <v>572670.99924195767</v>
      </c>
      <c r="E1603" s="428">
        <v>44321.88616034147</v>
      </c>
      <c r="F1603" s="428">
        <v>86187.988773969933</v>
      </c>
    </row>
    <row r="1604" spans="2:6" ht="12.75" x14ac:dyDescent="0.2">
      <c r="B1604" s="427">
        <v>40975</v>
      </c>
      <c r="C1604" s="426">
        <v>14</v>
      </c>
      <c r="D1604" s="428">
        <v>614968.57379043382</v>
      </c>
      <c r="E1604" s="428">
        <v>47590.713103089787</v>
      </c>
      <c r="F1604" s="428">
        <v>92623.063862813899</v>
      </c>
    </row>
    <row r="1605" spans="2:6" ht="12.75" x14ac:dyDescent="0.2">
      <c r="B1605" s="427">
        <v>40975</v>
      </c>
      <c r="C1605" s="426">
        <v>15</v>
      </c>
      <c r="D1605" s="428">
        <v>575757.28318822873</v>
      </c>
      <c r="E1605" s="428">
        <v>44551.578537954498</v>
      </c>
      <c r="F1605" s="428">
        <v>86784.861663108677</v>
      </c>
    </row>
    <row r="1606" spans="2:6" ht="12.75" x14ac:dyDescent="0.2">
      <c r="B1606" s="427">
        <v>40975</v>
      </c>
      <c r="C1606" s="426">
        <v>16</v>
      </c>
      <c r="D1606" s="428">
        <v>545281.00866503723</v>
      </c>
      <c r="E1606" s="428">
        <v>42207.972399680468</v>
      </c>
      <c r="F1606" s="428">
        <v>81980.069782873936</v>
      </c>
    </row>
    <row r="1607" spans="2:6" ht="12.75" x14ac:dyDescent="0.2">
      <c r="B1607" s="427">
        <v>40975</v>
      </c>
      <c r="C1607" s="426">
        <v>17</v>
      </c>
      <c r="D1607" s="428">
        <v>594494.3472001988</v>
      </c>
      <c r="E1607" s="428">
        <v>46024.494696739952</v>
      </c>
      <c r="F1607" s="428">
        <v>89276.264330764068</v>
      </c>
    </row>
    <row r="1608" spans="2:6" ht="12.75" x14ac:dyDescent="0.2">
      <c r="B1608" s="427">
        <v>40975</v>
      </c>
      <c r="C1608" s="426">
        <v>18</v>
      </c>
      <c r="D1608" s="428">
        <v>674981.51729720598</v>
      </c>
      <c r="E1608" s="428">
        <v>52247.814414720153</v>
      </c>
      <c r="F1608" s="428">
        <v>101476.14624462658</v>
      </c>
    </row>
    <row r="1609" spans="2:6" ht="12.75" x14ac:dyDescent="0.2">
      <c r="B1609" s="427">
        <v>40975</v>
      </c>
      <c r="C1609" s="426">
        <v>19</v>
      </c>
      <c r="D1609" s="428">
        <v>822664.03092111065</v>
      </c>
      <c r="E1609" s="428">
        <v>63656.792884542068</v>
      </c>
      <c r="F1609" s="428">
        <v>124004.51514162586</v>
      </c>
    </row>
    <row r="1610" spans="2:6" ht="12.75" x14ac:dyDescent="0.2">
      <c r="B1610" s="427">
        <v>40975</v>
      </c>
      <c r="C1610" s="426">
        <v>20</v>
      </c>
      <c r="D1610" s="428">
        <v>806194.713498984</v>
      </c>
      <c r="E1610" s="428">
        <v>62297.311897489002</v>
      </c>
      <c r="F1610" s="428">
        <v>122750.51932999201</v>
      </c>
    </row>
    <row r="1611" spans="2:6" ht="12.75" x14ac:dyDescent="0.2">
      <c r="B1611" s="427">
        <v>40975</v>
      </c>
      <c r="C1611" s="426">
        <v>21</v>
      </c>
      <c r="D1611" s="428">
        <v>950892.46150771948</v>
      </c>
      <c r="E1611" s="428">
        <v>73495.753795761426</v>
      </c>
      <c r="F1611" s="428">
        <v>144534.19165752866</v>
      </c>
    </row>
    <row r="1612" spans="2:6" ht="12.75" x14ac:dyDescent="0.2">
      <c r="B1612" s="427">
        <v>40975</v>
      </c>
      <c r="C1612" s="426">
        <v>22</v>
      </c>
      <c r="D1612" s="428">
        <v>890828.05729085545</v>
      </c>
      <c r="E1612" s="428">
        <v>68950.270560296951</v>
      </c>
      <c r="F1612" s="428">
        <v>134004.62166494937</v>
      </c>
    </row>
    <row r="1613" spans="2:6" ht="12.75" x14ac:dyDescent="0.2">
      <c r="B1613" s="427">
        <v>40975</v>
      </c>
      <c r="C1613" s="426">
        <v>23</v>
      </c>
      <c r="D1613" s="428">
        <v>824574.15479627135</v>
      </c>
      <c r="E1613" s="428">
        <v>63894.800386929594</v>
      </c>
      <c r="F1613" s="428">
        <v>122990.30452867332</v>
      </c>
    </row>
    <row r="1614" spans="2:6" ht="12.75" x14ac:dyDescent="0.2">
      <c r="B1614" s="427">
        <v>40975</v>
      </c>
      <c r="C1614" s="426">
        <v>24</v>
      </c>
      <c r="D1614" s="428">
        <v>647981.86537545058</v>
      </c>
      <c r="E1614" s="428">
        <v>50168.197881601169</v>
      </c>
      <c r="F1614" s="428">
        <v>97267.977115803631</v>
      </c>
    </row>
    <row r="1615" spans="2:6" ht="12.75" x14ac:dyDescent="0.2">
      <c r="B1615" s="427">
        <v>40976</v>
      </c>
      <c r="C1615" s="426">
        <v>1</v>
      </c>
      <c r="D1615" s="428">
        <v>547178.87104765803</v>
      </c>
      <c r="E1615" s="428">
        <v>42326.208275149067</v>
      </c>
      <c r="F1615" s="428">
        <v>82679.26394353644</v>
      </c>
    </row>
    <row r="1616" spans="2:6" ht="12.75" x14ac:dyDescent="0.2">
      <c r="B1616" s="427">
        <v>40976</v>
      </c>
      <c r="C1616" s="426">
        <v>2</v>
      </c>
      <c r="D1616" s="428">
        <v>520674.672619641</v>
      </c>
      <c r="E1616" s="428">
        <v>40301.472882152739</v>
      </c>
      <c r="F1616" s="428">
        <v>78306.965130217999</v>
      </c>
    </row>
    <row r="1617" spans="2:6" ht="12.75" x14ac:dyDescent="0.2">
      <c r="B1617" s="427">
        <v>40976</v>
      </c>
      <c r="C1617" s="426">
        <v>3</v>
      </c>
      <c r="D1617" s="428">
        <v>478503.98539603519</v>
      </c>
      <c r="E1617" s="428">
        <v>37032.074878394596</v>
      </c>
      <c r="F1617" s="428">
        <v>72040.992188250384</v>
      </c>
    </row>
    <row r="1618" spans="2:6" ht="12.75" x14ac:dyDescent="0.2">
      <c r="B1618" s="427">
        <v>40976</v>
      </c>
      <c r="C1618" s="426">
        <v>4</v>
      </c>
      <c r="D1618" s="428">
        <v>519371.24489421071</v>
      </c>
      <c r="E1618" s="428">
        <v>40186.256261292794</v>
      </c>
      <c r="F1618" s="428">
        <v>78317.768570245302</v>
      </c>
    </row>
    <row r="1619" spans="2:6" ht="12.75" x14ac:dyDescent="0.2">
      <c r="B1619" s="427">
        <v>40976</v>
      </c>
      <c r="C1619" s="426">
        <v>5</v>
      </c>
      <c r="D1619" s="428">
        <v>537333.12980968761</v>
      </c>
      <c r="E1619" s="428">
        <v>41598.313087394155</v>
      </c>
      <c r="F1619" s="428">
        <v>80704.982319540242</v>
      </c>
    </row>
    <row r="1620" spans="2:6" ht="12.75" x14ac:dyDescent="0.2">
      <c r="B1620" s="427">
        <v>40976</v>
      </c>
      <c r="C1620" s="426">
        <v>6</v>
      </c>
      <c r="D1620" s="428">
        <v>591716.62953594094</v>
      </c>
      <c r="E1620" s="428">
        <v>45793.897745672264</v>
      </c>
      <c r="F1620" s="428">
        <v>89083.627539120018</v>
      </c>
    </row>
    <row r="1621" spans="2:6" ht="12.75" x14ac:dyDescent="0.2">
      <c r="B1621" s="427">
        <v>40976</v>
      </c>
      <c r="C1621" s="426">
        <v>7</v>
      </c>
      <c r="D1621" s="428">
        <v>734040.82602058141</v>
      </c>
      <c r="E1621" s="428">
        <v>56844.244214572507</v>
      </c>
      <c r="F1621" s="428">
        <v>109996.09510145365</v>
      </c>
    </row>
    <row r="1622" spans="2:6" ht="12.75" x14ac:dyDescent="0.2">
      <c r="B1622" s="427">
        <v>40976</v>
      </c>
      <c r="C1622" s="426">
        <v>8</v>
      </c>
      <c r="D1622" s="428">
        <v>650078.880158972</v>
      </c>
      <c r="E1622" s="428">
        <v>50291.33083310107</v>
      </c>
      <c r="F1622" s="428">
        <v>98148.951272533814</v>
      </c>
    </row>
    <row r="1623" spans="2:6" ht="12.75" x14ac:dyDescent="0.2">
      <c r="B1623" s="427">
        <v>40976</v>
      </c>
      <c r="C1623" s="426">
        <v>9</v>
      </c>
      <c r="D1623" s="428">
        <v>567233.89391862205</v>
      </c>
      <c r="E1623" s="428">
        <v>43901.339873932578</v>
      </c>
      <c r="F1623" s="428">
        <v>85365.961695270758</v>
      </c>
    </row>
    <row r="1624" spans="2:6" ht="12.75" x14ac:dyDescent="0.2">
      <c r="B1624" s="427">
        <v>40976</v>
      </c>
      <c r="C1624" s="426">
        <v>10</v>
      </c>
      <c r="D1624" s="428">
        <v>533914.26939290273</v>
      </c>
      <c r="E1624" s="428">
        <v>41316.585423168843</v>
      </c>
      <c r="F1624" s="428">
        <v>80437.641962601963</v>
      </c>
    </row>
    <row r="1625" spans="2:6" ht="12.75" x14ac:dyDescent="0.2">
      <c r="B1625" s="427">
        <v>40976</v>
      </c>
      <c r="C1625" s="426">
        <v>11</v>
      </c>
      <c r="D1625" s="428">
        <v>486130.54100351379</v>
      </c>
      <c r="E1625" s="428">
        <v>37644.286134672715</v>
      </c>
      <c r="F1625" s="428">
        <v>72871.890765681164</v>
      </c>
    </row>
    <row r="1626" spans="2:6" ht="12.75" x14ac:dyDescent="0.2">
      <c r="B1626" s="427">
        <v>40976</v>
      </c>
      <c r="C1626" s="426">
        <v>12</v>
      </c>
      <c r="D1626" s="428">
        <v>520440.59162919683</v>
      </c>
      <c r="E1626" s="428">
        <v>40322.067800151635</v>
      </c>
      <c r="F1626" s="428">
        <v>77712.918534360972</v>
      </c>
    </row>
    <row r="1627" spans="2:6" ht="12.75" x14ac:dyDescent="0.2">
      <c r="B1627" s="427">
        <v>40976</v>
      </c>
      <c r="C1627" s="426">
        <v>13</v>
      </c>
      <c r="D1627" s="428">
        <v>558879.08449798333</v>
      </c>
      <c r="E1627" s="428">
        <v>43311.162750893476</v>
      </c>
      <c r="F1627" s="428">
        <v>83293.76398611741</v>
      </c>
    </row>
    <row r="1628" spans="2:6" ht="12.75" x14ac:dyDescent="0.2">
      <c r="B1628" s="427">
        <v>40976</v>
      </c>
      <c r="C1628" s="426">
        <v>14</v>
      </c>
      <c r="D1628" s="428">
        <v>545986.94666726422</v>
      </c>
      <c r="E1628" s="428">
        <v>42295.058142321373</v>
      </c>
      <c r="F1628" s="428">
        <v>81617.891591733816</v>
      </c>
    </row>
    <row r="1629" spans="2:6" ht="12.75" x14ac:dyDescent="0.2">
      <c r="B1629" s="427">
        <v>40976</v>
      </c>
      <c r="C1629" s="426">
        <v>15</v>
      </c>
      <c r="D1629" s="428">
        <v>539324.73782698438</v>
      </c>
      <c r="E1629" s="428">
        <v>41763.73006899561</v>
      </c>
      <c r="F1629" s="428">
        <v>80841.943259939348</v>
      </c>
    </row>
    <row r="1630" spans="2:6" ht="12.75" x14ac:dyDescent="0.2">
      <c r="B1630" s="427">
        <v>40976</v>
      </c>
      <c r="C1630" s="426">
        <v>16</v>
      </c>
      <c r="D1630" s="428">
        <v>537906.21786677698</v>
      </c>
      <c r="E1630" s="428">
        <v>41651.944292873872</v>
      </c>
      <c r="F1630" s="428">
        <v>80657.315457185134</v>
      </c>
    </row>
    <row r="1631" spans="2:6" ht="12.75" x14ac:dyDescent="0.2">
      <c r="B1631" s="427">
        <v>40976</v>
      </c>
      <c r="C1631" s="426">
        <v>17</v>
      </c>
      <c r="D1631" s="428">
        <v>576145.82196185028</v>
      </c>
      <c r="E1631" s="428">
        <v>44575.977667935666</v>
      </c>
      <c r="F1631" s="428">
        <v>86925.212569640746</v>
      </c>
    </row>
    <row r="1632" spans="2:6" ht="12.75" x14ac:dyDescent="0.2">
      <c r="B1632" s="427">
        <v>40976</v>
      </c>
      <c r="C1632" s="426">
        <v>18</v>
      </c>
      <c r="D1632" s="428">
        <v>589911.56549220067</v>
      </c>
      <c r="E1632" s="428">
        <v>45636.589346489112</v>
      </c>
      <c r="F1632" s="428">
        <v>89066.103216618794</v>
      </c>
    </row>
    <row r="1633" spans="2:6" ht="12.75" x14ac:dyDescent="0.2">
      <c r="B1633" s="427">
        <v>40976</v>
      </c>
      <c r="C1633" s="426">
        <v>19</v>
      </c>
      <c r="D1633" s="428">
        <v>785176.12223170511</v>
      </c>
      <c r="E1633" s="428">
        <v>60694.641123299101</v>
      </c>
      <c r="F1633" s="428">
        <v>119239.81704555299</v>
      </c>
    </row>
    <row r="1634" spans="2:6" ht="12.75" x14ac:dyDescent="0.2">
      <c r="B1634" s="427">
        <v>40976</v>
      </c>
      <c r="C1634" s="426">
        <v>20</v>
      </c>
      <c r="D1634" s="428">
        <v>771167.1389383811</v>
      </c>
      <c r="E1634" s="428">
        <v>59638.022471565811</v>
      </c>
      <c r="F1634" s="428">
        <v>116732.92358408798</v>
      </c>
    </row>
    <row r="1635" spans="2:6" ht="12.75" x14ac:dyDescent="0.2">
      <c r="B1635" s="427">
        <v>40976</v>
      </c>
      <c r="C1635" s="426">
        <v>21</v>
      </c>
      <c r="D1635" s="428">
        <v>852536.32171215233</v>
      </c>
      <c r="E1635" s="428">
        <v>65921.552988090873</v>
      </c>
      <c r="F1635" s="428">
        <v>129181.79221597075</v>
      </c>
    </row>
    <row r="1636" spans="2:6" ht="12.75" x14ac:dyDescent="0.2">
      <c r="B1636" s="427">
        <v>40976</v>
      </c>
      <c r="C1636" s="426">
        <v>22</v>
      </c>
      <c r="D1636" s="428">
        <v>778194.96315987222</v>
      </c>
      <c r="E1636" s="428">
        <v>60165.236924602381</v>
      </c>
      <c r="F1636" s="428">
        <v>118031.75458828222</v>
      </c>
    </row>
    <row r="1637" spans="2:6" ht="12.75" x14ac:dyDescent="0.2">
      <c r="B1637" s="427">
        <v>40976</v>
      </c>
      <c r="C1637" s="426">
        <v>23</v>
      </c>
      <c r="D1637" s="428">
        <v>634133.49824995012</v>
      </c>
      <c r="E1637" s="428">
        <v>49048.266153157732</v>
      </c>
      <c r="F1637" s="428">
        <v>95878.649687157624</v>
      </c>
    </row>
    <row r="1638" spans="2:6" ht="12.75" x14ac:dyDescent="0.2">
      <c r="B1638" s="427">
        <v>40976</v>
      </c>
      <c r="C1638" s="426">
        <v>24</v>
      </c>
      <c r="D1638" s="428">
        <v>559042.9435620266</v>
      </c>
      <c r="E1638" s="428">
        <v>43246.798147420748</v>
      </c>
      <c r="F1638" s="428">
        <v>84430.620319529844</v>
      </c>
    </row>
    <row r="1639" spans="2:6" ht="12.75" x14ac:dyDescent="0.2">
      <c r="B1639" s="427">
        <v>40977</v>
      </c>
      <c r="C1639" s="426">
        <v>1</v>
      </c>
      <c r="D1639" s="428">
        <v>478777.49870338873</v>
      </c>
      <c r="E1639" s="428">
        <v>37028.487023528585</v>
      </c>
      <c r="F1639" s="428">
        <v>72439.524823012849</v>
      </c>
    </row>
    <row r="1640" spans="2:6" ht="12.75" x14ac:dyDescent="0.2">
      <c r="B1640" s="427">
        <v>40977</v>
      </c>
      <c r="C1640" s="426">
        <v>2</v>
      </c>
      <c r="D1640" s="428">
        <v>467034.94840874645</v>
      </c>
      <c r="E1640" s="428">
        <v>36106.463271875924</v>
      </c>
      <c r="F1640" s="428">
        <v>70862.924209346078</v>
      </c>
    </row>
    <row r="1641" spans="2:6" ht="12.75" x14ac:dyDescent="0.2">
      <c r="B1641" s="427">
        <v>40977</v>
      </c>
      <c r="C1641" s="426">
        <v>3</v>
      </c>
      <c r="D1641" s="428">
        <v>469675.23001975648</v>
      </c>
      <c r="E1641" s="428">
        <v>36326.4112725132</v>
      </c>
      <c r="F1641" s="428">
        <v>71035.051066801665</v>
      </c>
    </row>
    <row r="1642" spans="2:6" ht="12.75" x14ac:dyDescent="0.2">
      <c r="B1642" s="427">
        <v>40977</v>
      </c>
      <c r="C1642" s="426">
        <v>4</v>
      </c>
      <c r="D1642" s="428">
        <v>461508.6648923608</v>
      </c>
      <c r="E1642" s="428">
        <v>35692.451189056184</v>
      </c>
      <c r="F1642" s="428">
        <v>69833.519688170505</v>
      </c>
    </row>
    <row r="1643" spans="2:6" ht="12.75" x14ac:dyDescent="0.2">
      <c r="B1643" s="427">
        <v>40977</v>
      </c>
      <c r="C1643" s="426">
        <v>5</v>
      </c>
      <c r="D1643" s="428">
        <v>465536.18254369136</v>
      </c>
      <c r="E1643" s="428">
        <v>35996.193658555327</v>
      </c>
      <c r="F1643" s="428">
        <v>70554.680007922754</v>
      </c>
    </row>
    <row r="1644" spans="2:6" ht="12.75" x14ac:dyDescent="0.2">
      <c r="B1644" s="427">
        <v>40977</v>
      </c>
      <c r="C1644" s="426">
        <v>6</v>
      </c>
      <c r="D1644" s="428">
        <v>550618.78735925176</v>
      </c>
      <c r="E1644" s="428">
        <v>42566.758882568378</v>
      </c>
      <c r="F1644" s="428">
        <v>83567.703941722197</v>
      </c>
    </row>
    <row r="1645" spans="2:6" ht="12.75" x14ac:dyDescent="0.2">
      <c r="B1645" s="427">
        <v>40977</v>
      </c>
      <c r="C1645" s="426">
        <v>7</v>
      </c>
      <c r="D1645" s="428">
        <v>674230.96410890901</v>
      </c>
      <c r="E1645" s="428">
        <v>52193.695631203787</v>
      </c>
      <c r="F1645" s="428">
        <v>101305.87389670596</v>
      </c>
    </row>
    <row r="1646" spans="2:6" ht="12.75" x14ac:dyDescent="0.2">
      <c r="B1646" s="427">
        <v>40977</v>
      </c>
      <c r="C1646" s="426">
        <v>8</v>
      </c>
      <c r="D1646" s="428">
        <v>582415.86931799096</v>
      </c>
      <c r="E1646" s="428">
        <v>45018.361551931055</v>
      </c>
      <c r="F1646" s="428">
        <v>88487.949877410341</v>
      </c>
    </row>
    <row r="1647" spans="2:6" ht="12.75" x14ac:dyDescent="0.2">
      <c r="B1647" s="427">
        <v>40977</v>
      </c>
      <c r="C1647" s="426">
        <v>9</v>
      </c>
      <c r="D1647" s="428">
        <v>480552.97943170689</v>
      </c>
      <c r="E1647" s="428">
        <v>37152.652781087061</v>
      </c>
      <c r="F1647" s="428">
        <v>72897.972181601697</v>
      </c>
    </row>
    <row r="1648" spans="2:6" ht="12.75" x14ac:dyDescent="0.2">
      <c r="B1648" s="427">
        <v>40977</v>
      </c>
      <c r="C1648" s="426">
        <v>10</v>
      </c>
      <c r="D1648" s="428">
        <v>509228.02503942407</v>
      </c>
      <c r="E1648" s="428">
        <v>39397.827600504912</v>
      </c>
      <c r="F1648" s="428">
        <v>76840.188579073743</v>
      </c>
    </row>
    <row r="1649" spans="2:6" ht="12.75" x14ac:dyDescent="0.2">
      <c r="B1649" s="427">
        <v>40977</v>
      </c>
      <c r="C1649" s="426">
        <v>11</v>
      </c>
      <c r="D1649" s="428">
        <v>498882.35805865237</v>
      </c>
      <c r="E1649" s="428">
        <v>38594.580576931046</v>
      </c>
      <c r="F1649" s="428">
        <v>75319.869325338208</v>
      </c>
    </row>
    <row r="1650" spans="2:6" ht="12.75" x14ac:dyDescent="0.2">
      <c r="B1650" s="427">
        <v>40977</v>
      </c>
      <c r="C1650" s="426">
        <v>12</v>
      </c>
      <c r="D1650" s="428">
        <v>499591.95669531141</v>
      </c>
      <c r="E1650" s="428">
        <v>38680.194076384869</v>
      </c>
      <c r="F1650" s="428">
        <v>74983.58421508121</v>
      </c>
    </row>
    <row r="1651" spans="2:6" ht="12.75" x14ac:dyDescent="0.2">
      <c r="B1651" s="427">
        <v>40977</v>
      </c>
      <c r="C1651" s="426">
        <v>13</v>
      </c>
      <c r="D1651" s="428">
        <v>519455.11585935671</v>
      </c>
      <c r="E1651" s="428">
        <v>40187.695598574486</v>
      </c>
      <c r="F1651" s="428">
        <v>78403.31679230064</v>
      </c>
    </row>
    <row r="1652" spans="2:6" ht="12.75" x14ac:dyDescent="0.2">
      <c r="B1652" s="427">
        <v>40977</v>
      </c>
      <c r="C1652" s="426">
        <v>14</v>
      </c>
      <c r="D1652" s="428">
        <v>558977.1991546551</v>
      </c>
      <c r="E1652" s="428">
        <v>43268.874069678634</v>
      </c>
      <c r="F1652" s="428">
        <v>84028.599928747048</v>
      </c>
    </row>
    <row r="1653" spans="2:6" ht="12.75" x14ac:dyDescent="0.2">
      <c r="B1653" s="427">
        <v>40977</v>
      </c>
      <c r="C1653" s="426">
        <v>15</v>
      </c>
      <c r="D1653" s="428">
        <v>608890.81637444953</v>
      </c>
      <c r="E1653" s="428">
        <v>47087.332302225172</v>
      </c>
      <c r="F1653" s="428">
        <v>92184.611679459456</v>
      </c>
    </row>
    <row r="1654" spans="2:6" ht="12.75" x14ac:dyDescent="0.2">
      <c r="B1654" s="427">
        <v>40977</v>
      </c>
      <c r="C1654" s="426">
        <v>16</v>
      </c>
      <c r="D1654" s="428">
        <v>633837.39739780081</v>
      </c>
      <c r="E1654" s="428">
        <v>49037.367010258007</v>
      </c>
      <c r="F1654" s="428">
        <v>95660.607506664848</v>
      </c>
    </row>
    <row r="1655" spans="2:6" ht="12.75" x14ac:dyDescent="0.2">
      <c r="B1655" s="427">
        <v>40977</v>
      </c>
      <c r="C1655" s="426">
        <v>17</v>
      </c>
      <c r="D1655" s="428">
        <v>582387.06402152684</v>
      </c>
      <c r="E1655" s="428">
        <v>45104.257204993395</v>
      </c>
      <c r="F1655" s="428">
        <v>87211.496144275414</v>
      </c>
    </row>
    <row r="1656" spans="2:6" ht="12.75" x14ac:dyDescent="0.2">
      <c r="B1656" s="427">
        <v>40977</v>
      </c>
      <c r="C1656" s="426">
        <v>18</v>
      </c>
      <c r="D1656" s="428">
        <v>561145.9139971754</v>
      </c>
      <c r="E1656" s="428">
        <v>43419.077135487947</v>
      </c>
      <c r="F1656" s="428">
        <v>84609.702883654711</v>
      </c>
    </row>
    <row r="1657" spans="2:6" ht="12.75" x14ac:dyDescent="0.2">
      <c r="B1657" s="427">
        <v>40977</v>
      </c>
      <c r="C1657" s="426">
        <v>19</v>
      </c>
      <c r="D1657" s="428">
        <v>736461.66574556928</v>
      </c>
      <c r="E1657" s="428">
        <v>56931.951088410671</v>
      </c>
      <c r="F1657" s="428">
        <v>111798.98024243722</v>
      </c>
    </row>
    <row r="1658" spans="2:6" ht="12.75" x14ac:dyDescent="0.2">
      <c r="B1658" s="427">
        <v>40977</v>
      </c>
      <c r="C1658" s="426">
        <v>20</v>
      </c>
      <c r="D1658" s="428">
        <v>839965.70479171292</v>
      </c>
      <c r="E1658" s="428">
        <v>64985.423224141792</v>
      </c>
      <c r="F1658" s="428">
        <v>126759.05368904839</v>
      </c>
    </row>
    <row r="1659" spans="2:6" ht="12.75" x14ac:dyDescent="0.2">
      <c r="B1659" s="427">
        <v>40977</v>
      </c>
      <c r="C1659" s="426">
        <v>21</v>
      </c>
      <c r="D1659" s="428">
        <v>840251.63359055342</v>
      </c>
      <c r="E1659" s="428">
        <v>64976.525582876566</v>
      </c>
      <c r="F1659" s="428">
        <v>127249.97458223146</v>
      </c>
    </row>
    <row r="1660" spans="2:6" ht="12.75" x14ac:dyDescent="0.2">
      <c r="B1660" s="427">
        <v>40977</v>
      </c>
      <c r="C1660" s="426">
        <v>22</v>
      </c>
      <c r="D1660" s="428">
        <v>697692.25027616171</v>
      </c>
      <c r="E1660" s="428">
        <v>53935.39584419188</v>
      </c>
      <c r="F1660" s="428">
        <v>105906.30699098203</v>
      </c>
    </row>
    <row r="1661" spans="2:6" ht="12.75" x14ac:dyDescent="0.2">
      <c r="B1661" s="427">
        <v>40977</v>
      </c>
      <c r="C1661" s="426">
        <v>23</v>
      </c>
      <c r="D1661" s="428">
        <v>645544.59144388721</v>
      </c>
      <c r="E1661" s="428">
        <v>49929.19338249322</v>
      </c>
      <c r="F1661" s="428">
        <v>97628.296664367605</v>
      </c>
    </row>
    <row r="1662" spans="2:6" ht="12.75" x14ac:dyDescent="0.2">
      <c r="B1662" s="427">
        <v>40977</v>
      </c>
      <c r="C1662" s="426">
        <v>24</v>
      </c>
      <c r="D1662" s="428">
        <v>554120.92229595431</v>
      </c>
      <c r="E1662" s="428">
        <v>42889.552201712271</v>
      </c>
      <c r="F1662" s="428">
        <v>83347.81541458104</v>
      </c>
    </row>
    <row r="1663" spans="2:6" ht="12.75" x14ac:dyDescent="0.2">
      <c r="B1663" s="427">
        <v>40978</v>
      </c>
      <c r="C1663" s="426">
        <v>1</v>
      </c>
      <c r="D1663" s="428">
        <v>459937.70965066215</v>
      </c>
      <c r="E1663" s="428">
        <v>35563.513395376409</v>
      </c>
      <c r="F1663" s="428">
        <v>69703.241252623906</v>
      </c>
    </row>
    <row r="1664" spans="2:6" ht="12.75" x14ac:dyDescent="0.2">
      <c r="B1664" s="427">
        <v>40978</v>
      </c>
      <c r="C1664" s="426">
        <v>2</v>
      </c>
      <c r="D1664" s="428">
        <v>418875.08946033719</v>
      </c>
      <c r="E1664" s="428">
        <v>32363.820927761561</v>
      </c>
      <c r="F1664" s="428">
        <v>63835.770403140406</v>
      </c>
    </row>
    <row r="1665" spans="2:6" ht="12.75" x14ac:dyDescent="0.2">
      <c r="B1665" s="427">
        <v>40978</v>
      </c>
      <c r="C1665" s="426">
        <v>3</v>
      </c>
      <c r="D1665" s="428">
        <v>417221.29127578903</v>
      </c>
      <c r="E1665" s="428">
        <v>32247.283994724887</v>
      </c>
      <c r="F1665" s="428">
        <v>63421.458474410509</v>
      </c>
    </row>
    <row r="1666" spans="2:6" ht="12.75" x14ac:dyDescent="0.2">
      <c r="B1666" s="427">
        <v>40978</v>
      </c>
      <c r="C1666" s="426">
        <v>4</v>
      </c>
      <c r="D1666" s="428">
        <v>399683.301682477</v>
      </c>
      <c r="E1666" s="428">
        <v>30863.851223570789</v>
      </c>
      <c r="F1666" s="428">
        <v>61158.429732197641</v>
      </c>
    </row>
    <row r="1667" spans="2:6" ht="12.75" x14ac:dyDescent="0.2">
      <c r="B1667" s="427">
        <v>40978</v>
      </c>
      <c r="C1667" s="426">
        <v>5</v>
      </c>
      <c r="D1667" s="428">
        <v>410595.47980932379</v>
      </c>
      <c r="E1667" s="428">
        <v>31710.269541244226</v>
      </c>
      <c r="F1667" s="428">
        <v>62773.737188254352</v>
      </c>
    </row>
    <row r="1668" spans="2:6" ht="12.75" x14ac:dyDescent="0.2">
      <c r="B1668" s="427">
        <v>40978</v>
      </c>
      <c r="C1668" s="426">
        <v>6</v>
      </c>
      <c r="D1668" s="428">
        <v>423110.63124253566</v>
      </c>
      <c r="E1668" s="428">
        <v>32661.271078221958</v>
      </c>
      <c r="F1668" s="428">
        <v>64911.480839053671</v>
      </c>
    </row>
    <row r="1669" spans="2:6" ht="12.75" x14ac:dyDescent="0.2">
      <c r="B1669" s="427">
        <v>40978</v>
      </c>
      <c r="C1669" s="426">
        <v>7</v>
      </c>
      <c r="D1669" s="428">
        <v>419254.2116586091</v>
      </c>
      <c r="E1669" s="428">
        <v>32366.797696275662</v>
      </c>
      <c r="F1669" s="428">
        <v>64273.423590216589</v>
      </c>
    </row>
    <row r="1670" spans="2:6" ht="12.75" x14ac:dyDescent="0.2">
      <c r="B1670" s="427">
        <v>40978</v>
      </c>
      <c r="C1670" s="426">
        <v>8</v>
      </c>
      <c r="D1670" s="428">
        <v>496683.01009749458</v>
      </c>
      <c r="E1670" s="428">
        <v>38393.877936818077</v>
      </c>
      <c r="F1670" s="428">
        <v>75428.912469889474</v>
      </c>
    </row>
    <row r="1671" spans="2:6" ht="12.75" x14ac:dyDescent="0.2">
      <c r="B1671" s="427">
        <v>40978</v>
      </c>
      <c r="C1671" s="426">
        <v>9</v>
      </c>
      <c r="D1671" s="428">
        <v>531095.63803450344</v>
      </c>
      <c r="E1671" s="428">
        <v>41046.381299956389</v>
      </c>
      <c r="F1671" s="428">
        <v>80764.882322540536</v>
      </c>
    </row>
    <row r="1672" spans="2:6" ht="12.75" x14ac:dyDescent="0.2">
      <c r="B1672" s="427">
        <v>40978</v>
      </c>
      <c r="C1672" s="426">
        <v>10</v>
      </c>
      <c r="D1672" s="428">
        <v>555977.32634820743</v>
      </c>
      <c r="E1672" s="428">
        <v>42994.095456011593</v>
      </c>
      <c r="F1672" s="428">
        <v>84192.109870447137</v>
      </c>
    </row>
    <row r="1673" spans="2:6" ht="12.75" x14ac:dyDescent="0.2">
      <c r="B1673" s="427">
        <v>40978</v>
      </c>
      <c r="C1673" s="426">
        <v>11</v>
      </c>
      <c r="D1673" s="428">
        <v>607587.03627549519</v>
      </c>
      <c r="E1673" s="428">
        <v>47028.562710939776</v>
      </c>
      <c r="F1673" s="428">
        <v>91380.134051739675</v>
      </c>
    </row>
    <row r="1674" spans="2:6" ht="12.75" x14ac:dyDescent="0.2">
      <c r="B1674" s="427">
        <v>40978</v>
      </c>
      <c r="C1674" s="426">
        <v>12</v>
      </c>
      <c r="D1674" s="428">
        <v>661161.28340105643</v>
      </c>
      <c r="E1674" s="428">
        <v>51235.104546838615</v>
      </c>
      <c r="F1674" s="428">
        <v>98574.695747094898</v>
      </c>
    </row>
    <row r="1675" spans="2:6" ht="12.75" x14ac:dyDescent="0.2">
      <c r="B1675" s="427">
        <v>40978</v>
      </c>
      <c r="C1675" s="426">
        <v>13</v>
      </c>
      <c r="D1675" s="428">
        <v>598378.41923376871</v>
      </c>
      <c r="E1675" s="428">
        <v>46318.386583073545</v>
      </c>
      <c r="F1675" s="428">
        <v>89957.771485491961</v>
      </c>
    </row>
    <row r="1676" spans="2:6" ht="12.75" x14ac:dyDescent="0.2">
      <c r="B1676" s="427">
        <v>40978</v>
      </c>
      <c r="C1676" s="426">
        <v>14</v>
      </c>
      <c r="D1676" s="428">
        <v>524051.69084564329</v>
      </c>
      <c r="E1676" s="428">
        <v>40572.97713263554</v>
      </c>
      <c r="F1676" s="428">
        <v>78668.839822141104</v>
      </c>
    </row>
    <row r="1677" spans="2:6" ht="12.75" x14ac:dyDescent="0.2">
      <c r="B1677" s="427">
        <v>40978</v>
      </c>
      <c r="C1677" s="426">
        <v>15</v>
      </c>
      <c r="D1677" s="428">
        <v>531307.54617873323</v>
      </c>
      <c r="E1677" s="428">
        <v>41125.97363425629</v>
      </c>
      <c r="F1677" s="428">
        <v>79884.578656829442</v>
      </c>
    </row>
    <row r="1678" spans="2:6" ht="12.75" x14ac:dyDescent="0.2">
      <c r="B1678" s="427">
        <v>40978</v>
      </c>
      <c r="C1678" s="426">
        <v>16</v>
      </c>
      <c r="D1678" s="428">
        <v>532903.30272981687</v>
      </c>
      <c r="E1678" s="428">
        <v>41229.063490338318</v>
      </c>
      <c r="F1678" s="428">
        <v>80419.423232468747</v>
      </c>
    </row>
    <row r="1679" spans="2:6" ht="12.75" x14ac:dyDescent="0.2">
      <c r="B1679" s="427">
        <v>40978</v>
      </c>
      <c r="C1679" s="426">
        <v>17</v>
      </c>
      <c r="D1679" s="428">
        <v>520127.65515568183</v>
      </c>
      <c r="E1679" s="428">
        <v>40255.304134541584</v>
      </c>
      <c r="F1679" s="428">
        <v>78279.959004284465</v>
      </c>
    </row>
    <row r="1680" spans="2:6" ht="12.75" x14ac:dyDescent="0.2">
      <c r="B1680" s="427">
        <v>40978</v>
      </c>
      <c r="C1680" s="426">
        <v>18</v>
      </c>
      <c r="D1680" s="428">
        <v>565814.41023728205</v>
      </c>
      <c r="E1680" s="428">
        <v>43775.437191007222</v>
      </c>
      <c r="F1680" s="428">
        <v>85383.895078027883</v>
      </c>
    </row>
    <row r="1681" spans="2:6" ht="12.75" x14ac:dyDescent="0.2">
      <c r="B1681" s="427">
        <v>40978</v>
      </c>
      <c r="C1681" s="426">
        <v>19</v>
      </c>
      <c r="D1681" s="428">
        <v>752395.9502089388</v>
      </c>
      <c r="E1681" s="428">
        <v>58217.391041843191</v>
      </c>
      <c r="F1681" s="428">
        <v>113443.5100814421</v>
      </c>
    </row>
    <row r="1682" spans="2:6" ht="12.75" x14ac:dyDescent="0.2">
      <c r="B1682" s="427">
        <v>40978</v>
      </c>
      <c r="C1682" s="426">
        <v>20</v>
      </c>
      <c r="D1682" s="428">
        <v>744450.68931114569</v>
      </c>
      <c r="E1682" s="428">
        <v>57533.657369905413</v>
      </c>
      <c r="F1682" s="428">
        <v>113241.03304910322</v>
      </c>
    </row>
    <row r="1683" spans="2:6" ht="12.75" x14ac:dyDescent="0.2">
      <c r="B1683" s="427">
        <v>40978</v>
      </c>
      <c r="C1683" s="426">
        <v>21</v>
      </c>
      <c r="D1683" s="428">
        <v>785289.256964206</v>
      </c>
      <c r="E1683" s="428">
        <v>60663.257782159955</v>
      </c>
      <c r="F1683" s="428">
        <v>119836.27163049459</v>
      </c>
    </row>
    <row r="1684" spans="2:6" ht="12.75" x14ac:dyDescent="0.2">
      <c r="B1684" s="427">
        <v>40978</v>
      </c>
      <c r="C1684" s="426">
        <v>22</v>
      </c>
      <c r="D1684" s="428">
        <v>744805.18015054497</v>
      </c>
      <c r="E1684" s="428">
        <v>57553.659049973139</v>
      </c>
      <c r="F1684" s="428">
        <v>113401.69928588203</v>
      </c>
    </row>
    <row r="1685" spans="2:6" ht="12.75" x14ac:dyDescent="0.2">
      <c r="B1685" s="427">
        <v>40978</v>
      </c>
      <c r="C1685" s="426">
        <v>23</v>
      </c>
      <c r="D1685" s="428">
        <v>660904.82288063539</v>
      </c>
      <c r="E1685" s="428">
        <v>51049.553791090133</v>
      </c>
      <c r="F1685" s="428">
        <v>100928.06923870338</v>
      </c>
    </row>
    <row r="1686" spans="2:6" ht="12.75" x14ac:dyDescent="0.2">
      <c r="B1686" s="427">
        <v>40978</v>
      </c>
      <c r="C1686" s="426">
        <v>24</v>
      </c>
      <c r="D1686" s="428">
        <v>536020.41395763645</v>
      </c>
      <c r="E1686" s="428">
        <v>41421.570381199446</v>
      </c>
      <c r="F1686" s="428">
        <v>81592.163394425574</v>
      </c>
    </row>
    <row r="1687" spans="2:6" ht="12.75" x14ac:dyDescent="0.2">
      <c r="B1687" s="427">
        <v>40979</v>
      </c>
      <c r="C1687" s="426">
        <v>1</v>
      </c>
      <c r="D1687" s="428">
        <v>473931.37973723956</v>
      </c>
      <c r="E1687" s="428">
        <v>36644.439899611963</v>
      </c>
      <c r="F1687" s="428">
        <v>71839.828625523311</v>
      </c>
    </row>
    <row r="1688" spans="2:6" ht="12.75" x14ac:dyDescent="0.2">
      <c r="B1688" s="427">
        <v>40979</v>
      </c>
      <c r="C1688" s="426">
        <v>2</v>
      </c>
      <c r="D1688" s="428">
        <v>389618.61572503496</v>
      </c>
      <c r="E1688" s="428">
        <v>30108.055874372054</v>
      </c>
      <c r="F1688" s="428">
        <v>59309.335120169984</v>
      </c>
    </row>
    <row r="1689" spans="2:6" ht="12.75" x14ac:dyDescent="0.2">
      <c r="B1689" s="427">
        <v>40979</v>
      </c>
      <c r="C1689" s="426">
        <v>3</v>
      </c>
      <c r="D1689" s="428">
        <v>385303.71863284119</v>
      </c>
      <c r="E1689" s="428">
        <v>29752.065295314285</v>
      </c>
      <c r="F1689" s="428">
        <v>58978.077070403626</v>
      </c>
    </row>
    <row r="1690" spans="2:6" ht="12.75" x14ac:dyDescent="0.2">
      <c r="B1690" s="427">
        <v>40979</v>
      </c>
      <c r="C1690" s="426">
        <v>4</v>
      </c>
      <c r="D1690" s="428">
        <v>384454.34050379001</v>
      </c>
      <c r="E1690" s="428">
        <v>29707.848323262413</v>
      </c>
      <c r="F1690" s="428">
        <v>58539.585122802455</v>
      </c>
    </row>
    <row r="1691" spans="2:6" ht="12.75" x14ac:dyDescent="0.2">
      <c r="B1691" s="427">
        <v>40979</v>
      </c>
      <c r="C1691" s="426">
        <v>5</v>
      </c>
      <c r="D1691" s="428">
        <v>385973.25328001083</v>
      </c>
      <c r="E1691" s="428">
        <v>29810.737074172666</v>
      </c>
      <c r="F1691" s="428">
        <v>58979.915693261515</v>
      </c>
    </row>
    <row r="1692" spans="2:6" ht="12.75" x14ac:dyDescent="0.2">
      <c r="B1692" s="427">
        <v>40979</v>
      </c>
      <c r="C1692" s="426">
        <v>6</v>
      </c>
      <c r="D1692" s="428">
        <v>401333.08695654024</v>
      </c>
      <c r="E1692" s="428">
        <v>30993.349737201948</v>
      </c>
      <c r="F1692" s="428">
        <v>61380.549031744769</v>
      </c>
    </row>
    <row r="1693" spans="2:6" ht="12.75" x14ac:dyDescent="0.2">
      <c r="B1693" s="427">
        <v>40979</v>
      </c>
      <c r="C1693" s="426">
        <v>7</v>
      </c>
      <c r="D1693" s="428">
        <v>410789.42608770676</v>
      </c>
      <c r="E1693" s="428">
        <v>31753.63333012821</v>
      </c>
      <c r="F1693" s="428">
        <v>62393.635595794243</v>
      </c>
    </row>
    <row r="1694" spans="2:6" ht="12.75" x14ac:dyDescent="0.2">
      <c r="B1694" s="427">
        <v>40979</v>
      </c>
      <c r="C1694" s="426">
        <v>8</v>
      </c>
      <c r="D1694" s="428">
        <v>433094.94484669721</v>
      </c>
      <c r="E1694" s="428">
        <v>33496.851745636588</v>
      </c>
      <c r="F1694" s="428">
        <v>65506.953705016465</v>
      </c>
    </row>
    <row r="1695" spans="2:6" ht="12.75" x14ac:dyDescent="0.2">
      <c r="B1695" s="427">
        <v>40979</v>
      </c>
      <c r="C1695" s="426">
        <v>9</v>
      </c>
      <c r="D1695" s="428">
        <v>450381.63385238289</v>
      </c>
      <c r="E1695" s="428">
        <v>34821.304146757342</v>
      </c>
      <c r="F1695" s="428">
        <v>68302.805645719796</v>
      </c>
    </row>
    <row r="1696" spans="2:6" ht="12.75" x14ac:dyDescent="0.2">
      <c r="B1696" s="427">
        <v>40979</v>
      </c>
      <c r="C1696" s="426">
        <v>10</v>
      </c>
      <c r="D1696" s="428">
        <v>530148.94386707584</v>
      </c>
      <c r="E1696" s="428">
        <v>41040.827789073548</v>
      </c>
      <c r="F1696" s="428">
        <v>79644.898294397426</v>
      </c>
    </row>
    <row r="1697" spans="2:6" ht="12.75" x14ac:dyDescent="0.2">
      <c r="B1697" s="427">
        <v>40979</v>
      </c>
      <c r="C1697" s="426">
        <v>11</v>
      </c>
      <c r="D1697" s="428">
        <v>678112.97023486579</v>
      </c>
      <c r="E1697" s="428">
        <v>52612.686487944775</v>
      </c>
      <c r="F1697" s="428">
        <v>100178.91079524119</v>
      </c>
    </row>
    <row r="1698" spans="2:6" ht="12.75" x14ac:dyDescent="0.2">
      <c r="B1698" s="427">
        <v>40979</v>
      </c>
      <c r="C1698" s="426">
        <v>12</v>
      </c>
      <c r="D1698" s="428">
        <v>645937.17624508543</v>
      </c>
      <c r="E1698" s="428">
        <v>50103.194765919136</v>
      </c>
      <c r="F1698" s="428">
        <v>95614.211372652208</v>
      </c>
    </row>
    <row r="1699" spans="2:6" ht="12.75" x14ac:dyDescent="0.2">
      <c r="B1699" s="427">
        <v>40979</v>
      </c>
      <c r="C1699" s="426">
        <v>13</v>
      </c>
      <c r="D1699" s="428">
        <v>596091.9337344158</v>
      </c>
      <c r="E1699" s="428">
        <v>46160.094764114139</v>
      </c>
      <c r="F1699" s="428">
        <v>89344.131555631699</v>
      </c>
    </row>
    <row r="1700" spans="2:6" ht="12.75" x14ac:dyDescent="0.2">
      <c r="B1700" s="427">
        <v>40979</v>
      </c>
      <c r="C1700" s="426">
        <v>14</v>
      </c>
      <c r="D1700" s="428">
        <v>511505.60170917178</v>
      </c>
      <c r="E1700" s="428">
        <v>39562.700723513859</v>
      </c>
      <c r="F1700" s="428">
        <v>77347.530904148342</v>
      </c>
    </row>
    <row r="1701" spans="2:6" ht="12.75" x14ac:dyDescent="0.2">
      <c r="B1701" s="427">
        <v>40979</v>
      </c>
      <c r="C1701" s="426">
        <v>15</v>
      </c>
      <c r="D1701" s="428">
        <v>503615.60328836658</v>
      </c>
      <c r="E1701" s="428">
        <v>39008.253555377392</v>
      </c>
      <c r="F1701" s="428">
        <v>75348.811798057999</v>
      </c>
    </row>
    <row r="1702" spans="2:6" ht="12.75" x14ac:dyDescent="0.2">
      <c r="B1702" s="427">
        <v>40979</v>
      </c>
      <c r="C1702" s="426">
        <v>16</v>
      </c>
      <c r="D1702" s="428">
        <v>499854.86009897979</v>
      </c>
      <c r="E1702" s="428">
        <v>38742.318299179329</v>
      </c>
      <c r="F1702" s="428">
        <v>74420.087524817383</v>
      </c>
    </row>
    <row r="1703" spans="2:6" ht="12.75" x14ac:dyDescent="0.2">
      <c r="B1703" s="427">
        <v>40979</v>
      </c>
      <c r="C1703" s="426">
        <v>17</v>
      </c>
      <c r="D1703" s="428">
        <v>513841.0142559302</v>
      </c>
      <c r="E1703" s="428">
        <v>39821.554448107592</v>
      </c>
      <c r="F1703" s="428">
        <v>76571.547662518467</v>
      </c>
    </row>
    <row r="1704" spans="2:6" ht="12.75" x14ac:dyDescent="0.2">
      <c r="B1704" s="427">
        <v>40979</v>
      </c>
      <c r="C1704" s="426">
        <v>18</v>
      </c>
      <c r="D1704" s="428">
        <v>568937.34037302388</v>
      </c>
      <c r="E1704" s="428">
        <v>44036.533265398626</v>
      </c>
      <c r="F1704" s="428">
        <v>85573.901067657091</v>
      </c>
    </row>
    <row r="1705" spans="2:6" ht="12.75" x14ac:dyDescent="0.2">
      <c r="B1705" s="427">
        <v>40979</v>
      </c>
      <c r="C1705" s="426">
        <v>19</v>
      </c>
      <c r="D1705" s="428">
        <v>706692.04661249195</v>
      </c>
      <c r="E1705" s="428">
        <v>54676.809049581745</v>
      </c>
      <c r="F1705" s="428">
        <v>106613.02251902581</v>
      </c>
    </row>
    <row r="1706" spans="2:6" ht="12.75" x14ac:dyDescent="0.2">
      <c r="B1706" s="427">
        <v>40979</v>
      </c>
      <c r="C1706" s="426">
        <v>20</v>
      </c>
      <c r="D1706" s="428">
        <v>771844.3976889851</v>
      </c>
      <c r="E1706" s="428">
        <v>59739.040734329174</v>
      </c>
      <c r="F1706" s="428">
        <v>116133.26666127055</v>
      </c>
    </row>
    <row r="1707" spans="2:6" ht="12.75" x14ac:dyDescent="0.2">
      <c r="B1707" s="427">
        <v>40979</v>
      </c>
      <c r="C1707" s="426">
        <v>21</v>
      </c>
      <c r="D1707" s="428">
        <v>760379.15511583094</v>
      </c>
      <c r="E1707" s="428">
        <v>58941.588881785312</v>
      </c>
      <c r="F1707" s="428">
        <v>113109.97414678754</v>
      </c>
    </row>
    <row r="1708" spans="2:6" ht="12.75" x14ac:dyDescent="0.2">
      <c r="B1708" s="427">
        <v>40979</v>
      </c>
      <c r="C1708" s="426">
        <v>22</v>
      </c>
      <c r="D1708" s="428">
        <v>604126.6857737503</v>
      </c>
      <c r="E1708" s="428">
        <v>46715.749769112525</v>
      </c>
      <c r="F1708" s="428">
        <v>91508.923348496362</v>
      </c>
    </row>
    <row r="1709" spans="2:6" ht="12.75" x14ac:dyDescent="0.2">
      <c r="B1709" s="427">
        <v>40979</v>
      </c>
      <c r="C1709" s="426">
        <v>23</v>
      </c>
      <c r="D1709" s="428">
        <v>516603.51010668243</v>
      </c>
      <c r="E1709" s="428">
        <v>39929.020272725458</v>
      </c>
      <c r="F1709" s="428">
        <v>78522.331999095681</v>
      </c>
    </row>
    <row r="1710" spans="2:6" ht="12.75" x14ac:dyDescent="0.2">
      <c r="B1710" s="427">
        <v>40979</v>
      </c>
      <c r="C1710" s="426">
        <v>24</v>
      </c>
      <c r="D1710" s="428">
        <v>442553.11343804235</v>
      </c>
      <c r="E1710" s="428">
        <v>34178.333473630759</v>
      </c>
      <c r="F1710" s="428">
        <v>67659.894437412673</v>
      </c>
    </row>
    <row r="1711" spans="2:6" ht="12.75" x14ac:dyDescent="0.2">
      <c r="B1711" s="427">
        <v>40980</v>
      </c>
      <c r="C1711" s="426">
        <v>1</v>
      </c>
      <c r="D1711" s="428">
        <v>429831.90642997279</v>
      </c>
      <c r="E1711" s="428">
        <v>33178.497928816534</v>
      </c>
      <c r="F1711" s="428">
        <v>65965.86577253665</v>
      </c>
    </row>
    <row r="1712" spans="2:6" ht="12.75" x14ac:dyDescent="0.2">
      <c r="B1712" s="427">
        <v>40980</v>
      </c>
      <c r="C1712" s="426">
        <v>2</v>
      </c>
      <c r="D1712" s="428">
        <v>410793.84979971813</v>
      </c>
      <c r="E1712" s="428">
        <v>31716.345621925371</v>
      </c>
      <c r="F1712" s="428">
        <v>62937.505919500327</v>
      </c>
    </row>
    <row r="1713" spans="2:6" ht="12.75" x14ac:dyDescent="0.2">
      <c r="B1713" s="427">
        <v>40980</v>
      </c>
      <c r="C1713" s="426">
        <v>3</v>
      </c>
      <c r="D1713" s="428">
        <v>400821.44702637533</v>
      </c>
      <c r="E1713" s="428">
        <v>30942.453559831309</v>
      </c>
      <c r="F1713" s="428">
        <v>61466.634257400758</v>
      </c>
    </row>
    <row r="1714" spans="2:6" ht="12.75" x14ac:dyDescent="0.2">
      <c r="B1714" s="427">
        <v>40980</v>
      </c>
      <c r="C1714" s="426">
        <v>4</v>
      </c>
      <c r="D1714" s="428">
        <v>415115.87446048541</v>
      </c>
      <c r="E1714" s="428">
        <v>32053.678135609385</v>
      </c>
      <c r="F1714" s="428">
        <v>63547.13606461593</v>
      </c>
    </row>
    <row r="1715" spans="2:6" ht="12.75" x14ac:dyDescent="0.2">
      <c r="B1715" s="427">
        <v>40980</v>
      </c>
      <c r="C1715" s="426">
        <v>5</v>
      </c>
      <c r="D1715" s="428">
        <v>473635.03399118711</v>
      </c>
      <c r="E1715" s="428">
        <v>36588.171430242335</v>
      </c>
      <c r="F1715" s="428">
        <v>72276.39947977243</v>
      </c>
    </row>
    <row r="1716" spans="2:6" ht="12.75" x14ac:dyDescent="0.2">
      <c r="B1716" s="427">
        <v>40980</v>
      </c>
      <c r="C1716" s="426">
        <v>6</v>
      </c>
      <c r="D1716" s="428">
        <v>583140.89393774362</v>
      </c>
      <c r="E1716" s="428">
        <v>45162.869530351658</v>
      </c>
      <c r="F1716" s="428">
        <v>87321.056506616369</v>
      </c>
    </row>
    <row r="1717" spans="2:6" ht="12.75" x14ac:dyDescent="0.2">
      <c r="B1717" s="427">
        <v>40980</v>
      </c>
      <c r="C1717" s="426">
        <v>7</v>
      </c>
      <c r="D1717" s="428">
        <v>604683.4586574235</v>
      </c>
      <c r="E1717" s="428">
        <v>46773.537524630185</v>
      </c>
      <c r="F1717" s="428">
        <v>91380.571895992704</v>
      </c>
    </row>
    <row r="1718" spans="2:6" ht="12.75" x14ac:dyDescent="0.2">
      <c r="B1718" s="427">
        <v>40980</v>
      </c>
      <c r="C1718" s="426">
        <v>8</v>
      </c>
      <c r="D1718" s="428">
        <v>515377.16542751668</v>
      </c>
      <c r="E1718" s="428">
        <v>39835.374387496464</v>
      </c>
      <c r="F1718" s="428">
        <v>78319.47402718151</v>
      </c>
    </row>
    <row r="1719" spans="2:6" ht="12.75" x14ac:dyDescent="0.2">
      <c r="B1719" s="427">
        <v>40980</v>
      </c>
      <c r="C1719" s="426">
        <v>9</v>
      </c>
      <c r="D1719" s="428">
        <v>512171.04321321257</v>
      </c>
      <c r="E1719" s="428">
        <v>39621.114650805081</v>
      </c>
      <c r="F1719" s="428">
        <v>77347.902718765792</v>
      </c>
    </row>
    <row r="1720" spans="2:6" ht="12.75" x14ac:dyDescent="0.2">
      <c r="B1720" s="427">
        <v>40980</v>
      </c>
      <c r="C1720" s="426">
        <v>10</v>
      </c>
      <c r="D1720" s="428">
        <v>521824.31637141836</v>
      </c>
      <c r="E1720" s="428">
        <v>40388.146013748687</v>
      </c>
      <c r="F1720" s="428">
        <v>78513.241511360087</v>
      </c>
    </row>
    <row r="1721" spans="2:6" ht="12.75" x14ac:dyDescent="0.2">
      <c r="B1721" s="427">
        <v>40980</v>
      </c>
      <c r="C1721" s="426">
        <v>11</v>
      </c>
      <c r="D1721" s="428">
        <v>595655.05757332989</v>
      </c>
      <c r="E1721" s="428">
        <v>46136.564055251642</v>
      </c>
      <c r="F1721" s="428">
        <v>89129.965981446905</v>
      </c>
    </row>
    <row r="1722" spans="2:6" ht="12.75" x14ac:dyDescent="0.2">
      <c r="B1722" s="427">
        <v>40980</v>
      </c>
      <c r="C1722" s="426">
        <v>12</v>
      </c>
      <c r="D1722" s="428">
        <v>539483.77797496575</v>
      </c>
      <c r="E1722" s="428">
        <v>41769.340236007207</v>
      </c>
      <c r="F1722" s="428">
        <v>80962.578074576915</v>
      </c>
    </row>
    <row r="1723" spans="2:6" ht="12.75" x14ac:dyDescent="0.2">
      <c r="B1723" s="427">
        <v>40980</v>
      </c>
      <c r="C1723" s="426">
        <v>13</v>
      </c>
      <c r="D1723" s="428">
        <v>558961.6238464074</v>
      </c>
      <c r="E1723" s="428">
        <v>43273.118638899759</v>
      </c>
      <c r="F1723" s="428">
        <v>83947.582696269485</v>
      </c>
    </row>
    <row r="1724" spans="2:6" ht="12.75" x14ac:dyDescent="0.2">
      <c r="B1724" s="427">
        <v>40980</v>
      </c>
      <c r="C1724" s="426">
        <v>14</v>
      </c>
      <c r="D1724" s="428">
        <v>537682.36366636329</v>
      </c>
      <c r="E1724" s="428">
        <v>41608.190273748201</v>
      </c>
      <c r="F1724" s="428">
        <v>81005.135049895267</v>
      </c>
    </row>
    <row r="1725" spans="2:6" ht="12.75" x14ac:dyDescent="0.2">
      <c r="B1725" s="427">
        <v>40980</v>
      </c>
      <c r="C1725" s="426">
        <v>15</v>
      </c>
      <c r="D1725" s="428">
        <v>512693.65724396636</v>
      </c>
      <c r="E1725" s="428">
        <v>39701.291199744126</v>
      </c>
      <c r="F1725" s="428">
        <v>76853.056365209079</v>
      </c>
    </row>
    <row r="1726" spans="2:6" ht="12.75" x14ac:dyDescent="0.2">
      <c r="B1726" s="427">
        <v>40980</v>
      </c>
      <c r="C1726" s="426">
        <v>16</v>
      </c>
      <c r="D1726" s="428">
        <v>515715.72560276417</v>
      </c>
      <c r="E1726" s="428">
        <v>39931.231563107052</v>
      </c>
      <c r="F1726" s="428">
        <v>77364.941562452033</v>
      </c>
    </row>
    <row r="1727" spans="2:6" ht="12.75" x14ac:dyDescent="0.2">
      <c r="B1727" s="427">
        <v>40980</v>
      </c>
      <c r="C1727" s="426">
        <v>17</v>
      </c>
      <c r="D1727" s="428">
        <v>517153.33586396259</v>
      </c>
      <c r="E1727" s="428">
        <v>40022.578004712836</v>
      </c>
      <c r="F1727" s="428">
        <v>77868.820254005856</v>
      </c>
    </row>
    <row r="1728" spans="2:6" ht="12.75" x14ac:dyDescent="0.2">
      <c r="B1728" s="427">
        <v>40980</v>
      </c>
      <c r="C1728" s="426">
        <v>18</v>
      </c>
      <c r="D1728" s="428">
        <v>656696.54603982193</v>
      </c>
      <c r="E1728" s="428">
        <v>50853.09135818806</v>
      </c>
      <c r="F1728" s="428">
        <v>98429.127207370941</v>
      </c>
    </row>
    <row r="1729" spans="2:6" ht="12.75" x14ac:dyDescent="0.2">
      <c r="B1729" s="427">
        <v>40980</v>
      </c>
      <c r="C1729" s="426">
        <v>19</v>
      </c>
      <c r="D1729" s="428">
        <v>740062.77669901401</v>
      </c>
      <c r="E1729" s="428">
        <v>57246.86965950075</v>
      </c>
      <c r="F1729" s="428">
        <v>111818.2414065272</v>
      </c>
    </row>
    <row r="1730" spans="2:6" ht="12.75" x14ac:dyDescent="0.2">
      <c r="B1730" s="427">
        <v>40980</v>
      </c>
      <c r="C1730" s="426">
        <v>20</v>
      </c>
      <c r="D1730" s="428">
        <v>773912.70415074402</v>
      </c>
      <c r="E1730" s="428">
        <v>59781.800827624487</v>
      </c>
      <c r="F1730" s="428">
        <v>118138.05925901838</v>
      </c>
    </row>
    <row r="1731" spans="2:6" ht="12.75" x14ac:dyDescent="0.2">
      <c r="B1731" s="427">
        <v>40980</v>
      </c>
      <c r="C1731" s="426">
        <v>21</v>
      </c>
      <c r="D1731" s="428">
        <v>805616.7064778714</v>
      </c>
      <c r="E1731" s="428">
        <v>62204.741616018859</v>
      </c>
      <c r="F1731" s="428">
        <v>123354.05066289095</v>
      </c>
    </row>
    <row r="1732" spans="2:6" ht="12.75" x14ac:dyDescent="0.2">
      <c r="B1732" s="427">
        <v>40980</v>
      </c>
      <c r="C1732" s="426">
        <v>22</v>
      </c>
      <c r="D1732" s="428">
        <v>748140.28639319574</v>
      </c>
      <c r="E1732" s="428">
        <v>57779.818517103486</v>
      </c>
      <c r="F1732" s="428">
        <v>114365.01017114875</v>
      </c>
    </row>
    <row r="1733" spans="2:6" ht="12.75" x14ac:dyDescent="0.2">
      <c r="B1733" s="427">
        <v>40980</v>
      </c>
      <c r="C1733" s="426">
        <v>23</v>
      </c>
      <c r="D1733" s="428">
        <v>628272.97155946458</v>
      </c>
      <c r="E1733" s="428">
        <v>48565.407115610855</v>
      </c>
      <c r="F1733" s="428">
        <v>95419.347597947781</v>
      </c>
    </row>
    <row r="1734" spans="2:6" ht="12.75" x14ac:dyDescent="0.2">
      <c r="B1734" s="427">
        <v>40980</v>
      </c>
      <c r="C1734" s="426">
        <v>24</v>
      </c>
      <c r="D1734" s="428">
        <v>536795.66631729191</v>
      </c>
      <c r="E1734" s="428">
        <v>41525.3949631617</v>
      </c>
      <c r="F1734" s="428">
        <v>81076.225466058342</v>
      </c>
    </row>
    <row r="1735" spans="2:6" ht="12.75" x14ac:dyDescent="0.2">
      <c r="B1735" s="427">
        <v>40981</v>
      </c>
      <c r="C1735" s="426">
        <v>1</v>
      </c>
      <c r="D1735" s="428">
        <v>519045.11586986878</v>
      </c>
      <c r="E1735" s="428">
        <v>40129.194982804082</v>
      </c>
      <c r="F1735" s="428">
        <v>78728.026818457409</v>
      </c>
    </row>
    <row r="1736" spans="2:6" ht="12.75" x14ac:dyDescent="0.2">
      <c r="B1736" s="427">
        <v>40981</v>
      </c>
      <c r="C1736" s="426">
        <v>2</v>
      </c>
      <c r="D1736" s="428">
        <v>473416.65681804257</v>
      </c>
      <c r="E1736" s="428">
        <v>36591.214001878514</v>
      </c>
      <c r="F1736" s="428">
        <v>71955.635858515729</v>
      </c>
    </row>
    <row r="1737" spans="2:6" ht="12.75" x14ac:dyDescent="0.2">
      <c r="B1737" s="427">
        <v>40981</v>
      </c>
      <c r="C1737" s="426">
        <v>3</v>
      </c>
      <c r="D1737" s="428">
        <v>470739.15824795607</v>
      </c>
      <c r="E1737" s="428">
        <v>36392.150428160327</v>
      </c>
      <c r="F1737" s="428">
        <v>71434.853354990817</v>
      </c>
    </row>
    <row r="1738" spans="2:6" ht="12.75" x14ac:dyDescent="0.2">
      <c r="B1738" s="427">
        <v>40981</v>
      </c>
      <c r="C1738" s="426">
        <v>4</v>
      </c>
      <c r="D1738" s="428">
        <v>453957.20551046386</v>
      </c>
      <c r="E1738" s="428">
        <v>35099.290354959856</v>
      </c>
      <c r="F1738" s="428">
        <v>68822.822633604315</v>
      </c>
    </row>
    <row r="1739" spans="2:6" ht="12.75" x14ac:dyDescent="0.2">
      <c r="B1739" s="427">
        <v>40981</v>
      </c>
      <c r="C1739" s="426">
        <v>5</v>
      </c>
      <c r="D1739" s="428">
        <v>518441.47085201123</v>
      </c>
      <c r="E1739" s="428">
        <v>40115.470609859272</v>
      </c>
      <c r="F1739" s="428">
        <v>78160.885439287376</v>
      </c>
    </row>
    <row r="1740" spans="2:6" ht="12.75" x14ac:dyDescent="0.2">
      <c r="B1740" s="427">
        <v>40981</v>
      </c>
      <c r="C1740" s="426">
        <v>6</v>
      </c>
      <c r="D1740" s="428">
        <v>632184.70400768961</v>
      </c>
      <c r="E1740" s="428">
        <v>49003.164105460746</v>
      </c>
      <c r="F1740" s="428">
        <v>94059.173125894682</v>
      </c>
    </row>
    <row r="1741" spans="2:6" ht="12.75" x14ac:dyDescent="0.2">
      <c r="B1741" s="427">
        <v>40981</v>
      </c>
      <c r="C1741" s="426">
        <v>7</v>
      </c>
      <c r="D1741" s="428">
        <v>605502.43719306984</v>
      </c>
      <c r="E1741" s="428">
        <v>46794.669649550662</v>
      </c>
      <c r="F1741" s="428">
        <v>92113.763969727355</v>
      </c>
    </row>
    <row r="1742" spans="2:6" ht="12.75" x14ac:dyDescent="0.2">
      <c r="B1742" s="427">
        <v>40981</v>
      </c>
      <c r="C1742" s="426">
        <v>8</v>
      </c>
      <c r="D1742" s="428">
        <v>522208.22104818118</v>
      </c>
      <c r="E1742" s="428">
        <v>40366.834809847598</v>
      </c>
      <c r="F1742" s="428">
        <v>79307.563707218302</v>
      </c>
    </row>
    <row r="1743" spans="2:6" ht="12.75" x14ac:dyDescent="0.2">
      <c r="B1743" s="427">
        <v>40981</v>
      </c>
      <c r="C1743" s="426">
        <v>9</v>
      </c>
      <c r="D1743" s="428">
        <v>556608.21723772143</v>
      </c>
      <c r="E1743" s="428">
        <v>43032.530515525708</v>
      </c>
      <c r="F1743" s="428">
        <v>84437.083449865691</v>
      </c>
    </row>
    <row r="1744" spans="2:6" ht="12.75" x14ac:dyDescent="0.2">
      <c r="B1744" s="427">
        <v>40981</v>
      </c>
      <c r="C1744" s="426">
        <v>10</v>
      </c>
      <c r="D1744" s="428">
        <v>528225.47202242166</v>
      </c>
      <c r="E1744" s="428">
        <v>40837.126028418083</v>
      </c>
      <c r="F1744" s="428">
        <v>80146.970869933924</v>
      </c>
    </row>
    <row r="1745" spans="2:6" ht="12.75" x14ac:dyDescent="0.2">
      <c r="B1745" s="427">
        <v>40981</v>
      </c>
      <c r="C1745" s="426">
        <v>11</v>
      </c>
      <c r="D1745" s="428">
        <v>538767.89900031663</v>
      </c>
      <c r="E1745" s="428">
        <v>41636.69358375392</v>
      </c>
      <c r="F1745" s="428">
        <v>81969.842882036071</v>
      </c>
    </row>
    <row r="1746" spans="2:6" ht="12.75" x14ac:dyDescent="0.2">
      <c r="B1746" s="427">
        <v>40981</v>
      </c>
      <c r="C1746" s="426">
        <v>12</v>
      </c>
      <c r="D1746" s="428">
        <v>551033.37043543556</v>
      </c>
      <c r="E1746" s="428">
        <v>42597.119517494306</v>
      </c>
      <c r="F1746" s="428">
        <v>83655.015357335447</v>
      </c>
    </row>
    <row r="1747" spans="2:6" ht="12.75" x14ac:dyDescent="0.2">
      <c r="B1747" s="427">
        <v>40981</v>
      </c>
      <c r="C1747" s="426">
        <v>13</v>
      </c>
      <c r="D1747" s="428">
        <v>544154.02184169216</v>
      </c>
      <c r="E1747" s="428">
        <v>42085.717708211669</v>
      </c>
      <c r="F1747" s="428">
        <v>82316.149591059249</v>
      </c>
    </row>
    <row r="1748" spans="2:6" ht="12.75" x14ac:dyDescent="0.2">
      <c r="B1748" s="427">
        <v>40981</v>
      </c>
      <c r="C1748" s="426">
        <v>14</v>
      </c>
      <c r="D1748" s="428">
        <v>560925.95633716858</v>
      </c>
      <c r="E1748" s="428">
        <v>43428.817667497591</v>
      </c>
      <c r="F1748" s="428">
        <v>84190.248027316338</v>
      </c>
    </row>
    <row r="1749" spans="2:6" ht="12.75" x14ac:dyDescent="0.2">
      <c r="B1749" s="427">
        <v>40981</v>
      </c>
      <c r="C1749" s="426">
        <v>15</v>
      </c>
      <c r="D1749" s="428">
        <v>551812.1333399422</v>
      </c>
      <c r="E1749" s="428">
        <v>42709.827103008924</v>
      </c>
      <c r="F1749" s="428">
        <v>83015.298309472157</v>
      </c>
    </row>
    <row r="1750" spans="2:6" ht="12.75" x14ac:dyDescent="0.2">
      <c r="B1750" s="427">
        <v>40981</v>
      </c>
      <c r="C1750" s="426">
        <v>16</v>
      </c>
      <c r="D1750" s="428">
        <v>494456.89180771867</v>
      </c>
      <c r="E1750" s="428">
        <v>38246.632982053117</v>
      </c>
      <c r="F1750" s="428">
        <v>74732.336076614272</v>
      </c>
    </row>
    <row r="1751" spans="2:6" ht="12.75" x14ac:dyDescent="0.2">
      <c r="B1751" s="427">
        <v>40981</v>
      </c>
      <c r="C1751" s="426">
        <v>17</v>
      </c>
      <c r="D1751" s="428">
        <v>527883.40471677191</v>
      </c>
      <c r="E1751" s="428">
        <v>40869.826826187258</v>
      </c>
      <c r="F1751" s="428">
        <v>79241.273975135686</v>
      </c>
    </row>
    <row r="1752" spans="2:6" ht="12.75" x14ac:dyDescent="0.2">
      <c r="B1752" s="427">
        <v>40981</v>
      </c>
      <c r="C1752" s="426">
        <v>18</v>
      </c>
      <c r="D1752" s="428">
        <v>593929.65899938392</v>
      </c>
      <c r="E1752" s="428">
        <v>45947.87670152713</v>
      </c>
      <c r="F1752" s="428">
        <v>89666.402987205249</v>
      </c>
    </row>
    <row r="1753" spans="2:6" ht="12.75" x14ac:dyDescent="0.2">
      <c r="B1753" s="427">
        <v>40981</v>
      </c>
      <c r="C1753" s="426">
        <v>19</v>
      </c>
      <c r="D1753" s="428">
        <v>769765.49697611062</v>
      </c>
      <c r="E1753" s="428">
        <v>59498.572899292689</v>
      </c>
      <c r="F1753" s="428">
        <v>116969.02992385215</v>
      </c>
    </row>
    <row r="1754" spans="2:6" ht="12.75" x14ac:dyDescent="0.2">
      <c r="B1754" s="427">
        <v>40981</v>
      </c>
      <c r="C1754" s="426">
        <v>20</v>
      </c>
      <c r="D1754" s="428">
        <v>816534.22883735481</v>
      </c>
      <c r="E1754" s="428">
        <v>63044.265307537549</v>
      </c>
      <c r="F1754" s="428">
        <v>125075.65970679178</v>
      </c>
    </row>
    <row r="1755" spans="2:6" ht="12.75" x14ac:dyDescent="0.2">
      <c r="B1755" s="427">
        <v>40981</v>
      </c>
      <c r="C1755" s="426">
        <v>21</v>
      </c>
      <c r="D1755" s="428">
        <v>717322.69144388638</v>
      </c>
      <c r="E1755" s="428">
        <v>55444.069203633364</v>
      </c>
      <c r="F1755" s="428">
        <v>109014.10044106946</v>
      </c>
    </row>
    <row r="1756" spans="2:6" ht="12.75" x14ac:dyDescent="0.2">
      <c r="B1756" s="427">
        <v>40981</v>
      </c>
      <c r="C1756" s="426">
        <v>22</v>
      </c>
      <c r="D1756" s="428">
        <v>679136.77066573314</v>
      </c>
      <c r="E1756" s="428">
        <v>52534.512077062507</v>
      </c>
      <c r="F1756" s="428">
        <v>102605.28903729958</v>
      </c>
    </row>
    <row r="1757" spans="2:6" ht="12.75" x14ac:dyDescent="0.2">
      <c r="B1757" s="427">
        <v>40981</v>
      </c>
      <c r="C1757" s="426">
        <v>23</v>
      </c>
      <c r="D1757" s="428">
        <v>549512.04642794305</v>
      </c>
      <c r="E1757" s="428">
        <v>42509.525367923488</v>
      </c>
      <c r="F1757" s="428">
        <v>82990.844609575666</v>
      </c>
    </row>
    <row r="1758" spans="2:6" ht="12.75" x14ac:dyDescent="0.2">
      <c r="B1758" s="427">
        <v>40981</v>
      </c>
      <c r="C1758" s="426">
        <v>24</v>
      </c>
      <c r="D1758" s="428">
        <v>482621.51495160669</v>
      </c>
      <c r="E1758" s="428">
        <v>37306.019391941147</v>
      </c>
      <c r="F1758" s="428">
        <v>73306.407988623483</v>
      </c>
    </row>
    <row r="1759" spans="2:6" ht="12.75" x14ac:dyDescent="0.2">
      <c r="B1759" s="427">
        <v>40982</v>
      </c>
      <c r="C1759" s="426">
        <v>1</v>
      </c>
      <c r="D1759" s="428">
        <v>462988.95223012846</v>
      </c>
      <c r="E1759" s="428">
        <v>35774.319944778654</v>
      </c>
      <c r="F1759" s="428">
        <v>70528.315323854084</v>
      </c>
    </row>
    <row r="1760" spans="2:6" ht="12.75" x14ac:dyDescent="0.2">
      <c r="B1760" s="427">
        <v>40982</v>
      </c>
      <c r="C1760" s="426">
        <v>2</v>
      </c>
      <c r="D1760" s="428">
        <v>453715.60645562341</v>
      </c>
      <c r="E1760" s="428">
        <v>35069.142683861341</v>
      </c>
      <c r="F1760" s="428">
        <v>68951.733758699673</v>
      </c>
    </row>
    <row r="1761" spans="2:6" ht="12.75" x14ac:dyDescent="0.2">
      <c r="B1761" s="427">
        <v>40982</v>
      </c>
      <c r="C1761" s="426">
        <v>3</v>
      </c>
      <c r="D1761" s="428">
        <v>462794.35941221635</v>
      </c>
      <c r="E1761" s="428">
        <v>35780.674108013263</v>
      </c>
      <c r="F1761" s="428">
        <v>70189.899719918016</v>
      </c>
    </row>
    <row r="1762" spans="2:6" ht="12.75" x14ac:dyDescent="0.2">
      <c r="B1762" s="427">
        <v>40982</v>
      </c>
      <c r="C1762" s="426">
        <v>4</v>
      </c>
      <c r="D1762" s="428">
        <v>448818.82811924233</v>
      </c>
      <c r="E1762" s="428">
        <v>34701.775710740985</v>
      </c>
      <c r="F1762" s="428">
        <v>68047.03091475484</v>
      </c>
    </row>
    <row r="1763" spans="2:6" ht="12.75" x14ac:dyDescent="0.2">
      <c r="B1763" s="427">
        <v>40982</v>
      </c>
      <c r="C1763" s="426">
        <v>5</v>
      </c>
      <c r="D1763" s="428">
        <v>537181.38446544192</v>
      </c>
      <c r="E1763" s="428">
        <v>41528.43753554119</v>
      </c>
      <c r="F1763" s="428">
        <v>81521.290622204076</v>
      </c>
    </row>
    <row r="1764" spans="2:6" ht="12.75" x14ac:dyDescent="0.2">
      <c r="B1764" s="427">
        <v>40982</v>
      </c>
      <c r="C1764" s="426">
        <v>6</v>
      </c>
      <c r="D1764" s="428">
        <v>672286.63576967816</v>
      </c>
      <c r="E1764" s="428">
        <v>52089.03614274547</v>
      </c>
      <c r="F1764" s="428">
        <v>100351.79321052437</v>
      </c>
    </row>
    <row r="1765" spans="2:6" ht="12.75" x14ac:dyDescent="0.2">
      <c r="B1765" s="427">
        <v>40982</v>
      </c>
      <c r="C1765" s="426">
        <v>7</v>
      </c>
      <c r="D1765" s="428">
        <v>587621.38720326847</v>
      </c>
      <c r="E1765" s="428">
        <v>45442.546852665924</v>
      </c>
      <c r="F1765" s="428">
        <v>88963.856429788852</v>
      </c>
    </row>
    <row r="1766" spans="2:6" ht="12.75" x14ac:dyDescent="0.2">
      <c r="B1766" s="427">
        <v>40982</v>
      </c>
      <c r="C1766" s="426">
        <v>8</v>
      </c>
      <c r="D1766" s="428">
        <v>533415.52044510678</v>
      </c>
      <c r="E1766" s="428">
        <v>41246.654600943351</v>
      </c>
      <c r="F1766" s="428">
        <v>80814.841795013752</v>
      </c>
    </row>
    <row r="1767" spans="2:6" ht="12.75" x14ac:dyDescent="0.2">
      <c r="B1767" s="427">
        <v>40982</v>
      </c>
      <c r="C1767" s="426">
        <v>9</v>
      </c>
      <c r="D1767" s="428">
        <v>486704.96817148186</v>
      </c>
      <c r="E1767" s="428">
        <v>37672.096359369287</v>
      </c>
      <c r="F1767" s="428">
        <v>73198.657216439271</v>
      </c>
    </row>
    <row r="1768" spans="2:6" ht="12.75" x14ac:dyDescent="0.2">
      <c r="B1768" s="427">
        <v>40982</v>
      </c>
      <c r="C1768" s="426">
        <v>10</v>
      </c>
      <c r="D1768" s="428">
        <v>488402.89613054763</v>
      </c>
      <c r="E1768" s="428">
        <v>37787.45466604532</v>
      </c>
      <c r="F1768" s="428">
        <v>73685.927633164072</v>
      </c>
    </row>
    <row r="1769" spans="2:6" ht="12.75" x14ac:dyDescent="0.2">
      <c r="B1769" s="427">
        <v>40982</v>
      </c>
      <c r="C1769" s="426">
        <v>11</v>
      </c>
      <c r="D1769" s="428">
        <v>526842.11080310214</v>
      </c>
      <c r="E1769" s="428">
        <v>40773.081993339816</v>
      </c>
      <c r="F1769" s="428">
        <v>79317.7446001762</v>
      </c>
    </row>
    <row r="1770" spans="2:6" ht="12.75" x14ac:dyDescent="0.2">
      <c r="B1770" s="427">
        <v>40982</v>
      </c>
      <c r="C1770" s="426">
        <v>12</v>
      </c>
      <c r="D1770" s="428">
        <v>526010.12642217288</v>
      </c>
      <c r="E1770" s="428">
        <v>40708.61194167714</v>
      </c>
      <c r="F1770" s="428">
        <v>79193.664112701226</v>
      </c>
    </row>
    <row r="1771" spans="2:6" ht="12.75" x14ac:dyDescent="0.2">
      <c r="B1771" s="427">
        <v>40982</v>
      </c>
      <c r="C1771" s="426">
        <v>13</v>
      </c>
      <c r="D1771" s="428">
        <v>552017.26277404651</v>
      </c>
      <c r="E1771" s="428">
        <v>42713.509879708115</v>
      </c>
      <c r="F1771" s="428">
        <v>83222.184433193092</v>
      </c>
    </row>
    <row r="1772" spans="2:6" ht="12.75" x14ac:dyDescent="0.2">
      <c r="B1772" s="427">
        <v>40982</v>
      </c>
      <c r="C1772" s="426">
        <v>14</v>
      </c>
      <c r="D1772" s="428">
        <v>551039.34978057304</v>
      </c>
      <c r="E1772" s="428">
        <v>42631.470004484385</v>
      </c>
      <c r="F1772" s="428">
        <v>83166.733190521598</v>
      </c>
    </row>
    <row r="1773" spans="2:6" ht="12.75" x14ac:dyDescent="0.2">
      <c r="B1773" s="427">
        <v>40982</v>
      </c>
      <c r="C1773" s="426">
        <v>15</v>
      </c>
      <c r="D1773" s="428">
        <v>534779.60483893449</v>
      </c>
      <c r="E1773" s="428">
        <v>41368.129067993796</v>
      </c>
      <c r="F1773" s="428">
        <v>80790.600144167925</v>
      </c>
    </row>
    <row r="1774" spans="2:6" ht="12.75" x14ac:dyDescent="0.2">
      <c r="B1774" s="427">
        <v>40982</v>
      </c>
      <c r="C1774" s="426">
        <v>16</v>
      </c>
      <c r="D1774" s="428">
        <v>528033.35362246004</v>
      </c>
      <c r="E1774" s="428">
        <v>40860.077090083432</v>
      </c>
      <c r="F1774" s="428">
        <v>79572.10961078672</v>
      </c>
    </row>
    <row r="1775" spans="2:6" ht="12.75" x14ac:dyDescent="0.2">
      <c r="B1775" s="427">
        <v>40982</v>
      </c>
      <c r="C1775" s="426">
        <v>17</v>
      </c>
      <c r="D1775" s="428">
        <v>553518.57970368641</v>
      </c>
      <c r="E1775" s="428">
        <v>42808.566961586985</v>
      </c>
      <c r="F1775" s="428">
        <v>83753.261372371591</v>
      </c>
    </row>
    <row r="1776" spans="2:6" ht="12.75" x14ac:dyDescent="0.2">
      <c r="B1776" s="427">
        <v>40982</v>
      </c>
      <c r="C1776" s="426">
        <v>18</v>
      </c>
      <c r="D1776" s="428">
        <v>615632.51655280229</v>
      </c>
      <c r="E1776" s="428">
        <v>47597.452443624148</v>
      </c>
      <c r="F1776" s="428">
        <v>93367.478005582554</v>
      </c>
    </row>
    <row r="1777" spans="2:6" ht="12.75" x14ac:dyDescent="0.2">
      <c r="B1777" s="427">
        <v>40982</v>
      </c>
      <c r="C1777" s="426">
        <v>19</v>
      </c>
      <c r="D1777" s="428">
        <v>725722.83838814916</v>
      </c>
      <c r="E1777" s="428">
        <v>56073.734059244933</v>
      </c>
      <c r="F1777" s="428">
        <v>110573.75336854211</v>
      </c>
    </row>
    <row r="1778" spans="2:6" ht="12.75" x14ac:dyDescent="0.2">
      <c r="B1778" s="427">
        <v>40982</v>
      </c>
      <c r="C1778" s="426">
        <v>20</v>
      </c>
      <c r="D1778" s="428">
        <v>742467.60387135891</v>
      </c>
      <c r="E1778" s="428">
        <v>57358.084425246081</v>
      </c>
      <c r="F1778" s="428">
        <v>113261.4816139288</v>
      </c>
    </row>
    <row r="1779" spans="2:6" ht="12.75" x14ac:dyDescent="0.2">
      <c r="B1779" s="427">
        <v>40982</v>
      </c>
      <c r="C1779" s="426">
        <v>21</v>
      </c>
      <c r="D1779" s="428">
        <v>763916.38945752964</v>
      </c>
      <c r="E1779" s="428">
        <v>58974.905577489721</v>
      </c>
      <c r="F1779" s="428">
        <v>117113.28735659187</v>
      </c>
    </row>
    <row r="1780" spans="2:6" ht="12.75" x14ac:dyDescent="0.2">
      <c r="B1780" s="427">
        <v>40982</v>
      </c>
      <c r="C1780" s="426">
        <v>22</v>
      </c>
      <c r="D1780" s="428">
        <v>721094.00565685588</v>
      </c>
      <c r="E1780" s="428">
        <v>55643.173338256383</v>
      </c>
      <c r="F1780" s="428">
        <v>110920.95857470577</v>
      </c>
    </row>
    <row r="1781" spans="2:6" ht="12.75" x14ac:dyDescent="0.2">
      <c r="B1781" s="427">
        <v>40982</v>
      </c>
      <c r="C1781" s="426">
        <v>23</v>
      </c>
      <c r="D1781" s="428">
        <v>605597.98496184242</v>
      </c>
      <c r="E1781" s="428">
        <v>46754.079315610361</v>
      </c>
      <c r="F1781" s="428">
        <v>92820.829506452908</v>
      </c>
    </row>
    <row r="1782" spans="2:6" ht="12.75" x14ac:dyDescent="0.2">
      <c r="B1782" s="427">
        <v>40982</v>
      </c>
      <c r="C1782" s="426">
        <v>24</v>
      </c>
      <c r="D1782" s="428">
        <v>514740.55768876185</v>
      </c>
      <c r="E1782" s="428">
        <v>39789.424191106402</v>
      </c>
      <c r="F1782" s="428">
        <v>78175.736896510673</v>
      </c>
    </row>
    <row r="1783" spans="2:6" ht="12.75" x14ac:dyDescent="0.2">
      <c r="B1783" s="427">
        <v>40983</v>
      </c>
      <c r="C1783" s="426">
        <v>1</v>
      </c>
      <c r="D1783" s="428">
        <v>493079.33899394365</v>
      </c>
      <c r="E1783" s="428">
        <v>38088.571127196963</v>
      </c>
      <c r="F1783" s="428">
        <v>75267.65629610022</v>
      </c>
    </row>
    <row r="1784" spans="2:6" ht="12.75" x14ac:dyDescent="0.2">
      <c r="B1784" s="427">
        <v>40983</v>
      </c>
      <c r="C1784" s="426">
        <v>2</v>
      </c>
      <c r="D1784" s="428">
        <v>450090.17022855068</v>
      </c>
      <c r="E1784" s="428">
        <v>34754.565185216896</v>
      </c>
      <c r="F1784" s="428">
        <v>68896.711244120816</v>
      </c>
    </row>
    <row r="1785" spans="2:6" ht="12.75" x14ac:dyDescent="0.2">
      <c r="B1785" s="427">
        <v>40983</v>
      </c>
      <c r="C1785" s="426">
        <v>3</v>
      </c>
      <c r="D1785" s="428">
        <v>442197.04736605455</v>
      </c>
      <c r="E1785" s="428">
        <v>34150.357400925495</v>
      </c>
      <c r="F1785" s="428">
        <v>67612.344626082529</v>
      </c>
    </row>
    <row r="1786" spans="2:6" ht="12.75" x14ac:dyDescent="0.2">
      <c r="B1786" s="427">
        <v>40983</v>
      </c>
      <c r="C1786" s="426">
        <v>4</v>
      </c>
      <c r="D1786" s="428">
        <v>413610.95371156442</v>
      </c>
      <c r="E1786" s="428">
        <v>31938.455176466392</v>
      </c>
      <c r="F1786" s="428">
        <v>63302.592574218179</v>
      </c>
    </row>
    <row r="1787" spans="2:6" ht="12.75" x14ac:dyDescent="0.2">
      <c r="B1787" s="427">
        <v>40983</v>
      </c>
      <c r="C1787" s="426">
        <v>5</v>
      </c>
      <c r="D1787" s="428">
        <v>470466.09711487289</v>
      </c>
      <c r="E1787" s="428">
        <v>36327.168163510214</v>
      </c>
      <c r="F1787" s="428">
        <v>72026.729725178287</v>
      </c>
    </row>
    <row r="1788" spans="2:6" ht="12.75" x14ac:dyDescent="0.2">
      <c r="B1788" s="427">
        <v>40983</v>
      </c>
      <c r="C1788" s="426">
        <v>6</v>
      </c>
      <c r="D1788" s="428">
        <v>584408.85871115536</v>
      </c>
      <c r="E1788" s="428">
        <v>45226.761981210439</v>
      </c>
      <c r="F1788" s="428">
        <v>88006.179601867523</v>
      </c>
    </row>
    <row r="1789" spans="2:6" ht="12.75" x14ac:dyDescent="0.2">
      <c r="B1789" s="427">
        <v>40983</v>
      </c>
      <c r="C1789" s="426">
        <v>7</v>
      </c>
      <c r="D1789" s="428">
        <v>623071.2830225277</v>
      </c>
      <c r="E1789" s="428">
        <v>48108.475256364749</v>
      </c>
      <c r="F1789" s="428">
        <v>95421.004653563534</v>
      </c>
    </row>
    <row r="1790" spans="2:6" ht="12.75" x14ac:dyDescent="0.2">
      <c r="B1790" s="427">
        <v>40983</v>
      </c>
      <c r="C1790" s="426">
        <v>8</v>
      </c>
      <c r="D1790" s="428">
        <v>529413.31931444118</v>
      </c>
      <c r="E1790" s="428">
        <v>40871.587026805231</v>
      </c>
      <c r="F1790" s="428">
        <v>81155.380976702727</v>
      </c>
    </row>
    <row r="1791" spans="2:6" ht="12.75" x14ac:dyDescent="0.2">
      <c r="B1791" s="427">
        <v>40983</v>
      </c>
      <c r="C1791" s="426">
        <v>9</v>
      </c>
      <c r="D1791" s="428">
        <v>536214.71187737363</v>
      </c>
      <c r="E1791" s="428">
        <v>41493.711583218472</v>
      </c>
      <c r="F1791" s="428">
        <v>80797.094677333283</v>
      </c>
    </row>
    <row r="1792" spans="2:6" ht="12.75" x14ac:dyDescent="0.2">
      <c r="B1792" s="427">
        <v>40983</v>
      </c>
      <c r="C1792" s="426">
        <v>10</v>
      </c>
      <c r="D1792" s="428">
        <v>545317.19700392231</v>
      </c>
      <c r="E1792" s="428">
        <v>42231.894475875029</v>
      </c>
      <c r="F1792" s="428">
        <v>81680.622493570219</v>
      </c>
    </row>
    <row r="1793" spans="2:6" ht="12.75" x14ac:dyDescent="0.2">
      <c r="B1793" s="427">
        <v>40983</v>
      </c>
      <c r="C1793" s="426">
        <v>11</v>
      </c>
      <c r="D1793" s="428">
        <v>523691.89805186703</v>
      </c>
      <c r="E1793" s="428">
        <v>40567.854252279052</v>
      </c>
      <c r="F1793" s="428">
        <v>78286.671011061582</v>
      </c>
    </row>
    <row r="1794" spans="2:6" ht="12.75" x14ac:dyDescent="0.2">
      <c r="B1794" s="427">
        <v>40983</v>
      </c>
      <c r="C1794" s="426">
        <v>12</v>
      </c>
      <c r="D1794" s="428">
        <v>495307.57413461723</v>
      </c>
      <c r="E1794" s="428">
        <v>38306.219631409978</v>
      </c>
      <c r="F1794" s="428">
        <v>74950.614251749823</v>
      </c>
    </row>
    <row r="1795" spans="2:6" ht="12.75" x14ac:dyDescent="0.2">
      <c r="B1795" s="427">
        <v>40983</v>
      </c>
      <c r="C1795" s="426">
        <v>13</v>
      </c>
      <c r="D1795" s="428">
        <v>496331.1187397975</v>
      </c>
      <c r="E1795" s="428">
        <v>38398.344050875588</v>
      </c>
      <c r="F1795" s="428">
        <v>74918.339750009036</v>
      </c>
    </row>
    <row r="1796" spans="2:6" ht="12.75" x14ac:dyDescent="0.2">
      <c r="B1796" s="427">
        <v>40983</v>
      </c>
      <c r="C1796" s="426">
        <v>14</v>
      </c>
      <c r="D1796" s="428">
        <v>504173.6202771035</v>
      </c>
      <c r="E1796" s="428">
        <v>39009.617255908262</v>
      </c>
      <c r="F1796" s="428">
        <v>76036.540239771362</v>
      </c>
    </row>
    <row r="1797" spans="2:6" ht="12.75" x14ac:dyDescent="0.2">
      <c r="B1797" s="427">
        <v>40983</v>
      </c>
      <c r="C1797" s="426">
        <v>15</v>
      </c>
      <c r="D1797" s="428">
        <v>507832.44683088642</v>
      </c>
      <c r="E1797" s="428">
        <v>39247.185779907079</v>
      </c>
      <c r="F1797" s="428">
        <v>77245.546475561569</v>
      </c>
    </row>
    <row r="1798" spans="2:6" ht="12.75" x14ac:dyDescent="0.2">
      <c r="B1798" s="427">
        <v>40983</v>
      </c>
      <c r="C1798" s="426">
        <v>16</v>
      </c>
      <c r="D1798" s="428">
        <v>464106.80866037263</v>
      </c>
      <c r="E1798" s="428">
        <v>35901.45675128419</v>
      </c>
      <c r="F1798" s="428">
        <v>70110.185468606418</v>
      </c>
    </row>
    <row r="1799" spans="2:6" ht="12.75" x14ac:dyDescent="0.2">
      <c r="B1799" s="427">
        <v>40983</v>
      </c>
      <c r="C1799" s="426">
        <v>17</v>
      </c>
      <c r="D1799" s="428">
        <v>511272.06914054492</v>
      </c>
      <c r="E1799" s="428">
        <v>39535.175230087974</v>
      </c>
      <c r="F1799" s="428">
        <v>77448.816010191003</v>
      </c>
    </row>
    <row r="1800" spans="2:6" ht="12.75" x14ac:dyDescent="0.2">
      <c r="B1800" s="427">
        <v>40983</v>
      </c>
      <c r="C1800" s="426">
        <v>18</v>
      </c>
      <c r="D1800" s="428">
        <v>603732.1473164307</v>
      </c>
      <c r="E1800" s="428">
        <v>46694.875559932552</v>
      </c>
      <c r="F1800" s="428">
        <v>91310.082899382192</v>
      </c>
    </row>
    <row r="1801" spans="2:6" ht="12.75" x14ac:dyDescent="0.2">
      <c r="B1801" s="427">
        <v>40983</v>
      </c>
      <c r="C1801" s="426">
        <v>19</v>
      </c>
      <c r="D1801" s="428">
        <v>707581.83589165064</v>
      </c>
      <c r="E1801" s="428">
        <v>54672.337082578997</v>
      </c>
      <c r="F1801" s="428">
        <v>107805.58819352117</v>
      </c>
    </row>
    <row r="1802" spans="2:6" ht="12.75" x14ac:dyDescent="0.2">
      <c r="B1802" s="427">
        <v>40983</v>
      </c>
      <c r="C1802" s="426">
        <v>20</v>
      </c>
      <c r="D1802" s="428">
        <v>698972.99146873783</v>
      </c>
      <c r="E1802" s="428">
        <v>54004.165456560149</v>
      </c>
      <c r="F1802" s="428">
        <v>106537.22343303062</v>
      </c>
    </row>
    <row r="1803" spans="2:6" ht="12.75" x14ac:dyDescent="0.2">
      <c r="B1803" s="427">
        <v>40983</v>
      </c>
      <c r="C1803" s="426">
        <v>21</v>
      </c>
      <c r="D1803" s="428">
        <v>709290.3434492189</v>
      </c>
      <c r="E1803" s="428">
        <v>54785.927209206333</v>
      </c>
      <c r="F1803" s="428">
        <v>108331.79501952096</v>
      </c>
    </row>
    <row r="1804" spans="2:6" ht="12.75" x14ac:dyDescent="0.2">
      <c r="B1804" s="427">
        <v>40983</v>
      </c>
      <c r="C1804" s="426">
        <v>22</v>
      </c>
      <c r="D1804" s="428">
        <v>638583.10806104005</v>
      </c>
      <c r="E1804" s="428">
        <v>49265.379846716569</v>
      </c>
      <c r="F1804" s="428">
        <v>98385.427569193373</v>
      </c>
    </row>
    <row r="1805" spans="2:6" ht="12.75" x14ac:dyDescent="0.2">
      <c r="B1805" s="427">
        <v>40983</v>
      </c>
      <c r="C1805" s="426">
        <v>23</v>
      </c>
      <c r="D1805" s="428">
        <v>546367.46773972118</v>
      </c>
      <c r="E1805" s="428">
        <v>42168.773870611883</v>
      </c>
      <c r="F1805" s="428">
        <v>83923.250479536262</v>
      </c>
    </row>
    <row r="1806" spans="2:6" ht="12.75" x14ac:dyDescent="0.2">
      <c r="B1806" s="427">
        <v>40983</v>
      </c>
      <c r="C1806" s="426">
        <v>24</v>
      </c>
      <c r="D1806" s="428">
        <v>488665.28966789792</v>
      </c>
      <c r="E1806" s="428">
        <v>37731.152871661528</v>
      </c>
      <c r="F1806" s="428">
        <v>74831.309197984549</v>
      </c>
    </row>
    <row r="1807" spans="2:6" ht="12.75" x14ac:dyDescent="0.2">
      <c r="B1807" s="427">
        <v>40984</v>
      </c>
      <c r="C1807" s="426">
        <v>1</v>
      </c>
      <c r="D1807" s="428">
        <v>432383.23035571468</v>
      </c>
      <c r="E1807" s="428">
        <v>33385.292495795009</v>
      </c>
      <c r="F1807" s="428">
        <v>66215.093267644785</v>
      </c>
    </row>
    <row r="1808" spans="2:6" ht="12.75" x14ac:dyDescent="0.2">
      <c r="B1808" s="427">
        <v>40984</v>
      </c>
      <c r="C1808" s="426">
        <v>2</v>
      </c>
      <c r="D1808" s="428">
        <v>430705.33514906338</v>
      </c>
      <c r="E1808" s="428">
        <v>33257.871660979989</v>
      </c>
      <c r="F1808" s="428">
        <v>65927.346124149975</v>
      </c>
    </row>
    <row r="1809" spans="2:6" ht="12.75" x14ac:dyDescent="0.2">
      <c r="B1809" s="427">
        <v>40984</v>
      </c>
      <c r="C1809" s="426">
        <v>3</v>
      </c>
      <c r="D1809" s="428">
        <v>401518.91880452231</v>
      </c>
      <c r="E1809" s="428">
        <v>31012.934606831284</v>
      </c>
      <c r="F1809" s="428">
        <v>61333.418294439849</v>
      </c>
    </row>
    <row r="1810" spans="2:6" ht="12.75" x14ac:dyDescent="0.2">
      <c r="B1810" s="427">
        <v>40984</v>
      </c>
      <c r="C1810" s="426">
        <v>4</v>
      </c>
      <c r="D1810" s="428">
        <v>400626.57964721037</v>
      </c>
      <c r="E1810" s="428">
        <v>30921.360050502735</v>
      </c>
      <c r="F1810" s="428">
        <v>61524.088183518441</v>
      </c>
    </row>
    <row r="1811" spans="2:6" ht="12.75" x14ac:dyDescent="0.2">
      <c r="B1811" s="427">
        <v>40984</v>
      </c>
      <c r="C1811" s="426">
        <v>5</v>
      </c>
      <c r="D1811" s="428">
        <v>425230.96854831302</v>
      </c>
      <c r="E1811" s="428">
        <v>32836.80362838017</v>
      </c>
      <c r="F1811" s="428">
        <v>65065.613471108176</v>
      </c>
    </row>
    <row r="1812" spans="2:6" ht="12.75" x14ac:dyDescent="0.2">
      <c r="B1812" s="427">
        <v>40984</v>
      </c>
      <c r="C1812" s="426">
        <v>6</v>
      </c>
      <c r="D1812" s="428">
        <v>534929.27471264813</v>
      </c>
      <c r="E1812" s="428">
        <v>41355.398546702127</v>
      </c>
      <c r="F1812" s="428">
        <v>81164.110811640887</v>
      </c>
    </row>
    <row r="1813" spans="2:6" ht="12.75" x14ac:dyDescent="0.2">
      <c r="B1813" s="427">
        <v>40984</v>
      </c>
      <c r="C1813" s="426">
        <v>7</v>
      </c>
      <c r="D1813" s="428">
        <v>543165.28985138691</v>
      </c>
      <c r="E1813" s="428">
        <v>41983.451932033393</v>
      </c>
      <c r="F1813" s="428">
        <v>82538.951376573794</v>
      </c>
    </row>
    <row r="1814" spans="2:6" ht="12.75" x14ac:dyDescent="0.2">
      <c r="B1814" s="427">
        <v>40984</v>
      </c>
      <c r="C1814" s="426">
        <v>8</v>
      </c>
      <c r="D1814" s="428">
        <v>506699.21210481029</v>
      </c>
      <c r="E1814" s="428">
        <v>39162.713504100473</v>
      </c>
      <c r="F1814" s="428">
        <v>77028.302091233927</v>
      </c>
    </row>
    <row r="1815" spans="2:6" ht="12.75" x14ac:dyDescent="0.2">
      <c r="B1815" s="427">
        <v>40984</v>
      </c>
      <c r="C1815" s="426">
        <v>9</v>
      </c>
      <c r="D1815" s="428">
        <v>492079.69372090395</v>
      </c>
      <c r="E1815" s="428">
        <v>38031.942413099052</v>
      </c>
      <c r="F1815" s="428">
        <v>74817.834644157294</v>
      </c>
    </row>
    <row r="1816" spans="2:6" ht="12.75" x14ac:dyDescent="0.2">
      <c r="B1816" s="427">
        <v>40984</v>
      </c>
      <c r="C1816" s="426">
        <v>10</v>
      </c>
      <c r="D1816" s="428">
        <v>556406.48205639189</v>
      </c>
      <c r="E1816" s="428">
        <v>43077.99288265685</v>
      </c>
      <c r="F1816" s="428">
        <v>83525.07146249761</v>
      </c>
    </row>
    <row r="1817" spans="2:6" ht="12.75" x14ac:dyDescent="0.2">
      <c r="B1817" s="427">
        <v>40984</v>
      </c>
      <c r="C1817" s="426">
        <v>11</v>
      </c>
      <c r="D1817" s="428">
        <v>527921.28384868696</v>
      </c>
      <c r="E1817" s="428">
        <v>40856.032250011631</v>
      </c>
      <c r="F1817" s="428">
        <v>79488.424382860001</v>
      </c>
    </row>
    <row r="1818" spans="2:6" ht="12.75" x14ac:dyDescent="0.2">
      <c r="B1818" s="427">
        <v>40984</v>
      </c>
      <c r="C1818" s="426">
        <v>12</v>
      </c>
      <c r="D1818" s="428">
        <v>531965.17117408314</v>
      </c>
      <c r="E1818" s="428">
        <v>41166.936160361598</v>
      </c>
      <c r="F1818" s="428">
        <v>80126.958879039856</v>
      </c>
    </row>
    <row r="1819" spans="2:6" ht="12.75" x14ac:dyDescent="0.2">
      <c r="B1819" s="427">
        <v>40984</v>
      </c>
      <c r="C1819" s="426">
        <v>13</v>
      </c>
      <c r="D1819" s="428">
        <v>587022.48186079913</v>
      </c>
      <c r="E1819" s="428">
        <v>45420.164023477999</v>
      </c>
      <c r="F1819" s="428">
        <v>88527.711782659127</v>
      </c>
    </row>
    <row r="1820" spans="2:6" ht="12.75" x14ac:dyDescent="0.2">
      <c r="B1820" s="427">
        <v>40984</v>
      </c>
      <c r="C1820" s="426">
        <v>14</v>
      </c>
      <c r="D1820" s="428">
        <v>581410.65058815759</v>
      </c>
      <c r="E1820" s="428">
        <v>44995.171070087927</v>
      </c>
      <c r="F1820" s="428">
        <v>87548.368987957889</v>
      </c>
    </row>
    <row r="1821" spans="2:6" ht="12.75" x14ac:dyDescent="0.2">
      <c r="B1821" s="427">
        <v>40984</v>
      </c>
      <c r="C1821" s="426">
        <v>15</v>
      </c>
      <c r="D1821" s="428">
        <v>602677.32042487478</v>
      </c>
      <c r="E1821" s="428">
        <v>46626.697308402829</v>
      </c>
      <c r="F1821" s="428">
        <v>90957.027911335783</v>
      </c>
    </row>
    <row r="1822" spans="2:6" ht="12.75" x14ac:dyDescent="0.2">
      <c r="B1822" s="427">
        <v>40984</v>
      </c>
      <c r="C1822" s="426">
        <v>16</v>
      </c>
      <c r="D1822" s="428">
        <v>619909.13829661231</v>
      </c>
      <c r="E1822" s="428">
        <v>47953.260870420178</v>
      </c>
      <c r="F1822" s="428">
        <v>93652.842746844573</v>
      </c>
    </row>
    <row r="1823" spans="2:6" ht="12.75" x14ac:dyDescent="0.2">
      <c r="B1823" s="427">
        <v>40984</v>
      </c>
      <c r="C1823" s="426">
        <v>17</v>
      </c>
      <c r="D1823" s="428">
        <v>674018.66232826735</v>
      </c>
      <c r="E1823" s="428">
        <v>52110.42956101818</v>
      </c>
      <c r="F1823" s="428">
        <v>102238.71031397863</v>
      </c>
    </row>
    <row r="1824" spans="2:6" ht="12.75" x14ac:dyDescent="0.2">
      <c r="B1824" s="427">
        <v>40984</v>
      </c>
      <c r="C1824" s="426">
        <v>18</v>
      </c>
      <c r="D1824" s="428">
        <v>681040.89483125217</v>
      </c>
      <c r="E1824" s="428">
        <v>52659.224558018352</v>
      </c>
      <c r="F1824" s="428">
        <v>103218.92917290871</v>
      </c>
    </row>
    <row r="1825" spans="2:6" ht="12.75" x14ac:dyDescent="0.2">
      <c r="B1825" s="427">
        <v>40984</v>
      </c>
      <c r="C1825" s="426">
        <v>19</v>
      </c>
      <c r="D1825" s="428">
        <v>735907.84338389011</v>
      </c>
      <c r="E1825" s="428">
        <v>56932.029114119963</v>
      </c>
      <c r="F1825" s="428">
        <v>111095.75758157266</v>
      </c>
    </row>
    <row r="1826" spans="2:6" ht="12.75" x14ac:dyDescent="0.2">
      <c r="B1826" s="427">
        <v>40984</v>
      </c>
      <c r="C1826" s="426">
        <v>20</v>
      </c>
      <c r="D1826" s="428">
        <v>851362.87081916456</v>
      </c>
      <c r="E1826" s="428">
        <v>65859.502901296393</v>
      </c>
      <c r="F1826" s="428">
        <v>128589.89182362278</v>
      </c>
    </row>
    <row r="1827" spans="2:6" ht="12.75" x14ac:dyDescent="0.2">
      <c r="B1827" s="427">
        <v>40984</v>
      </c>
      <c r="C1827" s="426">
        <v>21</v>
      </c>
      <c r="D1827" s="428">
        <v>777017.5768210009</v>
      </c>
      <c r="E1827" s="428">
        <v>60087.353240558965</v>
      </c>
      <c r="F1827" s="428">
        <v>117663.42912151146</v>
      </c>
    </row>
    <row r="1828" spans="2:6" ht="12.75" x14ac:dyDescent="0.2">
      <c r="B1828" s="427">
        <v>40984</v>
      </c>
      <c r="C1828" s="426">
        <v>22</v>
      </c>
      <c r="D1828" s="428">
        <v>674335.50419631437</v>
      </c>
      <c r="E1828" s="428">
        <v>52125.754084124041</v>
      </c>
      <c r="F1828" s="428">
        <v>102419.16442169771</v>
      </c>
    </row>
    <row r="1829" spans="2:6" ht="12.75" x14ac:dyDescent="0.2">
      <c r="B1829" s="427">
        <v>40984</v>
      </c>
      <c r="C1829" s="426">
        <v>23</v>
      </c>
      <c r="D1829" s="428">
        <v>618279.88738533214</v>
      </c>
      <c r="E1829" s="428">
        <v>47792.930414562165</v>
      </c>
      <c r="F1829" s="428">
        <v>93901.826261623675</v>
      </c>
    </row>
    <row r="1830" spans="2:6" ht="12.75" x14ac:dyDescent="0.2">
      <c r="B1830" s="427">
        <v>40984</v>
      </c>
      <c r="C1830" s="426">
        <v>24</v>
      </c>
      <c r="D1830" s="428">
        <v>522535.26288617827</v>
      </c>
      <c r="E1830" s="428">
        <v>40409.834126922025</v>
      </c>
      <c r="F1830" s="428">
        <v>79101.452423334427</v>
      </c>
    </row>
    <row r="1831" spans="2:6" ht="12.75" x14ac:dyDescent="0.2">
      <c r="B1831" s="427">
        <v>40985</v>
      </c>
      <c r="C1831" s="426">
        <v>1</v>
      </c>
      <c r="D1831" s="428">
        <v>543888.87619036273</v>
      </c>
      <c r="E1831" s="428">
        <v>42072.782734014108</v>
      </c>
      <c r="F1831" s="428">
        <v>82166.738196971623</v>
      </c>
    </row>
    <row r="1832" spans="2:6" ht="12.75" x14ac:dyDescent="0.2">
      <c r="B1832" s="427">
        <v>40985</v>
      </c>
      <c r="C1832" s="426">
        <v>2</v>
      </c>
      <c r="D1832" s="428">
        <v>506110.6032238956</v>
      </c>
      <c r="E1832" s="428">
        <v>39146.56991004973</v>
      </c>
      <c r="F1832" s="428">
        <v>76515.144827060707</v>
      </c>
    </row>
    <row r="1833" spans="2:6" ht="12.75" x14ac:dyDescent="0.2">
      <c r="B1833" s="427">
        <v>40985</v>
      </c>
      <c r="C1833" s="426">
        <v>3</v>
      </c>
      <c r="D1833" s="428">
        <v>522362.78057973587</v>
      </c>
      <c r="E1833" s="428">
        <v>40379.461060834394</v>
      </c>
      <c r="F1833" s="428">
        <v>79321.238474936836</v>
      </c>
    </row>
    <row r="1834" spans="2:6" ht="12.75" x14ac:dyDescent="0.2">
      <c r="B1834" s="427">
        <v>40985</v>
      </c>
      <c r="C1834" s="426">
        <v>4</v>
      </c>
      <c r="D1834" s="428">
        <v>523430.49631873053</v>
      </c>
      <c r="E1834" s="428">
        <v>40483.036332315685</v>
      </c>
      <c r="F1834" s="428">
        <v>79179.663566811127</v>
      </c>
    </row>
    <row r="1835" spans="2:6" ht="12.75" x14ac:dyDescent="0.2">
      <c r="B1835" s="427">
        <v>40985</v>
      </c>
      <c r="C1835" s="426">
        <v>5</v>
      </c>
      <c r="D1835" s="428">
        <v>490600.91758985829</v>
      </c>
      <c r="E1835" s="428">
        <v>37945.633559179769</v>
      </c>
      <c r="F1835" s="428">
        <v>74189.049315365148</v>
      </c>
    </row>
    <row r="1836" spans="2:6" ht="12.75" x14ac:dyDescent="0.2">
      <c r="B1836" s="427">
        <v>40985</v>
      </c>
      <c r="C1836" s="426">
        <v>6</v>
      </c>
      <c r="D1836" s="428">
        <v>536257.84510915575</v>
      </c>
      <c r="E1836" s="428">
        <v>41473.875043172084</v>
      </c>
      <c r="F1836" s="428">
        <v>81138.123904465698</v>
      </c>
    </row>
    <row r="1837" spans="2:6" ht="12.75" x14ac:dyDescent="0.2">
      <c r="B1837" s="427">
        <v>40985</v>
      </c>
      <c r="C1837" s="426">
        <v>7</v>
      </c>
      <c r="D1837" s="428">
        <v>639840.17055924574</v>
      </c>
      <c r="E1837" s="428">
        <v>49532.071052194966</v>
      </c>
      <c r="F1837" s="428">
        <v>96129.252339068567</v>
      </c>
    </row>
    <row r="1838" spans="2:6" ht="12.75" x14ac:dyDescent="0.2">
      <c r="B1838" s="427">
        <v>40985</v>
      </c>
      <c r="C1838" s="426">
        <v>8</v>
      </c>
      <c r="D1838" s="428">
        <v>633357.27977754246</v>
      </c>
      <c r="E1838" s="428">
        <v>48997.344130406273</v>
      </c>
      <c r="F1838" s="428">
        <v>95629.694271747037</v>
      </c>
    </row>
    <row r="1839" spans="2:6" ht="12.75" x14ac:dyDescent="0.2">
      <c r="B1839" s="427">
        <v>40985</v>
      </c>
      <c r="C1839" s="426">
        <v>9</v>
      </c>
      <c r="D1839" s="428">
        <v>751360.2178884265</v>
      </c>
      <c r="E1839" s="428">
        <v>58147.51159908007</v>
      </c>
      <c r="F1839" s="428">
        <v>113139.21916604538</v>
      </c>
    </row>
    <row r="1840" spans="2:6" ht="12.75" x14ac:dyDescent="0.2">
      <c r="B1840" s="427">
        <v>40985</v>
      </c>
      <c r="C1840" s="426">
        <v>10</v>
      </c>
      <c r="D1840" s="428">
        <v>700148.48306320654</v>
      </c>
      <c r="E1840" s="428">
        <v>54179.203200165197</v>
      </c>
      <c r="F1840" s="428">
        <v>105500.69105506025</v>
      </c>
    </row>
    <row r="1841" spans="2:6" ht="12.75" x14ac:dyDescent="0.2">
      <c r="B1841" s="427">
        <v>40985</v>
      </c>
      <c r="C1841" s="426">
        <v>11</v>
      </c>
      <c r="D1841" s="428">
        <v>672974.25200280687</v>
      </c>
      <c r="E1841" s="428">
        <v>52089.3841014871</v>
      </c>
      <c r="F1841" s="428">
        <v>101218.4809127605</v>
      </c>
    </row>
    <row r="1842" spans="2:6" ht="12.75" x14ac:dyDescent="0.2">
      <c r="B1842" s="427">
        <v>40985</v>
      </c>
      <c r="C1842" s="426">
        <v>12</v>
      </c>
      <c r="D1842" s="428">
        <v>654335.69610145374</v>
      </c>
      <c r="E1842" s="428">
        <v>50698.423137809579</v>
      </c>
      <c r="F1842" s="428">
        <v>97668.905342539816</v>
      </c>
    </row>
    <row r="1843" spans="2:6" ht="12.75" x14ac:dyDescent="0.2">
      <c r="B1843" s="427">
        <v>40985</v>
      </c>
      <c r="C1843" s="426">
        <v>13</v>
      </c>
      <c r="D1843" s="428">
        <v>652096.83468184003</v>
      </c>
      <c r="E1843" s="428">
        <v>50474.496370001063</v>
      </c>
      <c r="F1843" s="428">
        <v>98063.105275719907</v>
      </c>
    </row>
    <row r="1844" spans="2:6" ht="12.75" x14ac:dyDescent="0.2">
      <c r="B1844" s="427">
        <v>40985</v>
      </c>
      <c r="C1844" s="426">
        <v>14</v>
      </c>
      <c r="D1844" s="428">
        <v>687875.60589802801</v>
      </c>
      <c r="E1844" s="428">
        <v>53216.246618668316</v>
      </c>
      <c r="F1844" s="428">
        <v>103842.66098897488</v>
      </c>
    </row>
    <row r="1845" spans="2:6" ht="12.75" x14ac:dyDescent="0.2">
      <c r="B1845" s="427">
        <v>40985</v>
      </c>
      <c r="C1845" s="426">
        <v>15</v>
      </c>
      <c r="D1845" s="428">
        <v>666479.91953339684</v>
      </c>
      <c r="E1845" s="428">
        <v>51576.802907555684</v>
      </c>
      <c r="F1845" s="428">
        <v>100384.73588355177</v>
      </c>
    </row>
    <row r="1846" spans="2:6" ht="12.75" x14ac:dyDescent="0.2">
      <c r="B1846" s="427">
        <v>40985</v>
      </c>
      <c r="C1846" s="426">
        <v>16</v>
      </c>
      <c r="D1846" s="428">
        <v>677595.70845512289</v>
      </c>
      <c r="E1846" s="428">
        <v>52453.878394617212</v>
      </c>
      <c r="F1846" s="428">
        <v>101815.61861722414</v>
      </c>
    </row>
    <row r="1847" spans="2:6" ht="12.75" x14ac:dyDescent="0.2">
      <c r="B1847" s="427">
        <v>40985</v>
      </c>
      <c r="C1847" s="426">
        <v>17</v>
      </c>
      <c r="D1847" s="428">
        <v>656444.22149435501</v>
      </c>
      <c r="E1847" s="428">
        <v>50818.298280838309</v>
      </c>
      <c r="F1847" s="428">
        <v>98611.499530647357</v>
      </c>
    </row>
    <row r="1848" spans="2:6" ht="12.75" x14ac:dyDescent="0.2">
      <c r="B1848" s="427">
        <v>40985</v>
      </c>
      <c r="C1848" s="426">
        <v>18</v>
      </c>
      <c r="D1848" s="428">
        <v>759542.83504947601</v>
      </c>
      <c r="E1848" s="428">
        <v>58765.296082785149</v>
      </c>
      <c r="F1848" s="428">
        <v>114594.60110176241</v>
      </c>
    </row>
    <row r="1849" spans="2:6" ht="12.75" x14ac:dyDescent="0.2">
      <c r="B1849" s="427">
        <v>40985</v>
      </c>
      <c r="C1849" s="426">
        <v>19</v>
      </c>
      <c r="D1849" s="428">
        <v>839130.55911126302</v>
      </c>
      <c r="E1849" s="428">
        <v>64871.458639151853</v>
      </c>
      <c r="F1849" s="428">
        <v>127345.43795702871</v>
      </c>
    </row>
    <row r="1850" spans="2:6" ht="12.75" x14ac:dyDescent="0.2">
      <c r="B1850" s="427">
        <v>40985</v>
      </c>
      <c r="C1850" s="426">
        <v>20</v>
      </c>
      <c r="D1850" s="428">
        <v>886007.62364851264</v>
      </c>
      <c r="E1850" s="428">
        <v>68503.665258380977</v>
      </c>
      <c r="F1850" s="428">
        <v>134340.53858866083</v>
      </c>
    </row>
    <row r="1851" spans="2:6" ht="12.75" x14ac:dyDescent="0.2">
      <c r="B1851" s="427">
        <v>40985</v>
      </c>
      <c r="C1851" s="426">
        <v>21</v>
      </c>
      <c r="D1851" s="428">
        <v>874529.93856794946</v>
      </c>
      <c r="E1851" s="428">
        <v>67618.292156070223</v>
      </c>
      <c r="F1851" s="428">
        <v>132570.64905468829</v>
      </c>
    </row>
    <row r="1852" spans="2:6" ht="12.75" x14ac:dyDescent="0.2">
      <c r="B1852" s="427">
        <v>40985</v>
      </c>
      <c r="C1852" s="426">
        <v>22</v>
      </c>
      <c r="D1852" s="428">
        <v>769430.34236413753</v>
      </c>
      <c r="E1852" s="428">
        <v>59479.144226357588</v>
      </c>
      <c r="F1852" s="428">
        <v>116824.60519548006</v>
      </c>
    </row>
    <row r="1853" spans="2:6" ht="12.75" x14ac:dyDescent="0.2">
      <c r="B1853" s="427">
        <v>40985</v>
      </c>
      <c r="C1853" s="426">
        <v>23</v>
      </c>
      <c r="D1853" s="428">
        <v>748037.59217634401</v>
      </c>
      <c r="E1853" s="428">
        <v>57859.72875652989</v>
      </c>
      <c r="F1853" s="428">
        <v>113081.28707973691</v>
      </c>
    </row>
    <row r="1854" spans="2:6" ht="12.75" x14ac:dyDescent="0.2">
      <c r="B1854" s="427">
        <v>40985</v>
      </c>
      <c r="C1854" s="426">
        <v>24</v>
      </c>
      <c r="D1854" s="428">
        <v>619099.35039132554</v>
      </c>
      <c r="E1854" s="428">
        <v>47864.992233985759</v>
      </c>
      <c r="F1854" s="428">
        <v>93900.44298981897</v>
      </c>
    </row>
    <row r="1855" spans="2:6" ht="12.75" x14ac:dyDescent="0.2">
      <c r="B1855" s="427">
        <v>40986</v>
      </c>
      <c r="C1855" s="426">
        <v>1</v>
      </c>
      <c r="D1855" s="428">
        <v>566461.38340739917</v>
      </c>
      <c r="E1855" s="428">
        <v>43794.764852730455</v>
      </c>
      <c r="F1855" s="428">
        <v>85925.079179888693</v>
      </c>
    </row>
    <row r="1856" spans="2:6" ht="12.75" x14ac:dyDescent="0.2">
      <c r="B1856" s="427">
        <v>40986</v>
      </c>
      <c r="C1856" s="426">
        <v>2</v>
      </c>
      <c r="D1856" s="428">
        <v>511813.96471547522</v>
      </c>
      <c r="E1856" s="428">
        <v>39548.094144964576</v>
      </c>
      <c r="F1856" s="428">
        <v>77949.30296133738</v>
      </c>
    </row>
    <row r="1857" spans="2:6" ht="12.75" x14ac:dyDescent="0.2">
      <c r="B1857" s="427">
        <v>40986</v>
      </c>
      <c r="C1857" s="426">
        <v>3</v>
      </c>
      <c r="D1857" s="428">
        <v>494481.58017919469</v>
      </c>
      <c r="E1857" s="428">
        <v>38208.680107368127</v>
      </c>
      <c r="F1857" s="428">
        <v>75311.498415716662</v>
      </c>
    </row>
    <row r="1858" spans="2:6" ht="12.75" x14ac:dyDescent="0.2">
      <c r="B1858" s="427">
        <v>40986</v>
      </c>
      <c r="C1858" s="426">
        <v>4</v>
      </c>
      <c r="D1858" s="428">
        <v>502457.94066030357</v>
      </c>
      <c r="E1858" s="428">
        <v>38823.871741075338</v>
      </c>
      <c r="F1858" s="428">
        <v>76542.83167944086</v>
      </c>
    </row>
    <row r="1859" spans="2:6" ht="12.75" x14ac:dyDescent="0.2">
      <c r="B1859" s="427">
        <v>40986</v>
      </c>
      <c r="C1859" s="426">
        <v>5</v>
      </c>
      <c r="D1859" s="428">
        <v>498783.46790786996</v>
      </c>
      <c r="E1859" s="428">
        <v>38519.641059264497</v>
      </c>
      <c r="F1859" s="428">
        <v>76276.283930933394</v>
      </c>
    </row>
    <row r="1860" spans="2:6" ht="12.75" x14ac:dyDescent="0.2">
      <c r="B1860" s="427">
        <v>40986</v>
      </c>
      <c r="C1860" s="426">
        <v>6</v>
      </c>
      <c r="D1860" s="428">
        <v>517483.91683682508</v>
      </c>
      <c r="E1860" s="428">
        <v>39974.601906584969</v>
      </c>
      <c r="F1860" s="428">
        <v>78980.460372614878</v>
      </c>
    </row>
    <row r="1861" spans="2:6" ht="12.75" x14ac:dyDescent="0.2">
      <c r="B1861" s="427">
        <v>40986</v>
      </c>
      <c r="C1861" s="426">
        <v>7</v>
      </c>
      <c r="D1861" s="428">
        <v>565956.48584552796</v>
      </c>
      <c r="E1861" s="428">
        <v>43730.562815982892</v>
      </c>
      <c r="F1861" s="428">
        <v>86211.78704112269</v>
      </c>
    </row>
    <row r="1862" spans="2:6" ht="12.75" x14ac:dyDescent="0.2">
      <c r="B1862" s="427">
        <v>40986</v>
      </c>
      <c r="C1862" s="426">
        <v>8</v>
      </c>
      <c r="D1862" s="428">
        <v>552919.65110630845</v>
      </c>
      <c r="E1862" s="428">
        <v>42709.64921888063</v>
      </c>
      <c r="F1862" s="428">
        <v>84421.897847691827</v>
      </c>
    </row>
    <row r="1863" spans="2:6" ht="12.75" x14ac:dyDescent="0.2">
      <c r="B1863" s="427">
        <v>40986</v>
      </c>
      <c r="C1863" s="426">
        <v>9</v>
      </c>
      <c r="D1863" s="428">
        <v>565129.74183652666</v>
      </c>
      <c r="E1863" s="428">
        <v>43727.731643385006</v>
      </c>
      <c r="F1863" s="428">
        <v>85204.569244837825</v>
      </c>
    </row>
    <row r="1864" spans="2:6" ht="12.75" x14ac:dyDescent="0.2">
      <c r="B1864" s="427">
        <v>40986</v>
      </c>
      <c r="C1864" s="426">
        <v>10</v>
      </c>
      <c r="D1864" s="428">
        <v>677779.74689760094</v>
      </c>
      <c r="E1864" s="428">
        <v>52397.749966176503</v>
      </c>
      <c r="F1864" s="428">
        <v>102859.16460052994</v>
      </c>
    </row>
    <row r="1865" spans="2:6" ht="12.75" x14ac:dyDescent="0.2">
      <c r="B1865" s="427">
        <v>40986</v>
      </c>
      <c r="C1865" s="426">
        <v>11</v>
      </c>
      <c r="D1865" s="428">
        <v>696979.93934355909</v>
      </c>
      <c r="E1865" s="428">
        <v>53889.257338067779</v>
      </c>
      <c r="F1865" s="428">
        <v>105669.31709504995</v>
      </c>
    </row>
    <row r="1866" spans="2:6" ht="12.75" x14ac:dyDescent="0.2">
      <c r="B1866" s="427">
        <v>40986</v>
      </c>
      <c r="C1866" s="426">
        <v>12</v>
      </c>
      <c r="D1866" s="428">
        <v>617530.65628407197</v>
      </c>
      <c r="E1866" s="428">
        <v>47768.937780346925</v>
      </c>
      <c r="F1866" s="428">
        <v>93298.347530769126</v>
      </c>
    </row>
    <row r="1867" spans="2:6" ht="12.75" x14ac:dyDescent="0.2">
      <c r="B1867" s="427">
        <v>40986</v>
      </c>
      <c r="C1867" s="426">
        <v>13</v>
      </c>
      <c r="D1867" s="428">
        <v>687612.41320222639</v>
      </c>
      <c r="E1867" s="428">
        <v>53170.34532273408</v>
      </c>
      <c r="F1867" s="428">
        <v>104171.6068122389</v>
      </c>
    </row>
    <row r="1868" spans="2:6" ht="12.75" x14ac:dyDescent="0.2">
      <c r="B1868" s="427">
        <v>40986</v>
      </c>
      <c r="C1868" s="426">
        <v>14</v>
      </c>
      <c r="D1868" s="428">
        <v>677503.35752076283</v>
      </c>
      <c r="E1868" s="428">
        <v>52403.964130120352</v>
      </c>
      <c r="F1868" s="428">
        <v>102419.07411980767</v>
      </c>
    </row>
    <row r="1869" spans="2:6" ht="12.75" x14ac:dyDescent="0.2">
      <c r="B1869" s="427">
        <v>40986</v>
      </c>
      <c r="C1869" s="426">
        <v>15</v>
      </c>
      <c r="D1869" s="428">
        <v>653138.75642312784</v>
      </c>
      <c r="E1869" s="428">
        <v>50479.435839067286</v>
      </c>
      <c r="F1869" s="428">
        <v>99312.675929915786</v>
      </c>
    </row>
    <row r="1870" spans="2:6" ht="12.75" x14ac:dyDescent="0.2">
      <c r="B1870" s="427">
        <v>40986</v>
      </c>
      <c r="C1870" s="426">
        <v>16</v>
      </c>
      <c r="D1870" s="428">
        <v>610621.73950760183</v>
      </c>
      <c r="E1870" s="428">
        <v>47183.236760963999</v>
      </c>
      <c r="F1870" s="428">
        <v>92994.534713535904</v>
      </c>
    </row>
    <row r="1871" spans="2:6" ht="12.75" x14ac:dyDescent="0.2">
      <c r="B1871" s="427">
        <v>40986</v>
      </c>
      <c r="C1871" s="426">
        <v>17</v>
      </c>
      <c r="D1871" s="428">
        <v>629164.53899729648</v>
      </c>
      <c r="E1871" s="428">
        <v>48629.436429461253</v>
      </c>
      <c r="F1871" s="428">
        <v>95625.325436179264</v>
      </c>
    </row>
    <row r="1872" spans="2:6" ht="12.75" x14ac:dyDescent="0.2">
      <c r="B1872" s="427">
        <v>40986</v>
      </c>
      <c r="C1872" s="426">
        <v>18</v>
      </c>
      <c r="D1872" s="428">
        <v>698278.21436888492</v>
      </c>
      <c r="E1872" s="428">
        <v>53963.023974126234</v>
      </c>
      <c r="F1872" s="428">
        <v>106250.32773595958</v>
      </c>
    </row>
    <row r="1873" spans="2:6" ht="12.75" x14ac:dyDescent="0.2">
      <c r="B1873" s="427">
        <v>40986</v>
      </c>
      <c r="C1873" s="426">
        <v>19</v>
      </c>
      <c r="D1873" s="428">
        <v>773037.05813359353</v>
      </c>
      <c r="E1873" s="428">
        <v>59692.375054698074</v>
      </c>
      <c r="F1873" s="428">
        <v>118318.87300960465</v>
      </c>
    </row>
    <row r="1874" spans="2:6" ht="12.75" x14ac:dyDescent="0.2">
      <c r="B1874" s="427">
        <v>40986</v>
      </c>
      <c r="C1874" s="426">
        <v>20</v>
      </c>
      <c r="D1874" s="428">
        <v>885685.06631971779</v>
      </c>
      <c r="E1874" s="428">
        <v>68380.866140227983</v>
      </c>
      <c r="F1874" s="428">
        <v>135704.27550996805</v>
      </c>
    </row>
    <row r="1875" spans="2:6" ht="12.75" x14ac:dyDescent="0.2">
      <c r="B1875" s="427">
        <v>40986</v>
      </c>
      <c r="C1875" s="426">
        <v>21</v>
      </c>
      <c r="D1875" s="428">
        <v>785232.83620592777</v>
      </c>
      <c r="E1875" s="428">
        <v>60670.208896604025</v>
      </c>
      <c r="F1875" s="428">
        <v>119664.40345115741</v>
      </c>
    </row>
    <row r="1876" spans="2:6" ht="12.75" x14ac:dyDescent="0.2">
      <c r="B1876" s="427">
        <v>40986</v>
      </c>
      <c r="C1876" s="426">
        <v>22</v>
      </c>
      <c r="D1876" s="428">
        <v>682909.89781567478</v>
      </c>
      <c r="E1876" s="428">
        <v>52711.606731486361</v>
      </c>
      <c r="F1876" s="428">
        <v>104832.16070537514</v>
      </c>
    </row>
    <row r="1877" spans="2:6" ht="12.75" x14ac:dyDescent="0.2">
      <c r="B1877" s="427">
        <v>40986</v>
      </c>
      <c r="C1877" s="426">
        <v>23</v>
      </c>
      <c r="D1877" s="428">
        <v>607268.04216446017</v>
      </c>
      <c r="E1877" s="428">
        <v>46888.724819742405</v>
      </c>
      <c r="F1877" s="428">
        <v>92994.349338658212</v>
      </c>
    </row>
    <row r="1878" spans="2:6" ht="12.75" x14ac:dyDescent="0.2">
      <c r="B1878" s="427">
        <v>40986</v>
      </c>
      <c r="C1878" s="426">
        <v>24</v>
      </c>
      <c r="D1878" s="428">
        <v>560625.23261898546</v>
      </c>
      <c r="E1878" s="428">
        <v>43355.806630622123</v>
      </c>
      <c r="F1878" s="428">
        <v>84862.954135639535</v>
      </c>
    </row>
    <row r="1879" spans="2:6" ht="12.75" x14ac:dyDescent="0.2">
      <c r="B1879" s="427">
        <v>40987</v>
      </c>
      <c r="C1879" s="426">
        <v>1</v>
      </c>
      <c r="D1879" s="428">
        <v>556100.18353224266</v>
      </c>
      <c r="E1879" s="428">
        <v>42995.602437226022</v>
      </c>
      <c r="F1879" s="428">
        <v>84326.105563034449</v>
      </c>
    </row>
    <row r="1880" spans="2:6" ht="12.75" x14ac:dyDescent="0.2">
      <c r="B1880" s="427">
        <v>40987</v>
      </c>
      <c r="C1880" s="426">
        <v>2</v>
      </c>
      <c r="D1880" s="428">
        <v>545109.70013329596</v>
      </c>
      <c r="E1880" s="428">
        <v>42126.084446861627</v>
      </c>
      <c r="F1880" s="428">
        <v>82944.980856856113</v>
      </c>
    </row>
    <row r="1881" spans="2:6" ht="12.75" x14ac:dyDescent="0.2">
      <c r="B1881" s="427">
        <v>40987</v>
      </c>
      <c r="C1881" s="426">
        <v>3</v>
      </c>
      <c r="D1881" s="428">
        <v>530659.79868857295</v>
      </c>
      <c r="E1881" s="428">
        <v>40972.604742765223</v>
      </c>
      <c r="F1881" s="428">
        <v>81277.349090935153</v>
      </c>
    </row>
    <row r="1882" spans="2:6" ht="12.75" x14ac:dyDescent="0.2">
      <c r="B1882" s="427">
        <v>40987</v>
      </c>
      <c r="C1882" s="426">
        <v>4</v>
      </c>
      <c r="D1882" s="428">
        <v>504854.42014613724</v>
      </c>
      <c r="E1882" s="428">
        <v>38983.238056715083</v>
      </c>
      <c r="F1882" s="428">
        <v>77280.40334002157</v>
      </c>
    </row>
    <row r="1883" spans="2:6" ht="12.75" x14ac:dyDescent="0.2">
      <c r="B1883" s="427">
        <v>40987</v>
      </c>
      <c r="C1883" s="426">
        <v>5</v>
      </c>
      <c r="D1883" s="428">
        <v>542695.43641802343</v>
      </c>
      <c r="E1883" s="428">
        <v>41909.751359190544</v>
      </c>
      <c r="F1883" s="428">
        <v>83007.200657737238</v>
      </c>
    </row>
    <row r="1884" spans="2:6" ht="12.75" x14ac:dyDescent="0.2">
      <c r="B1884" s="427">
        <v>40987</v>
      </c>
      <c r="C1884" s="426">
        <v>6</v>
      </c>
      <c r="D1884" s="428">
        <v>644747.80266181193</v>
      </c>
      <c r="E1884" s="428">
        <v>49843.082248650135</v>
      </c>
      <c r="F1884" s="428">
        <v>97861.231893880497</v>
      </c>
    </row>
    <row r="1885" spans="2:6" ht="12.75" x14ac:dyDescent="0.2">
      <c r="B1885" s="427">
        <v>40987</v>
      </c>
      <c r="C1885" s="426">
        <v>7</v>
      </c>
      <c r="D1885" s="428">
        <v>695888.98641872429</v>
      </c>
      <c r="E1885" s="428">
        <v>53784.104130835251</v>
      </c>
      <c r="F1885" s="428">
        <v>105804.21166609915</v>
      </c>
    </row>
    <row r="1886" spans="2:6" ht="12.75" x14ac:dyDescent="0.2">
      <c r="B1886" s="427">
        <v>40987</v>
      </c>
      <c r="C1886" s="426">
        <v>8</v>
      </c>
      <c r="D1886" s="428">
        <v>588934.02487499779</v>
      </c>
      <c r="E1886" s="428">
        <v>45494.607793612842</v>
      </c>
      <c r="F1886" s="428">
        <v>89876.40497470001</v>
      </c>
    </row>
    <row r="1887" spans="2:6" ht="12.75" x14ac:dyDescent="0.2">
      <c r="B1887" s="427">
        <v>40987</v>
      </c>
      <c r="C1887" s="426">
        <v>9</v>
      </c>
      <c r="D1887" s="428">
        <v>605267.13699685503</v>
      </c>
      <c r="E1887" s="428">
        <v>46775.17892678731</v>
      </c>
      <c r="F1887" s="428">
        <v>92096.823231808143</v>
      </c>
    </row>
    <row r="1888" spans="2:6" ht="12.75" x14ac:dyDescent="0.2">
      <c r="B1888" s="427">
        <v>40987</v>
      </c>
      <c r="C1888" s="426">
        <v>10</v>
      </c>
      <c r="D1888" s="428">
        <v>594177.55115182907</v>
      </c>
      <c r="E1888" s="428">
        <v>45962.607036993752</v>
      </c>
      <c r="F1888" s="428">
        <v>89768.024907781772</v>
      </c>
    </row>
    <row r="1889" spans="2:6" ht="12.75" x14ac:dyDescent="0.2">
      <c r="B1889" s="427">
        <v>40987</v>
      </c>
      <c r="C1889" s="426">
        <v>11</v>
      </c>
      <c r="D1889" s="428">
        <v>634539.20317287813</v>
      </c>
      <c r="E1889" s="428">
        <v>49007.303577186874</v>
      </c>
      <c r="F1889" s="428">
        <v>96984.283708460163</v>
      </c>
    </row>
    <row r="1890" spans="2:6" ht="12.75" x14ac:dyDescent="0.2">
      <c r="B1890" s="427">
        <v>40987</v>
      </c>
      <c r="C1890" s="426">
        <v>12</v>
      </c>
      <c r="D1890" s="428">
        <v>595030.8218235668</v>
      </c>
      <c r="E1890" s="428">
        <v>46022.70675429426</v>
      </c>
      <c r="F1890" s="428">
        <v>89982.178070125199</v>
      </c>
    </row>
    <row r="1891" spans="2:6" ht="12.75" x14ac:dyDescent="0.2">
      <c r="B1891" s="427">
        <v>40987</v>
      </c>
      <c r="C1891" s="426">
        <v>13</v>
      </c>
      <c r="D1891" s="428">
        <v>621881.59347122465</v>
      </c>
      <c r="E1891" s="428">
        <v>48111.667932813754</v>
      </c>
      <c r="F1891" s="428">
        <v>93866.71393636812</v>
      </c>
    </row>
    <row r="1892" spans="2:6" ht="12.75" x14ac:dyDescent="0.2">
      <c r="B1892" s="427">
        <v>40987</v>
      </c>
      <c r="C1892" s="426">
        <v>14</v>
      </c>
      <c r="D1892" s="428">
        <v>617177.3816938065</v>
      </c>
      <c r="E1892" s="428">
        <v>47735.666623390804</v>
      </c>
      <c r="F1892" s="428">
        <v>93330.773116363765</v>
      </c>
    </row>
    <row r="1893" spans="2:6" ht="12.75" x14ac:dyDescent="0.2">
      <c r="B1893" s="427">
        <v>40987</v>
      </c>
      <c r="C1893" s="426">
        <v>15</v>
      </c>
      <c r="D1893" s="428">
        <v>582908.84900947358</v>
      </c>
      <c r="E1893" s="428">
        <v>45053.345706358945</v>
      </c>
      <c r="F1893" s="428">
        <v>88607.904644222872</v>
      </c>
    </row>
    <row r="1894" spans="2:6" ht="12.75" x14ac:dyDescent="0.2">
      <c r="B1894" s="427">
        <v>40987</v>
      </c>
      <c r="C1894" s="426">
        <v>16</v>
      </c>
      <c r="D1894" s="428">
        <v>548184.51705280016</v>
      </c>
      <c r="E1894" s="428">
        <v>42394.947918685983</v>
      </c>
      <c r="F1894" s="428">
        <v>82961.867018435776</v>
      </c>
    </row>
    <row r="1895" spans="2:6" ht="12.75" x14ac:dyDescent="0.2">
      <c r="B1895" s="427">
        <v>40987</v>
      </c>
      <c r="C1895" s="426">
        <v>17</v>
      </c>
      <c r="D1895" s="428">
        <v>614227.96913479734</v>
      </c>
      <c r="E1895" s="428">
        <v>47469.868044225703</v>
      </c>
      <c r="F1895" s="428">
        <v>93428.62273068272</v>
      </c>
    </row>
    <row r="1896" spans="2:6" ht="12.75" x14ac:dyDescent="0.2">
      <c r="B1896" s="427">
        <v>40987</v>
      </c>
      <c r="C1896" s="426">
        <v>18</v>
      </c>
      <c r="D1896" s="428">
        <v>705520.23304587021</v>
      </c>
      <c r="E1896" s="428">
        <v>54485.421087277588</v>
      </c>
      <c r="F1896" s="428">
        <v>107890.239266599</v>
      </c>
    </row>
    <row r="1897" spans="2:6" ht="12.75" x14ac:dyDescent="0.2">
      <c r="B1897" s="427">
        <v>40987</v>
      </c>
      <c r="C1897" s="426">
        <v>19</v>
      </c>
      <c r="D1897" s="428">
        <v>850380.85211398604</v>
      </c>
      <c r="E1897" s="428">
        <v>65678.48990665935</v>
      </c>
      <c r="F1897" s="428">
        <v>129957.95029837573</v>
      </c>
    </row>
    <row r="1898" spans="2:6" ht="12.75" x14ac:dyDescent="0.2">
      <c r="B1898" s="427">
        <v>40987</v>
      </c>
      <c r="C1898" s="426">
        <v>20</v>
      </c>
      <c r="D1898" s="428">
        <v>926881.2227191854</v>
      </c>
      <c r="E1898" s="428">
        <v>71581.295779205349</v>
      </c>
      <c r="F1898" s="428">
        <v>141730.39265350543</v>
      </c>
    </row>
    <row r="1899" spans="2:6" ht="12.75" x14ac:dyDescent="0.2">
      <c r="B1899" s="427">
        <v>40987</v>
      </c>
      <c r="C1899" s="426">
        <v>21</v>
      </c>
      <c r="D1899" s="428">
        <v>1026061.0140189485</v>
      </c>
      <c r="E1899" s="428">
        <v>79452.958876622142</v>
      </c>
      <c r="F1899" s="428">
        <v>153832.97713207977</v>
      </c>
    </row>
    <row r="1900" spans="2:6" ht="12.75" x14ac:dyDescent="0.2">
      <c r="B1900" s="427">
        <v>40987</v>
      </c>
      <c r="C1900" s="426">
        <v>22</v>
      </c>
      <c r="D1900" s="428">
        <v>809539.94746320904</v>
      </c>
      <c r="E1900" s="428">
        <v>62597.505309989901</v>
      </c>
      <c r="F1900" s="428">
        <v>122657.96123905317</v>
      </c>
    </row>
    <row r="1901" spans="2:6" ht="12.75" x14ac:dyDescent="0.2">
      <c r="B1901" s="427">
        <v>40987</v>
      </c>
      <c r="C1901" s="426">
        <v>23</v>
      </c>
      <c r="D1901" s="428">
        <v>624451.16742808255</v>
      </c>
      <c r="E1901" s="428">
        <v>48200.33286930676</v>
      </c>
      <c r="F1901" s="428">
        <v>95844.323686396878</v>
      </c>
    </row>
    <row r="1902" spans="2:6" ht="12.75" x14ac:dyDescent="0.2">
      <c r="B1902" s="427">
        <v>40987</v>
      </c>
      <c r="C1902" s="426">
        <v>24</v>
      </c>
      <c r="D1902" s="428">
        <v>559154.21811404289</v>
      </c>
      <c r="E1902" s="428">
        <v>43180.325181461827</v>
      </c>
      <c r="F1902" s="428">
        <v>85531.248789116391</v>
      </c>
    </row>
    <row r="1903" spans="2:6" ht="12.75" x14ac:dyDescent="0.2">
      <c r="B1903" s="427">
        <v>40988</v>
      </c>
      <c r="C1903" s="426">
        <v>1</v>
      </c>
      <c r="D1903" s="428">
        <v>542179.46984509123</v>
      </c>
      <c r="E1903" s="428">
        <v>41886.759762805072</v>
      </c>
      <c r="F1903" s="428">
        <v>82684.987629426265</v>
      </c>
    </row>
    <row r="1904" spans="2:6" ht="12.75" x14ac:dyDescent="0.2">
      <c r="B1904" s="427">
        <v>40988</v>
      </c>
      <c r="C1904" s="426">
        <v>2</v>
      </c>
      <c r="D1904" s="428">
        <v>516006.90666452266</v>
      </c>
      <c r="E1904" s="428">
        <v>39864.419717393219</v>
      </c>
      <c r="F1904" s="428">
        <v>78698.534479933704</v>
      </c>
    </row>
    <row r="1905" spans="2:6" ht="12.75" x14ac:dyDescent="0.2">
      <c r="B1905" s="427">
        <v>40988</v>
      </c>
      <c r="C1905" s="426">
        <v>3</v>
      </c>
      <c r="D1905" s="428">
        <v>513882.52265356842</v>
      </c>
      <c r="E1905" s="428">
        <v>39653.564501110923</v>
      </c>
      <c r="F1905" s="428">
        <v>79049.1678530153</v>
      </c>
    </row>
    <row r="1906" spans="2:6" ht="12.75" x14ac:dyDescent="0.2">
      <c r="B1906" s="427">
        <v>40988</v>
      </c>
      <c r="C1906" s="426">
        <v>4</v>
      </c>
      <c r="D1906" s="428">
        <v>506936.30564913695</v>
      </c>
      <c r="E1906" s="428">
        <v>39121.819101829591</v>
      </c>
      <c r="F1906" s="428">
        <v>77919.198567964675</v>
      </c>
    </row>
    <row r="1907" spans="2:6" ht="12.75" x14ac:dyDescent="0.2">
      <c r="B1907" s="427">
        <v>40988</v>
      </c>
      <c r="C1907" s="426">
        <v>5</v>
      </c>
      <c r="D1907" s="428">
        <v>540592.71865210461</v>
      </c>
      <c r="E1907" s="428">
        <v>41744.442490331901</v>
      </c>
      <c r="F1907" s="428">
        <v>82727.822086190223</v>
      </c>
    </row>
    <row r="1908" spans="2:6" ht="12.75" x14ac:dyDescent="0.2">
      <c r="B1908" s="427">
        <v>40988</v>
      </c>
      <c r="C1908" s="426">
        <v>6</v>
      </c>
      <c r="D1908" s="428">
        <v>649558.37394736637</v>
      </c>
      <c r="E1908" s="428">
        <v>50235.952912514847</v>
      </c>
      <c r="F1908" s="428">
        <v>98288.492130431405</v>
      </c>
    </row>
    <row r="1909" spans="2:6" ht="12.75" x14ac:dyDescent="0.2">
      <c r="B1909" s="427">
        <v>40988</v>
      </c>
      <c r="C1909" s="426">
        <v>7</v>
      </c>
      <c r="D1909" s="428">
        <v>660112.01743214438</v>
      </c>
      <c r="E1909" s="428">
        <v>51012.095448398046</v>
      </c>
      <c r="F1909" s="428">
        <v>100463.732697334</v>
      </c>
    </row>
    <row r="1910" spans="2:6" ht="12.75" x14ac:dyDescent="0.2">
      <c r="B1910" s="427">
        <v>40988</v>
      </c>
      <c r="C1910" s="426">
        <v>8</v>
      </c>
      <c r="D1910" s="428">
        <v>537937.93446669891</v>
      </c>
      <c r="E1910" s="428">
        <v>41543.656877937727</v>
      </c>
      <c r="F1910" s="428">
        <v>82260.693536591614</v>
      </c>
    </row>
    <row r="1911" spans="2:6" ht="12.75" x14ac:dyDescent="0.2">
      <c r="B1911" s="427">
        <v>40988</v>
      </c>
      <c r="C1911" s="426">
        <v>9</v>
      </c>
      <c r="D1911" s="428">
        <v>525478.18969986401</v>
      </c>
      <c r="E1911" s="428">
        <v>40588.296624980307</v>
      </c>
      <c r="F1911" s="428">
        <v>80256.110213621054</v>
      </c>
    </row>
    <row r="1912" spans="2:6" ht="12.75" x14ac:dyDescent="0.2">
      <c r="B1912" s="427">
        <v>40988</v>
      </c>
      <c r="C1912" s="426">
        <v>10</v>
      </c>
      <c r="D1912" s="428">
        <v>585001.90495103248</v>
      </c>
      <c r="E1912" s="428">
        <v>45293.489976874378</v>
      </c>
      <c r="F1912" s="428">
        <v>87794.757143888972</v>
      </c>
    </row>
    <row r="1913" spans="2:6" ht="12.75" x14ac:dyDescent="0.2">
      <c r="B1913" s="427">
        <v>40988</v>
      </c>
      <c r="C1913" s="426">
        <v>11</v>
      </c>
      <c r="D1913" s="428">
        <v>556515.4460427959</v>
      </c>
      <c r="E1913" s="428">
        <v>43059.874382085327</v>
      </c>
      <c r="F1913" s="428">
        <v>83924.755652447042</v>
      </c>
    </row>
    <row r="1914" spans="2:6" ht="12.75" x14ac:dyDescent="0.2">
      <c r="B1914" s="427">
        <v>40988</v>
      </c>
      <c r="C1914" s="426">
        <v>12</v>
      </c>
      <c r="D1914" s="428">
        <v>560256.40382527281</v>
      </c>
      <c r="E1914" s="428">
        <v>43337.026155513347</v>
      </c>
      <c r="F1914" s="428">
        <v>84666.482708812022</v>
      </c>
    </row>
    <row r="1915" spans="2:6" ht="12.75" x14ac:dyDescent="0.2">
      <c r="B1915" s="427">
        <v>40988</v>
      </c>
      <c r="C1915" s="426">
        <v>13</v>
      </c>
      <c r="D1915" s="428">
        <v>555651.12805678498</v>
      </c>
      <c r="E1915" s="428">
        <v>43020.582467330445</v>
      </c>
      <c r="F1915" s="428">
        <v>83396.228947658528</v>
      </c>
    </row>
    <row r="1916" spans="2:6" ht="12.75" x14ac:dyDescent="0.2">
      <c r="B1916" s="427">
        <v>40988</v>
      </c>
      <c r="C1916" s="426">
        <v>14</v>
      </c>
      <c r="D1916" s="428">
        <v>562341.53034088458</v>
      </c>
      <c r="E1916" s="428">
        <v>43564.538285672214</v>
      </c>
      <c r="F1916" s="428">
        <v>84025.632603533129</v>
      </c>
    </row>
    <row r="1917" spans="2:6" ht="12.75" x14ac:dyDescent="0.2">
      <c r="B1917" s="427">
        <v>40988</v>
      </c>
      <c r="C1917" s="426">
        <v>15</v>
      </c>
      <c r="D1917" s="428">
        <v>554635.2434165919</v>
      </c>
      <c r="E1917" s="428">
        <v>42947.126096510197</v>
      </c>
      <c r="F1917" s="428">
        <v>83168.733817815257</v>
      </c>
    </row>
    <row r="1918" spans="2:6" ht="12.75" x14ac:dyDescent="0.2">
      <c r="B1918" s="427">
        <v>40988</v>
      </c>
      <c r="C1918" s="426">
        <v>16</v>
      </c>
      <c r="D1918" s="428">
        <v>599213.24560389062</v>
      </c>
      <c r="E1918" s="428">
        <v>46401.481396196366</v>
      </c>
      <c r="F1918" s="428">
        <v>89816.599323685165</v>
      </c>
    </row>
    <row r="1919" spans="2:6" ht="12.75" x14ac:dyDescent="0.2">
      <c r="B1919" s="427">
        <v>40988</v>
      </c>
      <c r="C1919" s="426">
        <v>17</v>
      </c>
      <c r="D1919" s="428">
        <v>564886.57686228526</v>
      </c>
      <c r="E1919" s="428">
        <v>43746.495807077597</v>
      </c>
      <c r="F1919" s="428">
        <v>84625.434259978181</v>
      </c>
    </row>
    <row r="1920" spans="2:6" ht="12.75" x14ac:dyDescent="0.2">
      <c r="B1920" s="427">
        <v>40988</v>
      </c>
      <c r="C1920" s="426">
        <v>18</v>
      </c>
      <c r="D1920" s="428">
        <v>638759.9412490814</v>
      </c>
      <c r="E1920" s="428">
        <v>49492.994467308294</v>
      </c>
      <c r="F1920" s="428">
        <v>95323.9003506687</v>
      </c>
    </row>
    <row r="1921" spans="2:6" ht="12.75" x14ac:dyDescent="0.2">
      <c r="B1921" s="427">
        <v>40988</v>
      </c>
      <c r="C1921" s="426">
        <v>19</v>
      </c>
      <c r="D1921" s="428">
        <v>842674.20092026982</v>
      </c>
      <c r="E1921" s="428">
        <v>65171.650386729838</v>
      </c>
      <c r="F1921" s="428">
        <v>127504.43115720621</v>
      </c>
    </row>
    <row r="1922" spans="2:6" ht="12.75" x14ac:dyDescent="0.2">
      <c r="B1922" s="427">
        <v>40988</v>
      </c>
      <c r="C1922" s="426">
        <v>20</v>
      </c>
      <c r="D1922" s="428">
        <v>866242.44260602212</v>
      </c>
      <c r="E1922" s="428">
        <v>66957.740156288826</v>
      </c>
      <c r="F1922" s="428">
        <v>131599.67465625092</v>
      </c>
    </row>
    <row r="1923" spans="2:6" ht="12.75" x14ac:dyDescent="0.2">
      <c r="B1923" s="427">
        <v>40988</v>
      </c>
      <c r="C1923" s="426">
        <v>21</v>
      </c>
      <c r="D1923" s="428">
        <v>786541.03545815684</v>
      </c>
      <c r="E1923" s="428">
        <v>60791.838738580023</v>
      </c>
      <c r="F1923" s="428">
        <v>119567.07172363387</v>
      </c>
    </row>
    <row r="1924" spans="2:6" ht="12.75" x14ac:dyDescent="0.2">
      <c r="B1924" s="427">
        <v>40988</v>
      </c>
      <c r="C1924" s="426">
        <v>22</v>
      </c>
      <c r="D1924" s="428">
        <v>705685.39808581467</v>
      </c>
      <c r="E1924" s="428">
        <v>54526.160519611469</v>
      </c>
      <c r="F1924" s="428">
        <v>107511.53446666192</v>
      </c>
    </row>
    <row r="1925" spans="2:6" ht="12.75" x14ac:dyDescent="0.2">
      <c r="B1925" s="427">
        <v>40988</v>
      </c>
      <c r="C1925" s="426">
        <v>23</v>
      </c>
      <c r="D1925" s="428">
        <v>570605.61782241403</v>
      </c>
      <c r="E1925" s="428">
        <v>44070.965587913874</v>
      </c>
      <c r="F1925" s="428">
        <v>87191.780070714391</v>
      </c>
    </row>
    <row r="1926" spans="2:6" ht="12.75" x14ac:dyDescent="0.2">
      <c r="B1926" s="427">
        <v>40988</v>
      </c>
      <c r="C1926" s="426">
        <v>24</v>
      </c>
      <c r="D1926" s="428">
        <v>488893.16782295459</v>
      </c>
      <c r="E1926" s="428">
        <v>37743.767760753974</v>
      </c>
      <c r="F1926" s="428">
        <v>74938.096079387324</v>
      </c>
    </row>
    <row r="1927" spans="2:6" ht="12.75" x14ac:dyDescent="0.2">
      <c r="B1927" s="427">
        <v>40989</v>
      </c>
      <c r="C1927" s="426">
        <v>1</v>
      </c>
      <c r="D1927" s="428">
        <v>455128.14837347035</v>
      </c>
      <c r="E1927" s="428">
        <v>35124.62962774792</v>
      </c>
      <c r="F1927" s="428">
        <v>69941.478096280203</v>
      </c>
    </row>
    <row r="1928" spans="2:6" ht="12.75" x14ac:dyDescent="0.2">
      <c r="B1928" s="427">
        <v>40989</v>
      </c>
      <c r="C1928" s="426">
        <v>2</v>
      </c>
      <c r="D1928" s="428">
        <v>456346.19000156183</v>
      </c>
      <c r="E1928" s="428">
        <v>35219.268468779272</v>
      </c>
      <c r="F1928" s="428">
        <v>70119.476359742897</v>
      </c>
    </row>
    <row r="1929" spans="2:6" ht="12.75" x14ac:dyDescent="0.2">
      <c r="B1929" s="427">
        <v>40989</v>
      </c>
      <c r="C1929" s="426">
        <v>3</v>
      </c>
      <c r="D1929" s="428">
        <v>424785.08205162163</v>
      </c>
      <c r="E1929" s="428">
        <v>32786.233368460918</v>
      </c>
      <c r="F1929" s="428">
        <v>65230.351448571862</v>
      </c>
    </row>
    <row r="1930" spans="2:6" ht="12.75" x14ac:dyDescent="0.2">
      <c r="B1930" s="427">
        <v>40989</v>
      </c>
      <c r="C1930" s="426">
        <v>4</v>
      </c>
      <c r="D1930" s="428">
        <v>444147.55036998529</v>
      </c>
      <c r="E1930" s="428">
        <v>34274.956428142119</v>
      </c>
      <c r="F1930" s="428">
        <v>68286.418279671925</v>
      </c>
    </row>
    <row r="1931" spans="2:6" ht="12.75" x14ac:dyDescent="0.2">
      <c r="B1931" s="427">
        <v>40989</v>
      </c>
      <c r="C1931" s="426">
        <v>5</v>
      </c>
      <c r="D1931" s="428">
        <v>530333.0346040728</v>
      </c>
      <c r="E1931" s="428">
        <v>40947.64892920525</v>
      </c>
      <c r="F1931" s="428">
        <v>81223.347650805605</v>
      </c>
    </row>
    <row r="1932" spans="2:6" ht="12.75" x14ac:dyDescent="0.2">
      <c r="B1932" s="427">
        <v>40989</v>
      </c>
      <c r="C1932" s="426">
        <v>6</v>
      </c>
      <c r="D1932" s="428">
        <v>591691.96302186721</v>
      </c>
      <c r="E1932" s="428">
        <v>45757.864445583487</v>
      </c>
      <c r="F1932" s="428">
        <v>89572.511498878041</v>
      </c>
    </row>
    <row r="1933" spans="2:6" ht="12.75" x14ac:dyDescent="0.2">
      <c r="B1933" s="427">
        <v>40989</v>
      </c>
      <c r="C1933" s="426">
        <v>7</v>
      </c>
      <c r="D1933" s="428">
        <v>597417.54221977969</v>
      </c>
      <c r="E1933" s="428">
        <v>46197.955230658117</v>
      </c>
      <c r="F1933" s="428">
        <v>90478.112821457762</v>
      </c>
    </row>
    <row r="1934" spans="2:6" ht="12.75" x14ac:dyDescent="0.2">
      <c r="B1934" s="427">
        <v>40989</v>
      </c>
      <c r="C1934" s="426">
        <v>8</v>
      </c>
      <c r="D1934" s="428">
        <v>525997.08575780457</v>
      </c>
      <c r="E1934" s="428">
        <v>40654.841403624727</v>
      </c>
      <c r="F1934" s="428">
        <v>79953.330272396357</v>
      </c>
    </row>
    <row r="1935" spans="2:6" ht="12.75" x14ac:dyDescent="0.2">
      <c r="B1935" s="427">
        <v>40989</v>
      </c>
      <c r="C1935" s="426">
        <v>9</v>
      </c>
      <c r="D1935" s="428">
        <v>514303.84095310705</v>
      </c>
      <c r="E1935" s="428">
        <v>39852.15217797787</v>
      </c>
      <c r="F1935" s="428">
        <v>76716.596330273693</v>
      </c>
    </row>
    <row r="1936" spans="2:6" ht="12.75" x14ac:dyDescent="0.2">
      <c r="B1936" s="427">
        <v>40989</v>
      </c>
      <c r="C1936" s="426">
        <v>10</v>
      </c>
      <c r="D1936" s="428">
        <v>494393.08783233108</v>
      </c>
      <c r="E1936" s="428">
        <v>38311.006935458965</v>
      </c>
      <c r="F1936" s="428">
        <v>73722.187449656194</v>
      </c>
    </row>
    <row r="1937" spans="2:6" ht="12.75" x14ac:dyDescent="0.2">
      <c r="B1937" s="427">
        <v>40989</v>
      </c>
      <c r="C1937" s="426">
        <v>11</v>
      </c>
      <c r="D1937" s="428">
        <v>537975.72906836111</v>
      </c>
      <c r="E1937" s="428">
        <v>41600.209834667199</v>
      </c>
      <c r="F1937" s="428">
        <v>81492.243373427671</v>
      </c>
    </row>
    <row r="1938" spans="2:6" ht="12.75" x14ac:dyDescent="0.2">
      <c r="B1938" s="427">
        <v>40989</v>
      </c>
      <c r="C1938" s="426">
        <v>12</v>
      </c>
      <c r="D1938" s="428">
        <v>551444.5946976518</v>
      </c>
      <c r="E1938" s="428">
        <v>42643.501516047058</v>
      </c>
      <c r="F1938" s="428">
        <v>83506.794227963284</v>
      </c>
    </row>
    <row r="1939" spans="2:6" ht="12.75" x14ac:dyDescent="0.2">
      <c r="B1939" s="427">
        <v>40989</v>
      </c>
      <c r="C1939" s="426">
        <v>13</v>
      </c>
      <c r="D1939" s="428">
        <v>529329.9651665804</v>
      </c>
      <c r="E1939" s="428">
        <v>40946.033847500876</v>
      </c>
      <c r="F1939" s="428">
        <v>79975.042368364695</v>
      </c>
    </row>
    <row r="1940" spans="2:6" ht="12.75" x14ac:dyDescent="0.2">
      <c r="B1940" s="427">
        <v>40989</v>
      </c>
      <c r="C1940" s="426">
        <v>14</v>
      </c>
      <c r="D1940" s="428">
        <v>532482.22193997691</v>
      </c>
      <c r="E1940" s="428">
        <v>41197.102795717619</v>
      </c>
      <c r="F1940" s="428">
        <v>80346.971951418513</v>
      </c>
    </row>
    <row r="1941" spans="2:6" ht="12.75" x14ac:dyDescent="0.2">
      <c r="B1941" s="427">
        <v>40989</v>
      </c>
      <c r="C1941" s="426">
        <v>15</v>
      </c>
      <c r="D1941" s="428">
        <v>556555.55298668065</v>
      </c>
      <c r="E1941" s="428">
        <v>43012.018812669412</v>
      </c>
      <c r="F1941" s="428">
        <v>84666.413720588316</v>
      </c>
    </row>
    <row r="1942" spans="2:6" ht="12.75" x14ac:dyDescent="0.2">
      <c r="B1942" s="427">
        <v>40989</v>
      </c>
      <c r="C1942" s="426">
        <v>16</v>
      </c>
      <c r="D1942" s="428">
        <v>549897.55342210375</v>
      </c>
      <c r="E1942" s="428">
        <v>42569.776432918225</v>
      </c>
      <c r="F1942" s="428">
        <v>82609.815717206788</v>
      </c>
    </row>
    <row r="1943" spans="2:6" ht="12.75" x14ac:dyDescent="0.2">
      <c r="B1943" s="427">
        <v>40989</v>
      </c>
      <c r="C1943" s="426">
        <v>17</v>
      </c>
      <c r="D1943" s="428">
        <v>586539.95848421718</v>
      </c>
      <c r="E1943" s="428">
        <v>45392.943131573054</v>
      </c>
      <c r="F1943" s="428">
        <v>88308.947134118673</v>
      </c>
    </row>
    <row r="1944" spans="2:6" ht="12.75" x14ac:dyDescent="0.2">
      <c r="B1944" s="427">
        <v>40989</v>
      </c>
      <c r="C1944" s="426">
        <v>18</v>
      </c>
      <c r="D1944" s="428">
        <v>641730.03877822496</v>
      </c>
      <c r="E1944" s="428">
        <v>49690.86080185241</v>
      </c>
      <c r="F1944" s="428">
        <v>96232.901464128168</v>
      </c>
    </row>
    <row r="1945" spans="2:6" ht="12.75" x14ac:dyDescent="0.2">
      <c r="B1945" s="427">
        <v>40989</v>
      </c>
      <c r="C1945" s="426">
        <v>19</v>
      </c>
      <c r="D1945" s="428">
        <v>704204.05788408814</v>
      </c>
      <c r="E1945" s="428">
        <v>54464.59836313079</v>
      </c>
      <c r="F1945" s="428">
        <v>106522.2705973566</v>
      </c>
    </row>
    <row r="1946" spans="2:6" ht="12.75" x14ac:dyDescent="0.2">
      <c r="B1946" s="427">
        <v>40989</v>
      </c>
      <c r="C1946" s="426">
        <v>20</v>
      </c>
      <c r="D1946" s="428">
        <v>832762.26098919893</v>
      </c>
      <c r="E1946" s="428">
        <v>64444.797822847511</v>
      </c>
      <c r="F1946" s="428">
        <v>125431.17689829881</v>
      </c>
    </row>
    <row r="1947" spans="2:6" ht="12.75" x14ac:dyDescent="0.2">
      <c r="B1947" s="427">
        <v>40989</v>
      </c>
      <c r="C1947" s="426">
        <v>21</v>
      </c>
      <c r="D1947" s="428">
        <v>811716.41313142097</v>
      </c>
      <c r="E1947" s="428">
        <v>62846.402678260565</v>
      </c>
      <c r="F1947" s="428">
        <v>121824.20031982646</v>
      </c>
    </row>
    <row r="1948" spans="2:6" ht="12.75" x14ac:dyDescent="0.2">
      <c r="B1948" s="427">
        <v>40989</v>
      </c>
      <c r="C1948" s="426">
        <v>22</v>
      </c>
      <c r="D1948" s="428">
        <v>714110.66903299512</v>
      </c>
      <c r="E1948" s="428">
        <v>55204.020645619588</v>
      </c>
      <c r="F1948" s="428">
        <v>108407.3207361252</v>
      </c>
    </row>
    <row r="1949" spans="2:6" ht="12.75" x14ac:dyDescent="0.2">
      <c r="B1949" s="427">
        <v>40989</v>
      </c>
      <c r="C1949" s="426">
        <v>23</v>
      </c>
      <c r="D1949" s="428">
        <v>568119.07918937667</v>
      </c>
      <c r="E1949" s="428">
        <v>43927.801999225194</v>
      </c>
      <c r="F1949" s="428">
        <v>86106.145342810341</v>
      </c>
    </row>
    <row r="1950" spans="2:6" ht="12.75" x14ac:dyDescent="0.2">
      <c r="B1950" s="427">
        <v>40989</v>
      </c>
      <c r="C1950" s="426">
        <v>24</v>
      </c>
      <c r="D1950" s="428">
        <v>475797.60602599004</v>
      </c>
      <c r="E1950" s="428">
        <v>36797.121439524999</v>
      </c>
      <c r="F1950" s="428">
        <v>72001.68053672259</v>
      </c>
    </row>
    <row r="1951" spans="2:6" ht="12.75" x14ac:dyDescent="0.2">
      <c r="B1951" s="427">
        <v>40990</v>
      </c>
      <c r="C1951" s="426">
        <v>1</v>
      </c>
      <c r="D1951" s="428">
        <v>448049.96761473001</v>
      </c>
      <c r="E1951" s="428">
        <v>34648.565516068644</v>
      </c>
      <c r="F1951" s="428">
        <v>67840.434036608654</v>
      </c>
    </row>
    <row r="1952" spans="2:6" ht="12.75" x14ac:dyDescent="0.2">
      <c r="B1952" s="427">
        <v>40990</v>
      </c>
      <c r="C1952" s="426">
        <v>2</v>
      </c>
      <c r="D1952" s="428">
        <v>408247.58086003026</v>
      </c>
      <c r="E1952" s="428">
        <v>31592.776654998164</v>
      </c>
      <c r="F1952" s="428">
        <v>61493.293563997096</v>
      </c>
    </row>
    <row r="1953" spans="2:6" ht="12.75" x14ac:dyDescent="0.2">
      <c r="B1953" s="427">
        <v>40990</v>
      </c>
      <c r="C1953" s="426">
        <v>3</v>
      </c>
      <c r="D1953" s="428">
        <v>394012.40438357228</v>
      </c>
      <c r="E1953" s="428">
        <v>30478.884980611954</v>
      </c>
      <c r="F1953" s="428">
        <v>59526.406461260216</v>
      </c>
    </row>
    <row r="1954" spans="2:6" ht="12.75" x14ac:dyDescent="0.2">
      <c r="B1954" s="427">
        <v>40990</v>
      </c>
      <c r="C1954" s="426">
        <v>4</v>
      </c>
      <c r="D1954" s="428">
        <v>401432.03494464443</v>
      </c>
      <c r="E1954" s="428">
        <v>31038.678476335503</v>
      </c>
      <c r="F1954" s="428">
        <v>60851.650605195216</v>
      </c>
    </row>
    <row r="1955" spans="2:6" ht="12.75" x14ac:dyDescent="0.2">
      <c r="B1955" s="427">
        <v>40990</v>
      </c>
      <c r="C1955" s="426">
        <v>5</v>
      </c>
      <c r="D1955" s="428">
        <v>460754.50000773557</v>
      </c>
      <c r="E1955" s="428">
        <v>35646.401179703411</v>
      </c>
      <c r="F1955" s="428">
        <v>69542.192864517478</v>
      </c>
    </row>
    <row r="1956" spans="2:6" ht="12.75" x14ac:dyDescent="0.2">
      <c r="B1956" s="427">
        <v>40990</v>
      </c>
      <c r="C1956" s="426">
        <v>6</v>
      </c>
      <c r="D1956" s="428">
        <v>620209.93274522363</v>
      </c>
      <c r="E1956" s="428">
        <v>48042.62120157048</v>
      </c>
      <c r="F1956" s="428">
        <v>92744.218020621935</v>
      </c>
    </row>
    <row r="1957" spans="2:6" ht="12.75" x14ac:dyDescent="0.2">
      <c r="B1957" s="427">
        <v>40990</v>
      </c>
      <c r="C1957" s="426">
        <v>7</v>
      </c>
      <c r="D1957" s="428">
        <v>549894.8961086385</v>
      </c>
      <c r="E1957" s="428">
        <v>42493.294436079406</v>
      </c>
      <c r="F1957" s="428">
        <v>83710.493696439022</v>
      </c>
    </row>
    <row r="1958" spans="2:6" ht="12.75" x14ac:dyDescent="0.2">
      <c r="B1958" s="427">
        <v>40990</v>
      </c>
      <c r="C1958" s="426">
        <v>8</v>
      </c>
      <c r="D1958" s="428">
        <v>487002.63054752955</v>
      </c>
      <c r="E1958" s="428">
        <v>37600.202182504538</v>
      </c>
      <c r="F1958" s="428">
        <v>74613.832064374699</v>
      </c>
    </row>
    <row r="1959" spans="2:6" ht="12.75" x14ac:dyDescent="0.2">
      <c r="B1959" s="427">
        <v>40990</v>
      </c>
      <c r="C1959" s="426">
        <v>9</v>
      </c>
      <c r="D1959" s="428">
        <v>446855.08472816576</v>
      </c>
      <c r="E1959" s="428">
        <v>34541.96131275189</v>
      </c>
      <c r="F1959" s="428">
        <v>67864.519325441535</v>
      </c>
    </row>
    <row r="1960" spans="2:6" ht="12.75" x14ac:dyDescent="0.2">
      <c r="B1960" s="427">
        <v>40990</v>
      </c>
      <c r="C1960" s="426">
        <v>10</v>
      </c>
      <c r="D1960" s="428">
        <v>490459.19620806165</v>
      </c>
      <c r="E1960" s="428">
        <v>37960.2418799929</v>
      </c>
      <c r="F1960" s="428">
        <v>73798.508426018612</v>
      </c>
    </row>
    <row r="1961" spans="2:6" ht="12.75" x14ac:dyDescent="0.2">
      <c r="B1961" s="427">
        <v>40990</v>
      </c>
      <c r="C1961" s="426">
        <v>11</v>
      </c>
      <c r="D1961" s="428">
        <v>510926.76738084701</v>
      </c>
      <c r="E1961" s="428">
        <v>39532.546707357062</v>
      </c>
      <c r="F1961" s="428">
        <v>77049.010892793332</v>
      </c>
    </row>
    <row r="1962" spans="2:6" ht="12.75" x14ac:dyDescent="0.2">
      <c r="B1962" s="427">
        <v>40990</v>
      </c>
      <c r="C1962" s="426">
        <v>12</v>
      </c>
      <c r="D1962" s="428">
        <v>491160.31268155097</v>
      </c>
      <c r="E1962" s="428">
        <v>38035.107636382323</v>
      </c>
      <c r="F1962" s="428">
        <v>73606.617998094764</v>
      </c>
    </row>
    <row r="1963" spans="2:6" ht="12.75" x14ac:dyDescent="0.2">
      <c r="B1963" s="427">
        <v>40990</v>
      </c>
      <c r="C1963" s="426">
        <v>13</v>
      </c>
      <c r="D1963" s="428">
        <v>435815.27802647196</v>
      </c>
      <c r="E1963" s="428">
        <v>33725.042202823446</v>
      </c>
      <c r="F1963" s="428">
        <v>65661.58121162848</v>
      </c>
    </row>
    <row r="1964" spans="2:6" ht="12.75" x14ac:dyDescent="0.2">
      <c r="B1964" s="427">
        <v>40990</v>
      </c>
      <c r="C1964" s="426">
        <v>14</v>
      </c>
      <c r="D1964" s="428">
        <v>463952.37816544482</v>
      </c>
      <c r="E1964" s="428">
        <v>35898.114176725721</v>
      </c>
      <c r="F1964" s="428">
        <v>69962.66088197229</v>
      </c>
    </row>
    <row r="1965" spans="2:6" ht="12.75" x14ac:dyDescent="0.2">
      <c r="B1965" s="427">
        <v>40990</v>
      </c>
      <c r="C1965" s="426">
        <v>15</v>
      </c>
      <c r="D1965" s="428">
        <v>470468.64060518204</v>
      </c>
      <c r="E1965" s="428">
        <v>36394.481264124151</v>
      </c>
      <c r="F1965" s="428">
        <v>71058.26395549193</v>
      </c>
    </row>
    <row r="1966" spans="2:6" ht="12.75" x14ac:dyDescent="0.2">
      <c r="B1966" s="427">
        <v>40990</v>
      </c>
      <c r="C1966" s="426">
        <v>16</v>
      </c>
      <c r="D1966" s="428">
        <v>540490.37476192368</v>
      </c>
      <c r="E1966" s="428">
        <v>41833.158691916586</v>
      </c>
      <c r="F1966" s="428">
        <v>81317.425698824416</v>
      </c>
    </row>
    <row r="1967" spans="2:6" ht="12.75" x14ac:dyDescent="0.2">
      <c r="B1967" s="427">
        <v>40990</v>
      </c>
      <c r="C1967" s="426">
        <v>17</v>
      </c>
      <c r="D1967" s="428">
        <v>555879.1141228684</v>
      </c>
      <c r="E1967" s="428">
        <v>43043.680169531828</v>
      </c>
      <c r="F1967" s="428">
        <v>83351.829234285338</v>
      </c>
    </row>
    <row r="1968" spans="2:6" ht="12.75" x14ac:dyDescent="0.2">
      <c r="B1968" s="427">
        <v>40990</v>
      </c>
      <c r="C1968" s="426">
        <v>18</v>
      </c>
      <c r="D1968" s="428">
        <v>620996.16072856798</v>
      </c>
      <c r="E1968" s="428">
        <v>48138.680919101083</v>
      </c>
      <c r="F1968" s="428">
        <v>92354.282975113805</v>
      </c>
    </row>
    <row r="1969" spans="2:6" ht="12.75" x14ac:dyDescent="0.2">
      <c r="B1969" s="427">
        <v>40990</v>
      </c>
      <c r="C1969" s="426">
        <v>19</v>
      </c>
      <c r="D1969" s="428">
        <v>663573.10557883349</v>
      </c>
      <c r="E1969" s="428">
        <v>51306.689189817844</v>
      </c>
      <c r="F1969" s="428">
        <v>100598.87962553493</v>
      </c>
    </row>
    <row r="1970" spans="2:6" ht="12.75" x14ac:dyDescent="0.2">
      <c r="B1970" s="427">
        <v>40990</v>
      </c>
      <c r="C1970" s="426">
        <v>20</v>
      </c>
      <c r="D1970" s="428">
        <v>737867.26168671786</v>
      </c>
      <c r="E1970" s="428">
        <v>56989.22577640073</v>
      </c>
      <c r="F1970" s="428">
        <v>112754.11220168047</v>
      </c>
    </row>
    <row r="1971" spans="2:6" ht="12.75" x14ac:dyDescent="0.2">
      <c r="B1971" s="427">
        <v>40990</v>
      </c>
      <c r="C1971" s="426">
        <v>21</v>
      </c>
      <c r="D1971" s="428">
        <v>723690.40883484762</v>
      </c>
      <c r="E1971" s="428">
        <v>55890.794615333958</v>
      </c>
      <c r="F1971" s="428">
        <v>110637.98522001161</v>
      </c>
    </row>
    <row r="1972" spans="2:6" ht="12.75" x14ac:dyDescent="0.2">
      <c r="B1972" s="427">
        <v>40990</v>
      </c>
      <c r="C1972" s="426">
        <v>22</v>
      </c>
      <c r="D1972" s="428">
        <v>585609.72691284178</v>
      </c>
      <c r="E1972" s="428">
        <v>45209.107197826423</v>
      </c>
      <c r="F1972" s="428">
        <v>89783.407828916534</v>
      </c>
    </row>
    <row r="1973" spans="2:6" ht="12.75" x14ac:dyDescent="0.2">
      <c r="B1973" s="427">
        <v>40990</v>
      </c>
      <c r="C1973" s="426">
        <v>23</v>
      </c>
      <c r="D1973" s="428">
        <v>520825.99098977528</v>
      </c>
      <c r="E1973" s="428">
        <v>40221.033492189541</v>
      </c>
      <c r="F1973" s="428">
        <v>79659.968930486546</v>
      </c>
    </row>
    <row r="1974" spans="2:6" ht="12.75" x14ac:dyDescent="0.2">
      <c r="B1974" s="427">
        <v>40990</v>
      </c>
      <c r="C1974" s="426">
        <v>24</v>
      </c>
      <c r="D1974" s="428">
        <v>462634.19555155985</v>
      </c>
      <c r="E1974" s="428">
        <v>35675.473711664577</v>
      </c>
      <c r="F1974" s="428">
        <v>71505.463204131447</v>
      </c>
    </row>
    <row r="1975" spans="2:6" ht="12.75" x14ac:dyDescent="0.2">
      <c r="B1975" s="427">
        <v>40991</v>
      </c>
      <c r="C1975" s="426">
        <v>1</v>
      </c>
      <c r="D1975" s="428">
        <v>433086.91041275021</v>
      </c>
      <c r="E1975" s="428">
        <v>33389.786626221365</v>
      </c>
      <c r="F1975" s="428">
        <v>67042.293969306411</v>
      </c>
    </row>
    <row r="1976" spans="2:6" ht="12.75" x14ac:dyDescent="0.2">
      <c r="B1976" s="427">
        <v>40991</v>
      </c>
      <c r="C1976" s="426">
        <v>2</v>
      </c>
      <c r="D1976" s="428">
        <v>418833.73617474758</v>
      </c>
      <c r="E1976" s="428">
        <v>32288.546537596965</v>
      </c>
      <c r="F1976" s="428">
        <v>64869.960138073679</v>
      </c>
    </row>
    <row r="1977" spans="2:6" ht="12.75" x14ac:dyDescent="0.2">
      <c r="B1977" s="427">
        <v>40991</v>
      </c>
      <c r="C1977" s="426">
        <v>3</v>
      </c>
      <c r="D1977" s="428">
        <v>405202.10456625861</v>
      </c>
      <c r="E1977" s="428">
        <v>31226.714261913243</v>
      </c>
      <c r="F1977" s="428">
        <v>62916.706765763614</v>
      </c>
    </row>
    <row r="1978" spans="2:6" ht="12.75" x14ac:dyDescent="0.2">
      <c r="B1978" s="427">
        <v>40991</v>
      </c>
      <c r="C1978" s="426">
        <v>4</v>
      </c>
      <c r="D1978" s="428">
        <v>408196.75251157657</v>
      </c>
      <c r="E1978" s="428">
        <v>31476.879863990463</v>
      </c>
      <c r="F1978" s="428">
        <v>63101.87130850098</v>
      </c>
    </row>
    <row r="1979" spans="2:6" ht="12.75" x14ac:dyDescent="0.2">
      <c r="B1979" s="427">
        <v>40991</v>
      </c>
      <c r="C1979" s="426">
        <v>5</v>
      </c>
      <c r="D1979" s="428">
        <v>445025.58322057105</v>
      </c>
      <c r="E1979" s="428">
        <v>34340.366131156836</v>
      </c>
      <c r="F1979" s="428">
        <v>68455.311494507099</v>
      </c>
    </row>
    <row r="1980" spans="2:6" ht="12.75" x14ac:dyDescent="0.2">
      <c r="B1980" s="427">
        <v>40991</v>
      </c>
      <c r="C1980" s="426">
        <v>6</v>
      </c>
      <c r="D1980" s="428">
        <v>508619.23433054454</v>
      </c>
      <c r="E1980" s="428">
        <v>39311.482774259304</v>
      </c>
      <c r="F1980" s="428">
        <v>77314.827741716203</v>
      </c>
    </row>
    <row r="1981" spans="2:6" ht="12.75" x14ac:dyDescent="0.2">
      <c r="B1981" s="427">
        <v>40991</v>
      </c>
      <c r="C1981" s="426">
        <v>7</v>
      </c>
      <c r="D1981" s="428">
        <v>502251.91450735275</v>
      </c>
      <c r="E1981" s="428">
        <v>38823.471604526574</v>
      </c>
      <c r="F1981" s="428">
        <v>76287.422599943311</v>
      </c>
    </row>
    <row r="1982" spans="2:6" ht="12.75" x14ac:dyDescent="0.2">
      <c r="B1982" s="427">
        <v>40991</v>
      </c>
      <c r="C1982" s="426">
        <v>8</v>
      </c>
      <c r="D1982" s="428">
        <v>464565.7834266639</v>
      </c>
      <c r="E1982" s="428">
        <v>35886.566283633867</v>
      </c>
      <c r="F1982" s="428">
        <v>70906.99037677818</v>
      </c>
    </row>
    <row r="1983" spans="2:6" ht="12.75" x14ac:dyDescent="0.2">
      <c r="B1983" s="427">
        <v>40991</v>
      </c>
      <c r="C1983" s="426">
        <v>9</v>
      </c>
      <c r="D1983" s="428">
        <v>521550.77199772152</v>
      </c>
      <c r="E1983" s="428">
        <v>40300.611337860326</v>
      </c>
      <c r="F1983" s="428">
        <v>79430.057902647473</v>
      </c>
    </row>
    <row r="1984" spans="2:6" ht="12.75" x14ac:dyDescent="0.2">
      <c r="B1984" s="427">
        <v>40991</v>
      </c>
      <c r="C1984" s="426">
        <v>10</v>
      </c>
      <c r="D1984" s="428">
        <v>517175.61603719369</v>
      </c>
      <c r="E1984" s="428">
        <v>40010.80316699206</v>
      </c>
      <c r="F1984" s="428">
        <v>78067.039725733091</v>
      </c>
    </row>
    <row r="1985" spans="2:6" ht="12.75" x14ac:dyDescent="0.2">
      <c r="B1985" s="427">
        <v>40991</v>
      </c>
      <c r="C1985" s="426">
        <v>11</v>
      </c>
      <c r="D1985" s="428">
        <v>581719.00579836429</v>
      </c>
      <c r="E1985" s="428">
        <v>45027.001846740372</v>
      </c>
      <c r="F1985" s="428">
        <v>87479.79026691732</v>
      </c>
    </row>
    <row r="1986" spans="2:6" ht="12.75" x14ac:dyDescent="0.2">
      <c r="B1986" s="427">
        <v>40991</v>
      </c>
      <c r="C1986" s="426">
        <v>12</v>
      </c>
      <c r="D1986" s="428">
        <v>565215.01688554359</v>
      </c>
      <c r="E1986" s="428">
        <v>43685.58737215212</v>
      </c>
      <c r="F1986" s="428">
        <v>85921.043439299479</v>
      </c>
    </row>
    <row r="1987" spans="2:6" ht="12.75" x14ac:dyDescent="0.2">
      <c r="B1987" s="427">
        <v>40991</v>
      </c>
      <c r="C1987" s="426">
        <v>13</v>
      </c>
      <c r="D1987" s="428">
        <v>570148.59709671186</v>
      </c>
      <c r="E1987" s="428">
        <v>44087.100851339914</v>
      </c>
      <c r="F1987" s="428">
        <v>86379.483254517807</v>
      </c>
    </row>
    <row r="1988" spans="2:6" ht="12.75" x14ac:dyDescent="0.2">
      <c r="B1988" s="427">
        <v>40991</v>
      </c>
      <c r="C1988" s="426">
        <v>14</v>
      </c>
      <c r="D1988" s="428">
        <v>607933.61968202761</v>
      </c>
      <c r="E1988" s="428">
        <v>47053.249819206234</v>
      </c>
      <c r="F1988" s="428">
        <v>91463.139872221713</v>
      </c>
    </row>
    <row r="1989" spans="2:6" ht="12.75" x14ac:dyDescent="0.2">
      <c r="B1989" s="427">
        <v>40991</v>
      </c>
      <c r="C1989" s="426">
        <v>15</v>
      </c>
      <c r="D1989" s="428">
        <v>584044.98487400217</v>
      </c>
      <c r="E1989" s="428">
        <v>45192.253143035246</v>
      </c>
      <c r="F1989" s="428">
        <v>88043.034620705177</v>
      </c>
    </row>
    <row r="1990" spans="2:6" ht="12.75" x14ac:dyDescent="0.2">
      <c r="B1990" s="427">
        <v>40991</v>
      </c>
      <c r="C1990" s="426">
        <v>16</v>
      </c>
      <c r="D1990" s="428">
        <v>575316.76279732911</v>
      </c>
      <c r="E1990" s="428">
        <v>44489.427998753032</v>
      </c>
      <c r="F1990" s="428">
        <v>87123.56814373954</v>
      </c>
    </row>
    <row r="1991" spans="2:6" ht="12.75" x14ac:dyDescent="0.2">
      <c r="B1991" s="427">
        <v>40991</v>
      </c>
      <c r="C1991" s="426">
        <v>17</v>
      </c>
      <c r="D1991" s="428">
        <v>512999.64153680089</v>
      </c>
      <c r="E1991" s="428">
        <v>39666.147280530189</v>
      </c>
      <c r="F1991" s="428">
        <v>77748.277188149063</v>
      </c>
    </row>
    <row r="1992" spans="2:6" ht="12.75" x14ac:dyDescent="0.2">
      <c r="B1992" s="427">
        <v>40991</v>
      </c>
      <c r="C1992" s="426">
        <v>18</v>
      </c>
      <c r="D1992" s="428">
        <v>544895.26849128923</v>
      </c>
      <c r="E1992" s="428">
        <v>42108.861057538263</v>
      </c>
      <c r="F1992" s="428">
        <v>82921.765956452131</v>
      </c>
    </row>
    <row r="1993" spans="2:6" ht="12.75" x14ac:dyDescent="0.2">
      <c r="B1993" s="427">
        <v>40991</v>
      </c>
      <c r="C1993" s="426">
        <v>19</v>
      </c>
      <c r="D1993" s="428">
        <v>689803.51643183583</v>
      </c>
      <c r="E1993" s="428">
        <v>53340.569444127075</v>
      </c>
      <c r="F1993" s="428">
        <v>104492.0806043125</v>
      </c>
    </row>
    <row r="1994" spans="2:6" ht="12.75" x14ac:dyDescent="0.2">
      <c r="B1994" s="427">
        <v>40991</v>
      </c>
      <c r="C1994" s="426">
        <v>20</v>
      </c>
      <c r="D1994" s="428">
        <v>769278.31395338115</v>
      </c>
      <c r="E1994" s="428">
        <v>59417.76711963609</v>
      </c>
      <c r="F1994" s="428">
        <v>117517.87635698554</v>
      </c>
    </row>
    <row r="1995" spans="2:6" ht="12.75" x14ac:dyDescent="0.2">
      <c r="B1995" s="427">
        <v>40991</v>
      </c>
      <c r="C1995" s="426">
        <v>21</v>
      </c>
      <c r="D1995" s="428">
        <v>698298.15227383934</v>
      </c>
      <c r="E1995" s="428">
        <v>53941.63508201942</v>
      </c>
      <c r="F1995" s="428">
        <v>106584.36038156075</v>
      </c>
    </row>
    <row r="1996" spans="2:6" ht="12.75" x14ac:dyDescent="0.2">
      <c r="B1996" s="427">
        <v>40991</v>
      </c>
      <c r="C1996" s="426">
        <v>22</v>
      </c>
      <c r="D1996" s="428">
        <v>606099.33700363501</v>
      </c>
      <c r="E1996" s="428">
        <v>46820.177683165479</v>
      </c>
      <c r="F1996" s="428">
        <v>92502.252631874027</v>
      </c>
    </row>
    <row r="1997" spans="2:6" ht="12.75" x14ac:dyDescent="0.2">
      <c r="B1997" s="427">
        <v>40991</v>
      </c>
      <c r="C1997" s="426">
        <v>23</v>
      </c>
      <c r="D1997" s="428">
        <v>586032.61482649937</v>
      </c>
      <c r="E1997" s="428">
        <v>45296.923265990074</v>
      </c>
      <c r="F1997" s="428">
        <v>89051.85647828583</v>
      </c>
    </row>
    <row r="1998" spans="2:6" ht="12.75" x14ac:dyDescent="0.2">
      <c r="B1998" s="427">
        <v>40991</v>
      </c>
      <c r="C1998" s="426">
        <v>24</v>
      </c>
      <c r="D1998" s="428">
        <v>522361.48047707119</v>
      </c>
      <c r="E1998" s="428">
        <v>40331.71014302448</v>
      </c>
      <c r="F1998" s="428">
        <v>80008.892968926084</v>
      </c>
    </row>
    <row r="1999" spans="2:6" ht="12.75" x14ac:dyDescent="0.2">
      <c r="B1999" s="427">
        <v>40992</v>
      </c>
      <c r="C1999" s="426">
        <v>1</v>
      </c>
      <c r="D1999" s="428">
        <v>456736.22132931667</v>
      </c>
      <c r="E1999" s="428">
        <v>35263.737219017865</v>
      </c>
      <c r="F1999" s="428">
        <v>69972.00681325492</v>
      </c>
    </row>
    <row r="2000" spans="2:6" ht="12.75" x14ac:dyDescent="0.2">
      <c r="B2000" s="427">
        <v>40992</v>
      </c>
      <c r="C2000" s="426">
        <v>2</v>
      </c>
      <c r="D2000" s="428">
        <v>449136.52049495024</v>
      </c>
      <c r="E2000" s="428">
        <v>34663.708078014461</v>
      </c>
      <c r="F2000" s="428">
        <v>68999.29932395299</v>
      </c>
    </row>
    <row r="2001" spans="2:6" ht="12.75" x14ac:dyDescent="0.2">
      <c r="B2001" s="427">
        <v>40992</v>
      </c>
      <c r="C2001" s="426">
        <v>3</v>
      </c>
      <c r="D2001" s="428">
        <v>412493.63889432134</v>
      </c>
      <c r="E2001" s="428">
        <v>31826.017926480643</v>
      </c>
      <c r="F2001" s="428">
        <v>63509.21535510273</v>
      </c>
    </row>
    <row r="2002" spans="2:6" ht="12.75" x14ac:dyDescent="0.2">
      <c r="B2002" s="427">
        <v>40992</v>
      </c>
      <c r="C2002" s="426">
        <v>4</v>
      </c>
      <c r="D2002" s="428">
        <v>409496.59132996725</v>
      </c>
      <c r="E2002" s="428">
        <v>31594.416706574742</v>
      </c>
      <c r="F2002" s="428">
        <v>63053.024825543747</v>
      </c>
    </row>
    <row r="2003" spans="2:6" ht="12.75" x14ac:dyDescent="0.2">
      <c r="B2003" s="427">
        <v>40992</v>
      </c>
      <c r="C2003" s="426">
        <v>5</v>
      </c>
      <c r="D2003" s="428">
        <v>427916.03145519207</v>
      </c>
      <c r="E2003" s="428">
        <v>33012.917105284941</v>
      </c>
      <c r="F2003" s="428">
        <v>65927.27888069296</v>
      </c>
    </row>
    <row r="2004" spans="2:6" ht="12.75" x14ac:dyDescent="0.2">
      <c r="B2004" s="427">
        <v>40992</v>
      </c>
      <c r="C2004" s="426">
        <v>6</v>
      </c>
      <c r="D2004" s="428">
        <v>468685.00167552556</v>
      </c>
      <c r="E2004" s="428">
        <v>36151.723134568529</v>
      </c>
      <c r="F2004" s="428">
        <v>72301.400235678244</v>
      </c>
    </row>
    <row r="2005" spans="2:6" ht="12.75" x14ac:dyDescent="0.2">
      <c r="B2005" s="427">
        <v>40992</v>
      </c>
      <c r="C2005" s="426">
        <v>7</v>
      </c>
      <c r="D2005" s="428">
        <v>582048.25508132053</v>
      </c>
      <c r="E2005" s="428">
        <v>45047.856042828018</v>
      </c>
      <c r="F2005" s="428">
        <v>87596.15067283684</v>
      </c>
    </row>
    <row r="2006" spans="2:6" ht="12.75" x14ac:dyDescent="0.2">
      <c r="B2006" s="427">
        <v>40992</v>
      </c>
      <c r="C2006" s="426">
        <v>8</v>
      </c>
      <c r="D2006" s="428">
        <v>604359.90742725856</v>
      </c>
      <c r="E2006" s="428">
        <v>46829.692871788764</v>
      </c>
      <c r="F2006" s="428">
        <v>90159.773009248165</v>
      </c>
    </row>
    <row r="2007" spans="2:6" ht="12.75" x14ac:dyDescent="0.2">
      <c r="B2007" s="427">
        <v>40992</v>
      </c>
      <c r="C2007" s="426">
        <v>9</v>
      </c>
      <c r="D2007" s="428">
        <v>649879.51135746087</v>
      </c>
      <c r="E2007" s="428">
        <v>50343.841735548442</v>
      </c>
      <c r="F2007" s="428">
        <v>97138.190922304348</v>
      </c>
    </row>
    <row r="2008" spans="2:6" ht="12.75" x14ac:dyDescent="0.2">
      <c r="B2008" s="427">
        <v>40992</v>
      </c>
      <c r="C2008" s="426">
        <v>10</v>
      </c>
      <c r="D2008" s="428">
        <v>727756.1547351823</v>
      </c>
      <c r="E2008" s="428">
        <v>56392.001652380612</v>
      </c>
      <c r="F2008" s="428">
        <v>108557.1323950738</v>
      </c>
    </row>
    <row r="2009" spans="2:6" ht="12.75" x14ac:dyDescent="0.2">
      <c r="B2009" s="427">
        <v>40992</v>
      </c>
      <c r="C2009" s="426">
        <v>11</v>
      </c>
      <c r="D2009" s="428">
        <v>670770.1270998579</v>
      </c>
      <c r="E2009" s="428">
        <v>51916.768268409185</v>
      </c>
      <c r="F2009" s="428">
        <v>100916.02444410921</v>
      </c>
    </row>
    <row r="2010" spans="2:6" ht="12.75" x14ac:dyDescent="0.2">
      <c r="B2010" s="427">
        <v>40992</v>
      </c>
      <c r="C2010" s="426">
        <v>12</v>
      </c>
      <c r="D2010" s="428">
        <v>564312.10684029781</v>
      </c>
      <c r="E2010" s="428">
        <v>43681.680174665482</v>
      </c>
      <c r="F2010" s="428">
        <v>84832.80062540152</v>
      </c>
    </row>
    <row r="2011" spans="2:6" ht="12.75" x14ac:dyDescent="0.2">
      <c r="B2011" s="427">
        <v>40992</v>
      </c>
      <c r="C2011" s="426">
        <v>13</v>
      </c>
      <c r="D2011" s="428">
        <v>545774.6640839451</v>
      </c>
      <c r="E2011" s="428">
        <v>42242.144500797855</v>
      </c>
      <c r="F2011" s="428">
        <v>82112.603487104847</v>
      </c>
    </row>
    <row r="2012" spans="2:6" ht="12.75" x14ac:dyDescent="0.2">
      <c r="B2012" s="427">
        <v>40992</v>
      </c>
      <c r="C2012" s="426">
        <v>14</v>
      </c>
      <c r="D2012" s="428">
        <v>575408.89750104561</v>
      </c>
      <c r="E2012" s="428">
        <v>44491.661635736775</v>
      </c>
      <c r="F2012" s="428">
        <v>87208.126523291634</v>
      </c>
    </row>
    <row r="2013" spans="2:6" ht="12.75" x14ac:dyDescent="0.2">
      <c r="B2013" s="427">
        <v>40992</v>
      </c>
      <c r="C2013" s="426">
        <v>15</v>
      </c>
      <c r="D2013" s="428">
        <v>590425.26271615038</v>
      </c>
      <c r="E2013" s="428">
        <v>45730.137021953022</v>
      </c>
      <c r="F2013" s="428">
        <v>88366.93547393661</v>
      </c>
    </row>
    <row r="2014" spans="2:6" ht="12.75" x14ac:dyDescent="0.2">
      <c r="B2014" s="427">
        <v>40992</v>
      </c>
      <c r="C2014" s="426">
        <v>16</v>
      </c>
      <c r="D2014" s="428">
        <v>559832.18949412741</v>
      </c>
      <c r="E2014" s="428">
        <v>43341.858427566433</v>
      </c>
      <c r="F2014" s="428">
        <v>84058.938472340291</v>
      </c>
    </row>
    <row r="2015" spans="2:6" ht="12.75" x14ac:dyDescent="0.2">
      <c r="B2015" s="427">
        <v>40992</v>
      </c>
      <c r="C2015" s="426">
        <v>17</v>
      </c>
      <c r="D2015" s="428">
        <v>539288.09591200878</v>
      </c>
      <c r="E2015" s="428">
        <v>41738.079329449989</v>
      </c>
      <c r="F2015" s="428">
        <v>81165.769451302782</v>
      </c>
    </row>
    <row r="2016" spans="2:6" ht="12.75" x14ac:dyDescent="0.2">
      <c r="B2016" s="427">
        <v>40992</v>
      </c>
      <c r="C2016" s="426">
        <v>18</v>
      </c>
      <c r="D2016" s="428">
        <v>552899.29220438562</v>
      </c>
      <c r="E2016" s="428">
        <v>42785.255393993211</v>
      </c>
      <c r="F2016" s="428">
        <v>83304.684378745005</v>
      </c>
    </row>
    <row r="2017" spans="2:6" ht="12.75" x14ac:dyDescent="0.2">
      <c r="B2017" s="427">
        <v>40992</v>
      </c>
      <c r="C2017" s="426">
        <v>19</v>
      </c>
      <c r="D2017" s="428">
        <v>657630.56259253889</v>
      </c>
      <c r="E2017" s="428">
        <v>50846.546711543662</v>
      </c>
      <c r="F2017" s="428">
        <v>99707.680971521913</v>
      </c>
    </row>
    <row r="2018" spans="2:6" ht="12.75" x14ac:dyDescent="0.2">
      <c r="B2018" s="427">
        <v>40992</v>
      </c>
      <c r="C2018" s="426">
        <v>20</v>
      </c>
      <c r="D2018" s="428">
        <v>726607.32306540757</v>
      </c>
      <c r="E2018" s="428">
        <v>56097.913686447166</v>
      </c>
      <c r="F2018" s="428">
        <v>111345.99758239763</v>
      </c>
    </row>
    <row r="2019" spans="2:6" ht="12.75" x14ac:dyDescent="0.2">
      <c r="B2019" s="427">
        <v>40992</v>
      </c>
      <c r="C2019" s="426">
        <v>21</v>
      </c>
      <c r="D2019" s="428">
        <v>692264.3236004489</v>
      </c>
      <c r="E2019" s="428">
        <v>53461.04964043104</v>
      </c>
      <c r="F2019" s="428">
        <v>105872.5382259302</v>
      </c>
    </row>
    <row r="2020" spans="2:6" ht="12.75" x14ac:dyDescent="0.2">
      <c r="B2020" s="427">
        <v>40992</v>
      </c>
      <c r="C2020" s="426">
        <v>22</v>
      </c>
      <c r="D2020" s="428">
        <v>675130.08595939633</v>
      </c>
      <c r="E2020" s="428">
        <v>52212.641152815704</v>
      </c>
      <c r="F2020" s="428">
        <v>102172.23037671836</v>
      </c>
    </row>
    <row r="2021" spans="2:6" ht="12.75" x14ac:dyDescent="0.2">
      <c r="B2021" s="427">
        <v>40992</v>
      </c>
      <c r="C2021" s="426">
        <v>23</v>
      </c>
      <c r="D2021" s="428">
        <v>590547.41790287162</v>
      </c>
      <c r="E2021" s="428">
        <v>45639.009410653831</v>
      </c>
      <c r="F2021" s="428">
        <v>89837.256821272254</v>
      </c>
    </row>
    <row r="2022" spans="2:6" ht="12.75" x14ac:dyDescent="0.2">
      <c r="B2022" s="427">
        <v>40992</v>
      </c>
      <c r="C2022" s="426">
        <v>24</v>
      </c>
      <c r="D2022" s="428">
        <v>496476.29494142125</v>
      </c>
      <c r="E2022" s="428">
        <v>38319.143099159031</v>
      </c>
      <c r="F2022" s="428">
        <v>76245.679621490228</v>
      </c>
    </row>
    <row r="2023" spans="2:6" ht="12.75" x14ac:dyDescent="0.2">
      <c r="B2023" s="427">
        <v>40993</v>
      </c>
      <c r="C2023" s="426">
        <v>1</v>
      </c>
      <c r="D2023" s="428">
        <v>436408.09501539101</v>
      </c>
      <c r="E2023" s="428">
        <v>33678.308329558655</v>
      </c>
      <c r="F2023" s="428">
        <v>67087.733383616054</v>
      </c>
    </row>
    <row r="2024" spans="2:6" ht="12.75" x14ac:dyDescent="0.2">
      <c r="B2024" s="427">
        <v>40993</v>
      </c>
      <c r="C2024" s="426">
        <v>2</v>
      </c>
      <c r="D2024" s="428">
        <v>437183.83652614884</v>
      </c>
      <c r="E2024" s="428">
        <v>33763.834243875761</v>
      </c>
      <c r="F2024" s="428">
        <v>66836.563797328068</v>
      </c>
    </row>
    <row r="2025" spans="2:6" ht="12.75" x14ac:dyDescent="0.2">
      <c r="B2025" s="427">
        <v>40993</v>
      </c>
      <c r="C2025" s="426">
        <v>3</v>
      </c>
      <c r="D2025" s="428">
        <v>446472.11041528068</v>
      </c>
      <c r="E2025" s="428">
        <v>34461.131616663915</v>
      </c>
      <c r="F2025" s="428">
        <v>68545.819341156486</v>
      </c>
    </row>
    <row r="2026" spans="2:6" ht="12.75" x14ac:dyDescent="0.2">
      <c r="B2026" s="427">
        <v>40993</v>
      </c>
      <c r="C2026" s="426">
        <v>4</v>
      </c>
      <c r="D2026" s="428">
        <v>435775.52684559306</v>
      </c>
      <c r="E2026" s="428">
        <v>33647.071235135045</v>
      </c>
      <c r="F2026" s="428">
        <v>66736.728102971407</v>
      </c>
    </row>
    <row r="2027" spans="2:6" ht="12.75" x14ac:dyDescent="0.2">
      <c r="B2027" s="427">
        <v>40993</v>
      </c>
      <c r="C2027" s="426">
        <v>5</v>
      </c>
      <c r="D2027" s="428">
        <v>466293.81907998025</v>
      </c>
      <c r="E2027" s="428">
        <v>36051.025545097422</v>
      </c>
      <c r="F2027" s="428">
        <v>70723.63820361752</v>
      </c>
    </row>
    <row r="2028" spans="2:6" ht="12.75" x14ac:dyDescent="0.2">
      <c r="B2028" s="427">
        <v>40993</v>
      </c>
      <c r="C2028" s="426">
        <v>6</v>
      </c>
      <c r="D2028" s="428">
        <v>532151.03304437059</v>
      </c>
      <c r="E2028" s="428">
        <v>41150.764903444331</v>
      </c>
      <c r="F2028" s="428">
        <v>80596.019496192341</v>
      </c>
    </row>
    <row r="2029" spans="2:6" ht="12.75" x14ac:dyDescent="0.2">
      <c r="B2029" s="427">
        <v>40993</v>
      </c>
      <c r="C2029" s="426">
        <v>7</v>
      </c>
      <c r="D2029" s="428">
        <v>584092.02446646453</v>
      </c>
      <c r="E2029" s="428">
        <v>45194.232481770952</v>
      </c>
      <c r="F2029" s="428">
        <v>88074.095539528265</v>
      </c>
    </row>
    <row r="2030" spans="2:6" ht="12.75" x14ac:dyDescent="0.2">
      <c r="B2030" s="427">
        <v>40993</v>
      </c>
      <c r="C2030" s="426">
        <v>8</v>
      </c>
      <c r="D2030" s="428">
        <v>575926.64144370402</v>
      </c>
      <c r="E2030" s="428">
        <v>44538.075710618185</v>
      </c>
      <c r="F2030" s="428">
        <v>87194.480382732625</v>
      </c>
    </row>
    <row r="2031" spans="2:6" ht="12.75" x14ac:dyDescent="0.2">
      <c r="B2031" s="427">
        <v>40993</v>
      </c>
      <c r="C2031" s="426">
        <v>9</v>
      </c>
      <c r="D2031" s="428">
        <v>620507.76898041554</v>
      </c>
      <c r="E2031" s="428">
        <v>47961.587332727708</v>
      </c>
      <c r="F2031" s="428">
        <v>94291.548206704698</v>
      </c>
    </row>
    <row r="2032" spans="2:6" ht="12.75" x14ac:dyDescent="0.2">
      <c r="B2032" s="427">
        <v>40993</v>
      </c>
      <c r="C2032" s="426">
        <v>10</v>
      </c>
      <c r="D2032" s="428">
        <v>632269.1722154431</v>
      </c>
      <c r="E2032" s="428">
        <v>48827.779180216094</v>
      </c>
      <c r="F2032" s="428">
        <v>96698.004012536694</v>
      </c>
    </row>
    <row r="2033" spans="2:6" ht="12.75" x14ac:dyDescent="0.2">
      <c r="B2033" s="427">
        <v>40993</v>
      </c>
      <c r="C2033" s="426">
        <v>11</v>
      </c>
      <c r="D2033" s="428">
        <v>599149.67654287955</v>
      </c>
      <c r="E2033" s="428">
        <v>46290.14966455305</v>
      </c>
      <c r="F2033" s="428">
        <v>91343.126935951906</v>
      </c>
    </row>
    <row r="2034" spans="2:6" ht="12.75" x14ac:dyDescent="0.2">
      <c r="B2034" s="427">
        <v>40993</v>
      </c>
      <c r="C2034" s="426">
        <v>12</v>
      </c>
      <c r="D2034" s="428">
        <v>646670.12787447625</v>
      </c>
      <c r="E2034" s="428">
        <v>50047.161388421591</v>
      </c>
      <c r="F2034" s="428">
        <v>97352.258089261653</v>
      </c>
    </row>
    <row r="2035" spans="2:6" ht="12.75" x14ac:dyDescent="0.2">
      <c r="B2035" s="427">
        <v>40993</v>
      </c>
      <c r="C2035" s="426">
        <v>13</v>
      </c>
      <c r="D2035" s="428">
        <v>720738.28650802746</v>
      </c>
      <c r="E2035" s="428">
        <v>55775.084711799253</v>
      </c>
      <c r="F2035" s="428">
        <v>108565.81243311713</v>
      </c>
    </row>
    <row r="2036" spans="2:6" ht="12.75" x14ac:dyDescent="0.2">
      <c r="B2036" s="427">
        <v>40993</v>
      </c>
      <c r="C2036" s="426">
        <v>14</v>
      </c>
      <c r="D2036" s="428">
        <v>815135.22487024311</v>
      </c>
      <c r="E2036" s="428">
        <v>63073.007796511622</v>
      </c>
      <c r="F2036" s="428">
        <v>122887.19389533089</v>
      </c>
    </row>
    <row r="2037" spans="2:6" ht="12.75" x14ac:dyDescent="0.2">
      <c r="B2037" s="427">
        <v>40993</v>
      </c>
      <c r="C2037" s="426">
        <v>15</v>
      </c>
      <c r="D2037" s="428">
        <v>797007.59350992017</v>
      </c>
      <c r="E2037" s="428">
        <v>61618.957615312887</v>
      </c>
      <c r="F2037" s="428">
        <v>120896.04873476781</v>
      </c>
    </row>
    <row r="2038" spans="2:6" ht="12.75" x14ac:dyDescent="0.2">
      <c r="B2038" s="427">
        <v>40993</v>
      </c>
      <c r="C2038" s="426">
        <v>16</v>
      </c>
      <c r="D2038" s="428">
        <v>799894.88967112429</v>
      </c>
      <c r="E2038" s="428">
        <v>61785.987188844752</v>
      </c>
      <c r="F2038" s="428">
        <v>122145.22058417663</v>
      </c>
    </row>
    <row r="2039" spans="2:6" ht="12.75" x14ac:dyDescent="0.2">
      <c r="B2039" s="427">
        <v>40993</v>
      </c>
      <c r="C2039" s="426">
        <v>17</v>
      </c>
      <c r="D2039" s="428">
        <v>856246.52712323621</v>
      </c>
      <c r="E2039" s="428">
        <v>66264.181697939464</v>
      </c>
      <c r="F2039" s="428">
        <v>128939.34912246789</v>
      </c>
    </row>
    <row r="2040" spans="2:6" ht="12.75" x14ac:dyDescent="0.2">
      <c r="B2040" s="427">
        <v>40993</v>
      </c>
      <c r="C2040" s="426">
        <v>18</v>
      </c>
      <c r="D2040" s="428">
        <v>813574.20382235816</v>
      </c>
      <c r="E2040" s="428">
        <v>62920.981272324825</v>
      </c>
      <c r="F2040" s="428">
        <v>123102.80393099328</v>
      </c>
    </row>
    <row r="2041" spans="2:6" ht="12.75" x14ac:dyDescent="0.2">
      <c r="B2041" s="427">
        <v>40993</v>
      </c>
      <c r="C2041" s="426">
        <v>19</v>
      </c>
      <c r="D2041" s="428">
        <v>782151.60415249818</v>
      </c>
      <c r="E2041" s="428">
        <v>60386.232000104748</v>
      </c>
      <c r="F2041" s="428">
        <v>119857.55267904913</v>
      </c>
    </row>
    <row r="2042" spans="2:6" ht="12.75" x14ac:dyDescent="0.2">
      <c r="B2042" s="427">
        <v>40993</v>
      </c>
      <c r="C2042" s="426">
        <v>20</v>
      </c>
      <c r="D2042" s="428">
        <v>824652.36086146557</v>
      </c>
      <c r="E2042" s="428">
        <v>63718.969628739709</v>
      </c>
      <c r="F2042" s="428">
        <v>125627.63248765437</v>
      </c>
    </row>
    <row r="2043" spans="2:6" ht="12.75" x14ac:dyDescent="0.2">
      <c r="B2043" s="427">
        <v>40993</v>
      </c>
      <c r="C2043" s="426">
        <v>21</v>
      </c>
      <c r="D2043" s="428">
        <v>773966.17293949984</v>
      </c>
      <c r="E2043" s="428">
        <v>59760.737438480486</v>
      </c>
      <c r="F2043" s="428">
        <v>118509.90119876017</v>
      </c>
    </row>
    <row r="2044" spans="2:6" ht="12.75" x14ac:dyDescent="0.2">
      <c r="B2044" s="427">
        <v>40993</v>
      </c>
      <c r="C2044" s="426">
        <v>22</v>
      </c>
      <c r="D2044" s="428">
        <v>743732.34064699803</v>
      </c>
      <c r="E2044" s="428">
        <v>57430.121491549799</v>
      </c>
      <c r="F2044" s="428">
        <v>113824.94186124011</v>
      </c>
    </row>
    <row r="2045" spans="2:6" ht="12.75" x14ac:dyDescent="0.2">
      <c r="B2045" s="427">
        <v>40993</v>
      </c>
      <c r="C2045" s="426">
        <v>23</v>
      </c>
      <c r="D2045" s="428">
        <v>545013.5948099728</v>
      </c>
      <c r="E2045" s="428">
        <v>42042.205019253321</v>
      </c>
      <c r="F2045" s="428">
        <v>84033.976869528822</v>
      </c>
    </row>
    <row r="2046" spans="2:6" ht="12.75" x14ac:dyDescent="0.2">
      <c r="B2046" s="427">
        <v>40993</v>
      </c>
      <c r="C2046" s="426">
        <v>24</v>
      </c>
      <c r="D2046" s="428">
        <v>531635.37190533336</v>
      </c>
      <c r="E2046" s="428">
        <v>41083.755584262552</v>
      </c>
      <c r="F2046" s="428">
        <v>80909.606255391031</v>
      </c>
    </row>
    <row r="2047" spans="2:6" ht="12.75" x14ac:dyDescent="0.2">
      <c r="B2047" s="427">
        <v>40994</v>
      </c>
      <c r="C2047" s="426">
        <v>1</v>
      </c>
      <c r="D2047" s="428">
        <v>512580.48699311906</v>
      </c>
      <c r="E2047" s="428">
        <v>39651.474616184394</v>
      </c>
      <c r="F2047" s="428">
        <v>77428.708567751921</v>
      </c>
    </row>
    <row r="2048" spans="2:6" ht="12.75" x14ac:dyDescent="0.2">
      <c r="B2048" s="427">
        <v>40994</v>
      </c>
      <c r="C2048" s="426">
        <v>2</v>
      </c>
      <c r="D2048" s="428">
        <v>508193.17424500361</v>
      </c>
      <c r="E2048" s="428">
        <v>39290.658659359935</v>
      </c>
      <c r="F2048" s="428">
        <v>77075.303299650943</v>
      </c>
    </row>
    <row r="2049" spans="2:6" ht="12.75" x14ac:dyDescent="0.2">
      <c r="B2049" s="427">
        <v>40994</v>
      </c>
      <c r="C2049" s="426">
        <v>3</v>
      </c>
      <c r="D2049" s="428">
        <v>496856.23661509831</v>
      </c>
      <c r="E2049" s="428">
        <v>38386.315166209388</v>
      </c>
      <c r="F2049" s="428">
        <v>75757.688115770259</v>
      </c>
    </row>
    <row r="2050" spans="2:6" ht="12.75" x14ac:dyDescent="0.2">
      <c r="B2050" s="427">
        <v>40994</v>
      </c>
      <c r="C2050" s="426">
        <v>4</v>
      </c>
      <c r="D2050" s="428">
        <v>493707.98454865551</v>
      </c>
      <c r="E2050" s="428">
        <v>38169.490668125392</v>
      </c>
      <c r="F2050" s="428">
        <v>74896.503743409863</v>
      </c>
    </row>
    <row r="2051" spans="2:6" ht="12.75" x14ac:dyDescent="0.2">
      <c r="B2051" s="427">
        <v>40994</v>
      </c>
      <c r="C2051" s="426">
        <v>5</v>
      </c>
      <c r="D2051" s="428">
        <v>578415.30562458374</v>
      </c>
      <c r="E2051" s="428">
        <v>44715.61555751675</v>
      </c>
      <c r="F2051" s="428">
        <v>87786.575358222573</v>
      </c>
    </row>
    <row r="2052" spans="2:6" ht="12.75" x14ac:dyDescent="0.2">
      <c r="B2052" s="427">
        <v>40994</v>
      </c>
      <c r="C2052" s="426">
        <v>6</v>
      </c>
      <c r="D2052" s="428">
        <v>700814.38584158767</v>
      </c>
      <c r="E2052" s="428">
        <v>54292.668556961071</v>
      </c>
      <c r="F2052" s="428">
        <v>104706.95930455562</v>
      </c>
    </row>
    <row r="2053" spans="2:6" ht="12.75" x14ac:dyDescent="0.2">
      <c r="B2053" s="427">
        <v>40994</v>
      </c>
      <c r="C2053" s="426">
        <v>7</v>
      </c>
      <c r="D2053" s="428">
        <v>635705.95307124779</v>
      </c>
      <c r="E2053" s="428">
        <v>49211.423314054788</v>
      </c>
      <c r="F2053" s="428">
        <v>95516.859593763817</v>
      </c>
    </row>
    <row r="2054" spans="2:6" ht="12.75" x14ac:dyDescent="0.2">
      <c r="B2054" s="427">
        <v>40994</v>
      </c>
      <c r="C2054" s="426">
        <v>8</v>
      </c>
      <c r="D2054" s="428">
        <v>608947.5462643865</v>
      </c>
      <c r="E2054" s="428">
        <v>47151.152684125984</v>
      </c>
      <c r="F2054" s="428">
        <v>91335.258270688908</v>
      </c>
    </row>
    <row r="2055" spans="2:6" ht="12.75" x14ac:dyDescent="0.2">
      <c r="B2055" s="427">
        <v>40994</v>
      </c>
      <c r="C2055" s="426">
        <v>9</v>
      </c>
      <c r="D2055" s="428">
        <v>611346.60154155642</v>
      </c>
      <c r="E2055" s="428">
        <v>47343.090142787943</v>
      </c>
      <c r="F2055" s="428">
        <v>91605.918490017182</v>
      </c>
    </row>
    <row r="2056" spans="2:6" ht="12.75" x14ac:dyDescent="0.2">
      <c r="B2056" s="427">
        <v>40994</v>
      </c>
      <c r="C2056" s="426">
        <v>10</v>
      </c>
      <c r="D2056" s="428">
        <v>562981.07786997396</v>
      </c>
      <c r="E2056" s="428">
        <v>43537.418830231611</v>
      </c>
      <c r="F2056" s="428">
        <v>85227.88482199522</v>
      </c>
    </row>
    <row r="2057" spans="2:6" ht="12.75" x14ac:dyDescent="0.2">
      <c r="B2057" s="427">
        <v>40994</v>
      </c>
      <c r="C2057" s="426">
        <v>11</v>
      </c>
      <c r="D2057" s="428">
        <v>627706.07936227985</v>
      </c>
      <c r="E2057" s="428">
        <v>48588.779519777439</v>
      </c>
      <c r="F2057" s="428">
        <v>94363.292717460456</v>
      </c>
    </row>
    <row r="2058" spans="2:6" ht="12.75" x14ac:dyDescent="0.2">
      <c r="B2058" s="427">
        <v>40994</v>
      </c>
      <c r="C2058" s="426">
        <v>12</v>
      </c>
      <c r="D2058" s="428">
        <v>598707.536081356</v>
      </c>
      <c r="E2058" s="428">
        <v>46329.525233850582</v>
      </c>
      <c r="F2058" s="428">
        <v>90214.211593316257</v>
      </c>
    </row>
    <row r="2059" spans="2:6" ht="12.75" x14ac:dyDescent="0.2">
      <c r="B2059" s="427">
        <v>40994</v>
      </c>
      <c r="C2059" s="426">
        <v>13</v>
      </c>
      <c r="D2059" s="428">
        <v>556812.7238489415</v>
      </c>
      <c r="E2059" s="428">
        <v>43036.197046449808</v>
      </c>
      <c r="F2059" s="428">
        <v>84643.414517281592</v>
      </c>
    </row>
    <row r="2060" spans="2:6" ht="12.75" x14ac:dyDescent="0.2">
      <c r="B2060" s="427">
        <v>40994</v>
      </c>
      <c r="C2060" s="426">
        <v>14</v>
      </c>
      <c r="D2060" s="428">
        <v>529056.26543310913</v>
      </c>
      <c r="E2060" s="428">
        <v>40908.643726786322</v>
      </c>
      <c r="F2060" s="428">
        <v>80167.806068321574</v>
      </c>
    </row>
    <row r="2061" spans="2:6" ht="12.75" x14ac:dyDescent="0.2">
      <c r="B2061" s="427">
        <v>40994</v>
      </c>
      <c r="C2061" s="426">
        <v>15</v>
      </c>
      <c r="D2061" s="428">
        <v>581261.95186975342</v>
      </c>
      <c r="E2061" s="428">
        <v>44948.897409296595</v>
      </c>
      <c r="F2061" s="428">
        <v>88027.837305096953</v>
      </c>
    </row>
    <row r="2062" spans="2:6" ht="12.75" x14ac:dyDescent="0.2">
      <c r="B2062" s="427">
        <v>40994</v>
      </c>
      <c r="C2062" s="426">
        <v>16</v>
      </c>
      <c r="D2062" s="428">
        <v>572691.12746154959</v>
      </c>
      <c r="E2062" s="428">
        <v>44261.987421185142</v>
      </c>
      <c r="F2062" s="428">
        <v>87078.166984605225</v>
      </c>
    </row>
    <row r="2063" spans="2:6" ht="12.75" x14ac:dyDescent="0.2">
      <c r="B2063" s="427">
        <v>40994</v>
      </c>
      <c r="C2063" s="426">
        <v>17</v>
      </c>
      <c r="D2063" s="428">
        <v>556175.85051274765</v>
      </c>
      <c r="E2063" s="428">
        <v>43038.261837590733</v>
      </c>
      <c r="F2063" s="428">
        <v>83806.226063232301</v>
      </c>
    </row>
    <row r="2064" spans="2:6" ht="12.75" x14ac:dyDescent="0.2">
      <c r="B2064" s="427">
        <v>40994</v>
      </c>
      <c r="C2064" s="426">
        <v>18</v>
      </c>
      <c r="D2064" s="428">
        <v>704791.50767757208</v>
      </c>
      <c r="E2064" s="428">
        <v>54561.934737000716</v>
      </c>
      <c r="F2064" s="428">
        <v>105861.9097774463</v>
      </c>
    </row>
    <row r="2065" spans="2:6" ht="12.75" x14ac:dyDescent="0.2">
      <c r="B2065" s="427">
        <v>40994</v>
      </c>
      <c r="C2065" s="426">
        <v>19</v>
      </c>
      <c r="D2065" s="428">
        <v>741354.21269035107</v>
      </c>
      <c r="E2065" s="428">
        <v>57345.652597679997</v>
      </c>
      <c r="F2065" s="428">
        <v>112029.46216838878</v>
      </c>
    </row>
    <row r="2066" spans="2:6" ht="12.75" x14ac:dyDescent="0.2">
      <c r="B2066" s="427">
        <v>40994</v>
      </c>
      <c r="C2066" s="426">
        <v>20</v>
      </c>
      <c r="D2066" s="428">
        <v>778400.09894719068</v>
      </c>
      <c r="E2066" s="428">
        <v>60144.620688376192</v>
      </c>
      <c r="F2066" s="428">
        <v>118589.41426515157</v>
      </c>
    </row>
    <row r="2067" spans="2:6" ht="12.75" x14ac:dyDescent="0.2">
      <c r="B2067" s="427">
        <v>40994</v>
      </c>
      <c r="C2067" s="426">
        <v>21</v>
      </c>
      <c r="D2067" s="428">
        <v>756859.92037373642</v>
      </c>
      <c r="E2067" s="428">
        <v>58464.601645125695</v>
      </c>
      <c r="F2067" s="428">
        <v>115534.03264576706</v>
      </c>
    </row>
    <row r="2068" spans="2:6" ht="12.75" x14ac:dyDescent="0.2">
      <c r="B2068" s="427">
        <v>40994</v>
      </c>
      <c r="C2068" s="426">
        <v>22</v>
      </c>
      <c r="D2068" s="428">
        <v>707953.56827897113</v>
      </c>
      <c r="E2068" s="428">
        <v>54633.220185273713</v>
      </c>
      <c r="F2068" s="428">
        <v>108841.51119306331</v>
      </c>
    </row>
    <row r="2069" spans="2:6" ht="12.75" x14ac:dyDescent="0.2">
      <c r="B2069" s="427">
        <v>40994</v>
      </c>
      <c r="C2069" s="426">
        <v>23</v>
      </c>
      <c r="D2069" s="428">
        <v>572771.38192682469</v>
      </c>
      <c r="E2069" s="428">
        <v>44249.982798115598</v>
      </c>
      <c r="F2069" s="428">
        <v>87353.199151115157</v>
      </c>
    </row>
    <row r="2070" spans="2:6" ht="12.75" x14ac:dyDescent="0.2">
      <c r="B2070" s="427">
        <v>40994</v>
      </c>
      <c r="C2070" s="426">
        <v>24</v>
      </c>
      <c r="D2070" s="428">
        <v>535969.47905575624</v>
      </c>
      <c r="E2070" s="428">
        <v>41437.158077618529</v>
      </c>
      <c r="F2070" s="428">
        <v>81302.577443365401</v>
      </c>
    </row>
    <row r="2071" spans="2:6" ht="12.75" x14ac:dyDescent="0.2">
      <c r="B2071" s="427">
        <v>40995</v>
      </c>
      <c r="C2071" s="426">
        <v>1</v>
      </c>
      <c r="D2071" s="428">
        <v>532506.34620242647</v>
      </c>
      <c r="E2071" s="428">
        <v>41177.356344362866</v>
      </c>
      <c r="F2071" s="428">
        <v>80662.602503944538</v>
      </c>
    </row>
    <row r="2072" spans="2:6" ht="12.75" x14ac:dyDescent="0.2">
      <c r="B2072" s="427">
        <v>40995</v>
      </c>
      <c r="C2072" s="426">
        <v>2</v>
      </c>
      <c r="D2072" s="428">
        <v>525454.8941669378</v>
      </c>
      <c r="E2072" s="428">
        <v>40619.914532554569</v>
      </c>
      <c r="F2072" s="428">
        <v>79770.161276616127</v>
      </c>
    </row>
    <row r="2073" spans="2:6" ht="12.75" x14ac:dyDescent="0.2">
      <c r="B2073" s="427">
        <v>40995</v>
      </c>
      <c r="C2073" s="426">
        <v>3</v>
      </c>
      <c r="D2073" s="428">
        <v>503587.76303995436</v>
      </c>
      <c r="E2073" s="428">
        <v>38921.725953071211</v>
      </c>
      <c r="F2073" s="428">
        <v>76562.576793708591</v>
      </c>
    </row>
    <row r="2074" spans="2:6" ht="12.75" x14ac:dyDescent="0.2">
      <c r="B2074" s="427">
        <v>40995</v>
      </c>
      <c r="C2074" s="426">
        <v>4</v>
      </c>
      <c r="D2074" s="428">
        <v>544188.74467394582</v>
      </c>
      <c r="E2074" s="428">
        <v>42072.788021482665</v>
      </c>
      <c r="F2074" s="428">
        <v>82546.813659789274</v>
      </c>
    </row>
    <row r="2075" spans="2:6" ht="12.75" x14ac:dyDescent="0.2">
      <c r="B2075" s="427">
        <v>40995</v>
      </c>
      <c r="C2075" s="426">
        <v>5</v>
      </c>
      <c r="D2075" s="428">
        <v>609785.07905200263</v>
      </c>
      <c r="E2075" s="428">
        <v>47177.990655299123</v>
      </c>
      <c r="F2075" s="428">
        <v>92009.606034253753</v>
      </c>
    </row>
    <row r="2076" spans="2:6" ht="12.75" x14ac:dyDescent="0.2">
      <c r="B2076" s="427">
        <v>40995</v>
      </c>
      <c r="C2076" s="426">
        <v>6</v>
      </c>
      <c r="D2076" s="428">
        <v>649594.20529569162</v>
      </c>
      <c r="E2076" s="428">
        <v>50314.817014744462</v>
      </c>
      <c r="F2076" s="428">
        <v>97195.483219081609</v>
      </c>
    </row>
    <row r="2077" spans="2:6" ht="12.75" x14ac:dyDescent="0.2">
      <c r="B2077" s="427">
        <v>40995</v>
      </c>
      <c r="C2077" s="426">
        <v>7</v>
      </c>
      <c r="D2077" s="428">
        <v>606603.32928278297</v>
      </c>
      <c r="E2077" s="428">
        <v>46948.868711258809</v>
      </c>
      <c r="F2077" s="428">
        <v>91283.473985526012</v>
      </c>
    </row>
    <row r="2078" spans="2:6" ht="12.75" x14ac:dyDescent="0.2">
      <c r="B2078" s="427">
        <v>40995</v>
      </c>
      <c r="C2078" s="426">
        <v>8</v>
      </c>
      <c r="D2078" s="428">
        <v>580530.18464527</v>
      </c>
      <c r="E2078" s="428">
        <v>44907.641728513452</v>
      </c>
      <c r="F2078" s="428">
        <v>87695.696673571234</v>
      </c>
    </row>
    <row r="2079" spans="2:6" ht="12.75" x14ac:dyDescent="0.2">
      <c r="B2079" s="427">
        <v>40995</v>
      </c>
      <c r="C2079" s="426">
        <v>9</v>
      </c>
      <c r="D2079" s="428">
        <v>541540.42444702552</v>
      </c>
      <c r="E2079" s="428">
        <v>41863.596071424079</v>
      </c>
      <c r="F2079" s="428">
        <v>82209.228337231107</v>
      </c>
    </row>
    <row r="2080" spans="2:6" ht="12.75" x14ac:dyDescent="0.2">
      <c r="B2080" s="427">
        <v>40995</v>
      </c>
      <c r="C2080" s="426">
        <v>10</v>
      </c>
      <c r="D2080" s="428">
        <v>567085.62755827769</v>
      </c>
      <c r="E2080" s="428">
        <v>43905.514576436261</v>
      </c>
      <c r="F2080" s="428">
        <v>85117.736801812978</v>
      </c>
    </row>
    <row r="2081" spans="2:6" ht="12.75" x14ac:dyDescent="0.2">
      <c r="B2081" s="427">
        <v>40995</v>
      </c>
      <c r="C2081" s="426">
        <v>11</v>
      </c>
      <c r="D2081" s="428">
        <v>525007.50806727493</v>
      </c>
      <c r="E2081" s="428">
        <v>40565.619173173662</v>
      </c>
      <c r="F2081" s="428">
        <v>79986.771393203293</v>
      </c>
    </row>
    <row r="2082" spans="2:6" ht="12.75" x14ac:dyDescent="0.2">
      <c r="B2082" s="427">
        <v>40995</v>
      </c>
      <c r="C2082" s="426">
        <v>12</v>
      </c>
      <c r="D2082" s="428">
        <v>494720.09871300415</v>
      </c>
      <c r="E2082" s="428">
        <v>38226.329037605501</v>
      </c>
      <c r="F2082" s="428">
        <v>75359.106107607338</v>
      </c>
    </row>
    <row r="2083" spans="2:6" ht="12.75" x14ac:dyDescent="0.2">
      <c r="B2083" s="427">
        <v>40995</v>
      </c>
      <c r="C2083" s="426">
        <v>13</v>
      </c>
      <c r="D2083" s="428">
        <v>468673.50449388748</v>
      </c>
      <c r="E2083" s="428">
        <v>36237.18531241882</v>
      </c>
      <c r="F2083" s="428">
        <v>71053.145870711305</v>
      </c>
    </row>
    <row r="2084" spans="2:6" ht="12.75" x14ac:dyDescent="0.2">
      <c r="B2084" s="427">
        <v>40995</v>
      </c>
      <c r="C2084" s="426">
        <v>14</v>
      </c>
      <c r="D2084" s="428">
        <v>535071.32824033336</v>
      </c>
      <c r="E2084" s="428">
        <v>41428.705743331608</v>
      </c>
      <c r="F2084" s="428">
        <v>80285.978819665412</v>
      </c>
    </row>
    <row r="2085" spans="2:6" ht="12.75" x14ac:dyDescent="0.2">
      <c r="B2085" s="427">
        <v>40995</v>
      </c>
      <c r="C2085" s="426">
        <v>15</v>
      </c>
      <c r="D2085" s="428">
        <v>561881.92078089784</v>
      </c>
      <c r="E2085" s="428">
        <v>43499.307365962566</v>
      </c>
      <c r="F2085" s="428">
        <v>84384.605667529337</v>
      </c>
    </row>
    <row r="2086" spans="2:6" ht="12.75" x14ac:dyDescent="0.2">
      <c r="B2086" s="427">
        <v>40995</v>
      </c>
      <c r="C2086" s="426">
        <v>16</v>
      </c>
      <c r="D2086" s="428">
        <v>475091.40979037411</v>
      </c>
      <c r="E2086" s="428">
        <v>36776.408681915011</v>
      </c>
      <c r="F2086" s="428">
        <v>71405.412059726281</v>
      </c>
    </row>
    <row r="2087" spans="2:6" ht="12.75" x14ac:dyDescent="0.2">
      <c r="B2087" s="427">
        <v>40995</v>
      </c>
      <c r="C2087" s="426">
        <v>17</v>
      </c>
      <c r="D2087" s="428">
        <v>450914.20492662664</v>
      </c>
      <c r="E2087" s="428">
        <v>34873.54605069074</v>
      </c>
      <c r="F2087" s="428">
        <v>68223.829350541666</v>
      </c>
    </row>
    <row r="2088" spans="2:6" ht="12.75" x14ac:dyDescent="0.2">
      <c r="B2088" s="427">
        <v>40995</v>
      </c>
      <c r="C2088" s="426">
        <v>18</v>
      </c>
      <c r="D2088" s="428">
        <v>557634.19655362959</v>
      </c>
      <c r="E2088" s="428">
        <v>43163.199321461638</v>
      </c>
      <c r="F2088" s="428">
        <v>83851.492612583068</v>
      </c>
    </row>
    <row r="2089" spans="2:6" ht="12.75" x14ac:dyDescent="0.2">
      <c r="B2089" s="427">
        <v>40995</v>
      </c>
      <c r="C2089" s="426">
        <v>19</v>
      </c>
      <c r="D2089" s="428">
        <v>677494.33069619676</v>
      </c>
      <c r="E2089" s="428">
        <v>52356.418017435877</v>
      </c>
      <c r="F2089" s="428">
        <v>103093.97678916498</v>
      </c>
    </row>
    <row r="2090" spans="2:6" ht="12.75" x14ac:dyDescent="0.2">
      <c r="B2090" s="427">
        <v>40995</v>
      </c>
      <c r="C2090" s="426">
        <v>20</v>
      </c>
      <c r="D2090" s="428">
        <v>757611.22607094527</v>
      </c>
      <c r="E2090" s="428">
        <v>58563.236764716479</v>
      </c>
      <c r="F2090" s="428">
        <v>115062.64871788208</v>
      </c>
    </row>
    <row r="2091" spans="2:6" ht="12.75" x14ac:dyDescent="0.2">
      <c r="B2091" s="427">
        <v>40995</v>
      </c>
      <c r="C2091" s="426">
        <v>21</v>
      </c>
      <c r="D2091" s="428">
        <v>746553.18297839095</v>
      </c>
      <c r="E2091" s="428">
        <v>57679.710388749147</v>
      </c>
      <c r="F2091" s="428">
        <v>113798.0930475206</v>
      </c>
    </row>
    <row r="2092" spans="2:6" ht="12.75" x14ac:dyDescent="0.2">
      <c r="B2092" s="427">
        <v>40995</v>
      </c>
      <c r="C2092" s="426">
        <v>22</v>
      </c>
      <c r="D2092" s="428">
        <v>568306.82120717189</v>
      </c>
      <c r="E2092" s="428">
        <v>43883.26375567291</v>
      </c>
      <c r="F2092" s="428">
        <v>86987.077723969531</v>
      </c>
    </row>
    <row r="2093" spans="2:6" ht="12.75" x14ac:dyDescent="0.2">
      <c r="B2093" s="427">
        <v>40995</v>
      </c>
      <c r="C2093" s="426">
        <v>23</v>
      </c>
      <c r="D2093" s="428">
        <v>504941.45186593721</v>
      </c>
      <c r="E2093" s="428">
        <v>38974.479263975991</v>
      </c>
      <c r="F2093" s="428">
        <v>77517.172428410093</v>
      </c>
    </row>
    <row r="2094" spans="2:6" ht="12.75" x14ac:dyDescent="0.2">
      <c r="B2094" s="427">
        <v>40995</v>
      </c>
      <c r="C2094" s="426">
        <v>24</v>
      </c>
      <c r="D2094" s="428">
        <v>472392.65247121482</v>
      </c>
      <c r="E2094" s="428">
        <v>36538.693990599815</v>
      </c>
      <c r="F2094" s="428">
        <v>71415.62282838035</v>
      </c>
    </row>
    <row r="2095" spans="2:6" ht="12.75" x14ac:dyDescent="0.2">
      <c r="B2095" s="427">
        <v>40996</v>
      </c>
      <c r="C2095" s="426">
        <v>1</v>
      </c>
      <c r="D2095" s="428">
        <v>458278.05967301555</v>
      </c>
      <c r="E2095" s="428">
        <v>35439.295504389804</v>
      </c>
      <c r="F2095" s="428">
        <v>69392.388390791923</v>
      </c>
    </row>
    <row r="2096" spans="2:6" ht="12.75" x14ac:dyDescent="0.2">
      <c r="B2096" s="427">
        <v>40996</v>
      </c>
      <c r="C2096" s="426">
        <v>2</v>
      </c>
      <c r="D2096" s="428">
        <v>455226.50706420635</v>
      </c>
      <c r="E2096" s="428">
        <v>35204.176853227138</v>
      </c>
      <c r="F2096" s="428">
        <v>68917.875727875944</v>
      </c>
    </row>
    <row r="2097" spans="2:6" ht="12.75" x14ac:dyDescent="0.2">
      <c r="B2097" s="427">
        <v>40996</v>
      </c>
      <c r="C2097" s="426">
        <v>3</v>
      </c>
      <c r="D2097" s="428">
        <v>424426.89608101133</v>
      </c>
      <c r="E2097" s="428">
        <v>32834.936087823771</v>
      </c>
      <c r="F2097" s="428">
        <v>64073.226636599429</v>
      </c>
    </row>
    <row r="2098" spans="2:6" ht="12.75" x14ac:dyDescent="0.2">
      <c r="B2098" s="427">
        <v>40996</v>
      </c>
      <c r="C2098" s="426">
        <v>4</v>
      </c>
      <c r="D2098" s="428">
        <v>452892.57612064469</v>
      </c>
      <c r="E2098" s="428">
        <v>35039.483017898841</v>
      </c>
      <c r="F2098" s="428">
        <v>68336.503404175804</v>
      </c>
    </row>
    <row r="2099" spans="2:6" ht="12.75" x14ac:dyDescent="0.2">
      <c r="B2099" s="427">
        <v>40996</v>
      </c>
      <c r="C2099" s="426">
        <v>5</v>
      </c>
      <c r="D2099" s="428">
        <v>518887.2813163207</v>
      </c>
      <c r="E2099" s="428">
        <v>40145.808776368605</v>
      </c>
      <c r="F2099" s="428">
        <v>78288.109041469012</v>
      </c>
    </row>
    <row r="2100" spans="2:6" ht="12.75" x14ac:dyDescent="0.2">
      <c r="B2100" s="427">
        <v>40996</v>
      </c>
      <c r="C2100" s="426">
        <v>6</v>
      </c>
      <c r="D2100" s="428">
        <v>610054.51461638999</v>
      </c>
      <c r="E2100" s="428">
        <v>47247.789347603742</v>
      </c>
      <c r="F2100" s="428">
        <v>91343.606461536445</v>
      </c>
    </row>
    <row r="2101" spans="2:6" ht="12.75" x14ac:dyDescent="0.2">
      <c r="B2101" s="427">
        <v>40996</v>
      </c>
      <c r="C2101" s="426">
        <v>7</v>
      </c>
      <c r="D2101" s="428">
        <v>576240.07194711186</v>
      </c>
      <c r="E2101" s="428">
        <v>44562.701303131551</v>
      </c>
      <c r="F2101" s="428">
        <v>87236.345330070937</v>
      </c>
    </row>
    <row r="2102" spans="2:6" ht="12.75" x14ac:dyDescent="0.2">
      <c r="B2102" s="427">
        <v>40996</v>
      </c>
      <c r="C2102" s="426">
        <v>8</v>
      </c>
      <c r="D2102" s="428">
        <v>545085.36970368889</v>
      </c>
      <c r="E2102" s="428">
        <v>42202.00611823309</v>
      </c>
      <c r="F2102" s="428">
        <v>81818.178260953893</v>
      </c>
    </row>
    <row r="2103" spans="2:6" ht="12.75" x14ac:dyDescent="0.2">
      <c r="B2103" s="427">
        <v>40996</v>
      </c>
      <c r="C2103" s="426">
        <v>9</v>
      </c>
      <c r="D2103" s="428">
        <v>534095.3639155759</v>
      </c>
      <c r="E2103" s="428">
        <v>41403.588266788647</v>
      </c>
      <c r="F2103" s="428">
        <v>79411.301471858897</v>
      </c>
    </row>
    <row r="2104" spans="2:6" ht="12.75" x14ac:dyDescent="0.2">
      <c r="B2104" s="427">
        <v>40996</v>
      </c>
      <c r="C2104" s="426">
        <v>10</v>
      </c>
      <c r="D2104" s="428">
        <v>545356.16012652661</v>
      </c>
      <c r="E2104" s="428">
        <v>42288.824542445342</v>
      </c>
      <c r="F2104" s="428">
        <v>80908.209973508725</v>
      </c>
    </row>
    <row r="2105" spans="2:6" ht="12.75" x14ac:dyDescent="0.2">
      <c r="B2105" s="427">
        <v>40996</v>
      </c>
      <c r="C2105" s="426">
        <v>11</v>
      </c>
      <c r="D2105" s="428">
        <v>528482.9764487046</v>
      </c>
      <c r="E2105" s="428">
        <v>40920.406247491526</v>
      </c>
      <c r="F2105" s="428">
        <v>79271.234885193</v>
      </c>
    </row>
    <row r="2106" spans="2:6" ht="12.75" x14ac:dyDescent="0.2">
      <c r="B2106" s="427">
        <v>40996</v>
      </c>
      <c r="C2106" s="426">
        <v>12</v>
      </c>
      <c r="D2106" s="428">
        <v>566036.41820487753</v>
      </c>
      <c r="E2106" s="428">
        <v>43851.049906231652</v>
      </c>
      <c r="F2106" s="428">
        <v>84573.84256098466</v>
      </c>
    </row>
    <row r="2107" spans="2:6" ht="12.75" x14ac:dyDescent="0.2">
      <c r="B2107" s="427">
        <v>40996</v>
      </c>
      <c r="C2107" s="426">
        <v>13</v>
      </c>
      <c r="D2107" s="428">
        <v>549451.65824248618</v>
      </c>
      <c r="E2107" s="428">
        <v>42575.63296657271</v>
      </c>
      <c r="F2107" s="428">
        <v>81960.000447623956</v>
      </c>
    </row>
    <row r="2108" spans="2:6" ht="12.75" x14ac:dyDescent="0.2">
      <c r="B2108" s="427">
        <v>40996</v>
      </c>
      <c r="C2108" s="426">
        <v>14</v>
      </c>
      <c r="D2108" s="428">
        <v>569080.256141969</v>
      </c>
      <c r="E2108" s="428">
        <v>44104.785854362664</v>
      </c>
      <c r="F2108" s="428">
        <v>84769.82734867587</v>
      </c>
    </row>
    <row r="2109" spans="2:6" ht="12.75" x14ac:dyDescent="0.2">
      <c r="B2109" s="427">
        <v>40996</v>
      </c>
      <c r="C2109" s="426">
        <v>15</v>
      </c>
      <c r="D2109" s="428">
        <v>572645.34133901889</v>
      </c>
      <c r="E2109" s="428">
        <v>44341.40577692951</v>
      </c>
      <c r="F2109" s="428">
        <v>85873.688428041758</v>
      </c>
    </row>
    <row r="2110" spans="2:6" ht="12.75" x14ac:dyDescent="0.2">
      <c r="B2110" s="427">
        <v>40996</v>
      </c>
      <c r="C2110" s="426">
        <v>16</v>
      </c>
      <c r="D2110" s="428">
        <v>555847.75009909703</v>
      </c>
      <c r="E2110" s="428">
        <v>43044.390932464579</v>
      </c>
      <c r="F2110" s="428">
        <v>83301.808037546638</v>
      </c>
    </row>
    <row r="2111" spans="2:6" ht="12.75" x14ac:dyDescent="0.2">
      <c r="B2111" s="427">
        <v>40996</v>
      </c>
      <c r="C2111" s="426">
        <v>17</v>
      </c>
      <c r="D2111" s="428">
        <v>625405.57461327722</v>
      </c>
      <c r="E2111" s="428">
        <v>48463.252935725104</v>
      </c>
      <c r="F2111" s="428">
        <v>93258.901551559538</v>
      </c>
    </row>
    <row r="2112" spans="2:6" ht="12.75" x14ac:dyDescent="0.2">
      <c r="B2112" s="427">
        <v>40996</v>
      </c>
      <c r="C2112" s="426">
        <v>18</v>
      </c>
      <c r="D2112" s="428">
        <v>693034.13198142755</v>
      </c>
      <c r="E2112" s="428">
        <v>53613.032179163318</v>
      </c>
      <c r="F2112" s="428">
        <v>104654.52037790828</v>
      </c>
    </row>
    <row r="2113" spans="2:6" ht="12.75" x14ac:dyDescent="0.2">
      <c r="B2113" s="427">
        <v>40996</v>
      </c>
      <c r="C2113" s="426">
        <v>19</v>
      </c>
      <c r="D2113" s="428">
        <v>815381.09882310301</v>
      </c>
      <c r="E2113" s="428">
        <v>62990.080120311148</v>
      </c>
      <c r="F2113" s="428">
        <v>124395.98785090333</v>
      </c>
    </row>
    <row r="2114" spans="2:6" ht="12.75" x14ac:dyDescent="0.2">
      <c r="B2114" s="427">
        <v>40996</v>
      </c>
      <c r="C2114" s="426">
        <v>20</v>
      </c>
      <c r="D2114" s="428">
        <v>759760.41759092966</v>
      </c>
      <c r="E2114" s="428">
        <v>58711.912824738014</v>
      </c>
      <c r="F2114" s="428">
        <v>115641.04431224987</v>
      </c>
    </row>
    <row r="2115" spans="2:6" ht="12.75" x14ac:dyDescent="0.2">
      <c r="B2115" s="427">
        <v>40996</v>
      </c>
      <c r="C2115" s="426">
        <v>21</v>
      </c>
      <c r="D2115" s="428">
        <v>702039.20319121913</v>
      </c>
      <c r="E2115" s="428">
        <v>54236.5452285949</v>
      </c>
      <c r="F2115" s="428">
        <v>107069.8566330387</v>
      </c>
    </row>
    <row r="2116" spans="2:6" ht="12.75" x14ac:dyDescent="0.2">
      <c r="B2116" s="427">
        <v>40996</v>
      </c>
      <c r="C2116" s="426">
        <v>22</v>
      </c>
      <c r="D2116" s="428">
        <v>617219.00078228861</v>
      </c>
      <c r="E2116" s="428">
        <v>47685.575659848902</v>
      </c>
      <c r="F2116" s="428">
        <v>94106.616938066145</v>
      </c>
    </row>
    <row r="2117" spans="2:6" ht="12.75" x14ac:dyDescent="0.2">
      <c r="B2117" s="427">
        <v>40996</v>
      </c>
      <c r="C2117" s="426">
        <v>23</v>
      </c>
      <c r="D2117" s="428">
        <v>494471.16773707396</v>
      </c>
      <c r="E2117" s="428">
        <v>38206.334679696374</v>
      </c>
      <c r="F2117" s="428">
        <v>75332.155408283114</v>
      </c>
    </row>
    <row r="2118" spans="2:6" ht="12.75" x14ac:dyDescent="0.2">
      <c r="B2118" s="427">
        <v>40996</v>
      </c>
      <c r="C2118" s="426">
        <v>24</v>
      </c>
      <c r="D2118" s="428">
        <v>413592.77718754066</v>
      </c>
      <c r="E2118" s="428">
        <v>31942.508739852252</v>
      </c>
      <c r="F2118" s="428">
        <v>63221.034948579632</v>
      </c>
    </row>
    <row r="2119" spans="2:6" ht="12.75" x14ac:dyDescent="0.2">
      <c r="B2119" s="427">
        <v>40997</v>
      </c>
      <c r="C2119" s="426">
        <v>1</v>
      </c>
      <c r="D2119" s="428">
        <v>396539.96766871039</v>
      </c>
      <c r="E2119" s="428">
        <v>30619.814904690436</v>
      </c>
      <c r="F2119" s="428">
        <v>60696.293103967226</v>
      </c>
    </row>
    <row r="2120" spans="2:6" ht="12.75" x14ac:dyDescent="0.2">
      <c r="B2120" s="427">
        <v>40997</v>
      </c>
      <c r="C2120" s="426">
        <v>2</v>
      </c>
      <c r="D2120" s="428">
        <v>386714.38325521746</v>
      </c>
      <c r="E2120" s="428">
        <v>29856.916864693238</v>
      </c>
      <c r="F2120" s="428">
        <v>59252.844351656066</v>
      </c>
    </row>
    <row r="2121" spans="2:6" ht="12.75" x14ac:dyDescent="0.2">
      <c r="B2121" s="427">
        <v>40997</v>
      </c>
      <c r="C2121" s="426">
        <v>3</v>
      </c>
      <c r="D2121" s="428">
        <v>377921.22375474125</v>
      </c>
      <c r="E2121" s="428">
        <v>29175.617316761891</v>
      </c>
      <c r="F2121" s="428">
        <v>57940.324683790299</v>
      </c>
    </row>
    <row r="2122" spans="2:6" ht="12.75" x14ac:dyDescent="0.2">
      <c r="B2122" s="427">
        <v>40997</v>
      </c>
      <c r="C2122" s="426">
        <v>4</v>
      </c>
      <c r="D2122" s="428">
        <v>408319.71032187506</v>
      </c>
      <c r="E2122" s="428">
        <v>31561.74982969245</v>
      </c>
      <c r="F2122" s="428">
        <v>62032.618161517974</v>
      </c>
    </row>
    <row r="2123" spans="2:6" ht="12.75" x14ac:dyDescent="0.2">
      <c r="B2123" s="427">
        <v>40997</v>
      </c>
      <c r="C2123" s="426">
        <v>5</v>
      </c>
      <c r="D2123" s="428">
        <v>454026.98499474628</v>
      </c>
      <c r="E2123" s="428">
        <v>35093.304403571557</v>
      </c>
      <c r="F2123" s="428">
        <v>68997.693553110323</v>
      </c>
    </row>
    <row r="2124" spans="2:6" ht="12.75" x14ac:dyDescent="0.2">
      <c r="B2124" s="427">
        <v>40997</v>
      </c>
      <c r="C2124" s="426">
        <v>6</v>
      </c>
      <c r="D2124" s="428">
        <v>533344.42312523711</v>
      </c>
      <c r="E2124" s="428">
        <v>41268.079487092153</v>
      </c>
      <c r="F2124" s="428">
        <v>80415.433319093863</v>
      </c>
    </row>
    <row r="2125" spans="2:6" ht="12.75" x14ac:dyDescent="0.2">
      <c r="B2125" s="427">
        <v>40997</v>
      </c>
      <c r="C2125" s="426">
        <v>7</v>
      </c>
      <c r="D2125" s="428">
        <v>519643.06877468136</v>
      </c>
      <c r="E2125" s="428">
        <v>40176.077792711658</v>
      </c>
      <c r="F2125" s="428">
        <v>78809.297487741089</v>
      </c>
    </row>
    <row r="2126" spans="2:6" ht="12.75" x14ac:dyDescent="0.2">
      <c r="B2126" s="427">
        <v>40997</v>
      </c>
      <c r="C2126" s="426">
        <v>8</v>
      </c>
      <c r="D2126" s="428">
        <v>480870.92358626268</v>
      </c>
      <c r="E2126" s="428">
        <v>37170.46311190688</v>
      </c>
      <c r="F2126" s="428">
        <v>73043.940108851006</v>
      </c>
    </row>
    <row r="2127" spans="2:6" ht="12.75" x14ac:dyDescent="0.2">
      <c r="B2127" s="427">
        <v>40997</v>
      </c>
      <c r="C2127" s="426">
        <v>9</v>
      </c>
      <c r="D2127" s="428">
        <v>509484.57184790907</v>
      </c>
      <c r="E2127" s="428">
        <v>39407.736318702446</v>
      </c>
      <c r="F2127" s="428">
        <v>77022.384133035433</v>
      </c>
    </row>
    <row r="2128" spans="2:6" ht="12.75" x14ac:dyDescent="0.2">
      <c r="B2128" s="427">
        <v>40997</v>
      </c>
      <c r="C2128" s="426">
        <v>10</v>
      </c>
      <c r="D2128" s="428">
        <v>531953.34561469918</v>
      </c>
      <c r="E2128" s="428">
        <v>41177.781255506903</v>
      </c>
      <c r="F2128" s="428">
        <v>79955.414205983718</v>
      </c>
    </row>
    <row r="2129" spans="2:6" ht="12.75" x14ac:dyDescent="0.2">
      <c r="B2129" s="427">
        <v>40997</v>
      </c>
      <c r="C2129" s="426">
        <v>11</v>
      </c>
      <c r="D2129" s="428">
        <v>592042.20296396466</v>
      </c>
      <c r="E2129" s="428">
        <v>45785.870099983309</v>
      </c>
      <c r="F2129" s="428">
        <v>89612.248336932578</v>
      </c>
    </row>
    <row r="2130" spans="2:6" ht="12.75" x14ac:dyDescent="0.2">
      <c r="B2130" s="427">
        <v>40997</v>
      </c>
      <c r="C2130" s="426">
        <v>12</v>
      </c>
      <c r="D2130" s="428">
        <v>520589.47623733879</v>
      </c>
      <c r="E2130" s="428">
        <v>40259.258235842783</v>
      </c>
      <c r="F2130" s="428">
        <v>78808.343742797544</v>
      </c>
    </row>
    <row r="2131" spans="2:6" ht="12.75" x14ac:dyDescent="0.2">
      <c r="B2131" s="427">
        <v>40997</v>
      </c>
      <c r="C2131" s="426">
        <v>13</v>
      </c>
      <c r="D2131" s="428">
        <v>564556.88012693031</v>
      </c>
      <c r="E2131" s="428">
        <v>43681.21360363251</v>
      </c>
      <c r="F2131" s="428">
        <v>85149.841800021386</v>
      </c>
    </row>
    <row r="2132" spans="2:6" ht="12.75" x14ac:dyDescent="0.2">
      <c r="B2132" s="427">
        <v>40997</v>
      </c>
      <c r="C2132" s="426">
        <v>14</v>
      </c>
      <c r="D2132" s="428">
        <v>579047.79070879577</v>
      </c>
      <c r="E2132" s="428">
        <v>44768.645009586093</v>
      </c>
      <c r="F2132" s="428">
        <v>87822.894332826865</v>
      </c>
    </row>
    <row r="2133" spans="2:6" ht="12.75" x14ac:dyDescent="0.2">
      <c r="B2133" s="427">
        <v>40997</v>
      </c>
      <c r="C2133" s="426">
        <v>15</v>
      </c>
      <c r="D2133" s="428">
        <v>560473.41544473916</v>
      </c>
      <c r="E2133" s="428">
        <v>43339.76370570359</v>
      </c>
      <c r="F2133" s="428">
        <v>84902.07692061257</v>
      </c>
    </row>
    <row r="2134" spans="2:6" ht="12.75" x14ac:dyDescent="0.2">
      <c r="B2134" s="427">
        <v>40997</v>
      </c>
      <c r="C2134" s="426">
        <v>16</v>
      </c>
      <c r="D2134" s="428">
        <v>629138.90766244847</v>
      </c>
      <c r="E2134" s="428">
        <v>48696.48246004706</v>
      </c>
      <c r="F2134" s="428">
        <v>94624.996898296173</v>
      </c>
    </row>
    <row r="2135" spans="2:6" ht="12.75" x14ac:dyDescent="0.2">
      <c r="B2135" s="427">
        <v>40997</v>
      </c>
      <c r="C2135" s="426">
        <v>17</v>
      </c>
      <c r="D2135" s="428">
        <v>683700.1853804288</v>
      </c>
      <c r="E2135" s="428">
        <v>52982.837219812733</v>
      </c>
      <c r="F2135" s="428">
        <v>101918.71536568343</v>
      </c>
    </row>
    <row r="2136" spans="2:6" ht="12.75" x14ac:dyDescent="0.2">
      <c r="B2136" s="427">
        <v>40997</v>
      </c>
      <c r="C2136" s="426">
        <v>18</v>
      </c>
      <c r="D2136" s="428">
        <v>759774.00800055359</v>
      </c>
      <c r="E2136" s="428">
        <v>58833.278061890516</v>
      </c>
      <c r="F2136" s="428">
        <v>113906.31987434987</v>
      </c>
    </row>
    <row r="2137" spans="2:6" ht="12.75" x14ac:dyDescent="0.2">
      <c r="B2137" s="427">
        <v>40997</v>
      </c>
      <c r="C2137" s="426">
        <v>19</v>
      </c>
      <c r="D2137" s="428">
        <v>727287.9259747169</v>
      </c>
      <c r="E2137" s="428">
        <v>56215.516805907355</v>
      </c>
      <c r="F2137" s="428">
        <v>110511.1714264263</v>
      </c>
    </row>
    <row r="2138" spans="2:6" ht="12.75" x14ac:dyDescent="0.2">
      <c r="B2138" s="427">
        <v>40997</v>
      </c>
      <c r="C2138" s="426">
        <v>20</v>
      </c>
      <c r="D2138" s="428">
        <v>804562.00080174429</v>
      </c>
      <c r="E2138" s="428">
        <v>62176.804027728613</v>
      </c>
      <c r="F2138" s="428">
        <v>122420.26005492435</v>
      </c>
    </row>
    <row r="2139" spans="2:6" ht="12.75" x14ac:dyDescent="0.2">
      <c r="B2139" s="427">
        <v>40997</v>
      </c>
      <c r="C2139" s="426">
        <v>21</v>
      </c>
      <c r="D2139" s="428">
        <v>786549.66176634911</v>
      </c>
      <c r="E2139" s="428">
        <v>60805.836353333812</v>
      </c>
      <c r="F2139" s="428">
        <v>119375.94664340513</v>
      </c>
    </row>
    <row r="2140" spans="2:6" ht="12.75" x14ac:dyDescent="0.2">
      <c r="B2140" s="427">
        <v>40997</v>
      </c>
      <c r="C2140" s="426">
        <v>22</v>
      </c>
      <c r="D2140" s="428">
        <v>620872.33620646736</v>
      </c>
      <c r="E2140" s="428">
        <v>47992.06611804368</v>
      </c>
      <c r="F2140" s="428">
        <v>94313.747563388883</v>
      </c>
    </row>
    <row r="2141" spans="2:6" ht="12.75" x14ac:dyDescent="0.2">
      <c r="B2141" s="427">
        <v>40997</v>
      </c>
      <c r="C2141" s="426">
        <v>23</v>
      </c>
      <c r="D2141" s="428">
        <v>577982.75402247778</v>
      </c>
      <c r="E2141" s="428">
        <v>44677.750082058032</v>
      </c>
      <c r="F2141" s="428">
        <v>87784.819961390167</v>
      </c>
    </row>
    <row r="2142" spans="2:6" ht="12.75" x14ac:dyDescent="0.2">
      <c r="B2142" s="427">
        <v>40997</v>
      </c>
      <c r="C2142" s="426">
        <v>24</v>
      </c>
      <c r="D2142" s="428">
        <v>425102.9088234267</v>
      </c>
      <c r="E2142" s="428">
        <v>32834.741855594715</v>
      </c>
      <c r="F2142" s="428">
        <v>64933.030997255453</v>
      </c>
    </row>
    <row r="2143" spans="2:6" ht="12.75" x14ac:dyDescent="0.2">
      <c r="B2143" s="427">
        <v>40998</v>
      </c>
      <c r="C2143" s="426">
        <v>1</v>
      </c>
      <c r="D2143" s="428">
        <v>418079.78667022852</v>
      </c>
      <c r="E2143" s="428">
        <v>32277.125248941207</v>
      </c>
      <c r="F2143" s="428">
        <v>64079.027596060041</v>
      </c>
    </row>
    <row r="2144" spans="2:6" ht="12.75" x14ac:dyDescent="0.2">
      <c r="B2144" s="427">
        <v>40998</v>
      </c>
      <c r="C2144" s="426">
        <v>2</v>
      </c>
      <c r="D2144" s="428">
        <v>403766.51189524494</v>
      </c>
      <c r="E2144" s="428">
        <v>31183.071668999692</v>
      </c>
      <c r="F2144" s="428">
        <v>61726.76262014496</v>
      </c>
    </row>
    <row r="2145" spans="2:6" ht="12.75" x14ac:dyDescent="0.2">
      <c r="B2145" s="427">
        <v>40998</v>
      </c>
      <c r="C2145" s="426">
        <v>3</v>
      </c>
      <c r="D2145" s="428">
        <v>397795.96791844722</v>
      </c>
      <c r="E2145" s="428">
        <v>30714.131021345991</v>
      </c>
      <c r="F2145" s="428">
        <v>60927.071238859178</v>
      </c>
    </row>
    <row r="2146" spans="2:6" ht="12.75" x14ac:dyDescent="0.2">
      <c r="B2146" s="427">
        <v>40998</v>
      </c>
      <c r="C2146" s="426">
        <v>4</v>
      </c>
      <c r="D2146" s="428">
        <v>409249.53344862442</v>
      </c>
      <c r="E2146" s="428">
        <v>31602.999596693713</v>
      </c>
      <c r="F2146" s="428">
        <v>62615.925250537759</v>
      </c>
    </row>
    <row r="2147" spans="2:6" ht="12.75" x14ac:dyDescent="0.2">
      <c r="B2147" s="427">
        <v>40998</v>
      </c>
      <c r="C2147" s="426">
        <v>5</v>
      </c>
      <c r="D2147" s="428">
        <v>463440.05962511629</v>
      </c>
      <c r="E2147" s="428">
        <v>35809.19092601756</v>
      </c>
      <c r="F2147" s="428">
        <v>70596.821089763747</v>
      </c>
    </row>
    <row r="2148" spans="2:6" ht="12.75" x14ac:dyDescent="0.2">
      <c r="B2148" s="427">
        <v>40998</v>
      </c>
      <c r="C2148" s="426">
        <v>6</v>
      </c>
      <c r="D2148" s="428">
        <v>489041.33585326828</v>
      </c>
      <c r="E2148" s="428">
        <v>37835.964763287295</v>
      </c>
      <c r="F2148" s="428">
        <v>73795.034078902376</v>
      </c>
    </row>
    <row r="2149" spans="2:6" ht="12.75" x14ac:dyDescent="0.2">
      <c r="B2149" s="427">
        <v>40998</v>
      </c>
      <c r="C2149" s="426">
        <v>7</v>
      </c>
      <c r="D2149" s="428">
        <v>512168.74697844288</v>
      </c>
      <c r="E2149" s="428">
        <v>39635.933401382223</v>
      </c>
      <c r="F2149" s="428">
        <v>77131.077412642248</v>
      </c>
    </row>
    <row r="2150" spans="2:6" ht="12.75" x14ac:dyDescent="0.2">
      <c r="B2150" s="427">
        <v>40998</v>
      </c>
      <c r="C2150" s="426">
        <v>8</v>
      </c>
      <c r="D2150" s="428">
        <v>524367.39530212001</v>
      </c>
      <c r="E2150" s="428">
        <v>40594.373854657046</v>
      </c>
      <c r="F2150" s="428">
        <v>78760.197498692913</v>
      </c>
    </row>
    <row r="2151" spans="2:6" ht="12.75" x14ac:dyDescent="0.2">
      <c r="B2151" s="427">
        <v>40998</v>
      </c>
      <c r="C2151" s="426">
        <v>9</v>
      </c>
      <c r="D2151" s="428">
        <v>591887.38439852255</v>
      </c>
      <c r="E2151" s="428">
        <v>45813.76245001566</v>
      </c>
      <c r="F2151" s="428">
        <v>89013.343758817413</v>
      </c>
    </row>
    <row r="2152" spans="2:6" ht="12.75" x14ac:dyDescent="0.2">
      <c r="B2152" s="427">
        <v>40998</v>
      </c>
      <c r="C2152" s="426">
        <v>10</v>
      </c>
      <c r="D2152" s="428">
        <v>638344.98975057178</v>
      </c>
      <c r="E2152" s="428">
        <v>49424.329651754073</v>
      </c>
      <c r="F2152" s="428">
        <v>95789.057300318935</v>
      </c>
    </row>
    <row r="2153" spans="2:6" ht="12.75" x14ac:dyDescent="0.2">
      <c r="B2153" s="427">
        <v>40998</v>
      </c>
      <c r="C2153" s="426">
        <v>11</v>
      </c>
      <c r="D2153" s="428">
        <v>559387.76673390483</v>
      </c>
      <c r="E2153" s="428">
        <v>43262.012875466804</v>
      </c>
      <c r="F2153" s="428">
        <v>84648.1320539343</v>
      </c>
    </row>
    <row r="2154" spans="2:6" ht="12.75" x14ac:dyDescent="0.2">
      <c r="B2154" s="427">
        <v>40998</v>
      </c>
      <c r="C2154" s="426">
        <v>12</v>
      </c>
      <c r="D2154" s="428">
        <v>588841.46045037545</v>
      </c>
      <c r="E2154" s="428">
        <v>45574.267913542601</v>
      </c>
      <c r="F2154" s="428">
        <v>88609.134278588172</v>
      </c>
    </row>
    <row r="2155" spans="2:6" ht="12.75" x14ac:dyDescent="0.2">
      <c r="B2155" s="427">
        <v>40998</v>
      </c>
      <c r="C2155" s="426">
        <v>13</v>
      </c>
      <c r="D2155" s="428">
        <v>581606.29529613256</v>
      </c>
      <c r="E2155" s="428">
        <v>45051.759735962602</v>
      </c>
      <c r="F2155" s="428">
        <v>86979.514410585194</v>
      </c>
    </row>
    <row r="2156" spans="2:6" ht="12.75" x14ac:dyDescent="0.2">
      <c r="B2156" s="427">
        <v>40998</v>
      </c>
      <c r="C2156" s="426">
        <v>14</v>
      </c>
      <c r="D2156" s="428">
        <v>619226.09211604274</v>
      </c>
      <c r="E2156" s="428">
        <v>47948.212219614128</v>
      </c>
      <c r="F2156" s="428">
        <v>92859.804908856211</v>
      </c>
    </row>
    <row r="2157" spans="2:6" ht="12.75" x14ac:dyDescent="0.2">
      <c r="B2157" s="427">
        <v>40998</v>
      </c>
      <c r="C2157" s="426">
        <v>15</v>
      </c>
      <c r="D2157" s="428">
        <v>761952.4204706169</v>
      </c>
      <c r="E2157" s="428">
        <v>59014.567173192365</v>
      </c>
      <c r="F2157" s="428">
        <v>114050.97788996361</v>
      </c>
    </row>
    <row r="2158" spans="2:6" ht="12.75" x14ac:dyDescent="0.2">
      <c r="B2158" s="427">
        <v>40998</v>
      </c>
      <c r="C2158" s="426">
        <v>16</v>
      </c>
      <c r="D2158" s="428">
        <v>668519.09103482356</v>
      </c>
      <c r="E2158" s="428">
        <v>51778.594681383678</v>
      </c>
      <c r="F2158" s="428">
        <v>100056.91043417327</v>
      </c>
    </row>
    <row r="2159" spans="2:6" ht="12.75" x14ac:dyDescent="0.2">
      <c r="B2159" s="427">
        <v>40998</v>
      </c>
      <c r="C2159" s="426">
        <v>17</v>
      </c>
      <c r="D2159" s="428">
        <v>652881.99012211885</v>
      </c>
      <c r="E2159" s="428">
        <v>50545.099641582601</v>
      </c>
      <c r="F2159" s="428">
        <v>98039.284022096865</v>
      </c>
    </row>
    <row r="2160" spans="2:6" ht="12.75" x14ac:dyDescent="0.2">
      <c r="B2160" s="427">
        <v>40998</v>
      </c>
      <c r="C2160" s="426">
        <v>18</v>
      </c>
      <c r="D2160" s="428">
        <v>683787.94715056953</v>
      </c>
      <c r="E2160" s="428">
        <v>53035.835751151593</v>
      </c>
      <c r="F2160" s="428">
        <v>101264.91948370326</v>
      </c>
    </row>
    <row r="2161" spans="2:6" ht="12.75" x14ac:dyDescent="0.2">
      <c r="B2161" s="427">
        <v>40998</v>
      </c>
      <c r="C2161" s="426">
        <v>19</v>
      </c>
      <c r="D2161" s="428">
        <v>716516.25889735669</v>
      </c>
      <c r="E2161" s="428">
        <v>55477.754510535087</v>
      </c>
      <c r="F2161" s="428">
        <v>107505.5027837994</v>
      </c>
    </row>
    <row r="2162" spans="2:6" ht="12.75" x14ac:dyDescent="0.2">
      <c r="B2162" s="427">
        <v>40998</v>
      </c>
      <c r="C2162" s="426">
        <v>20</v>
      </c>
      <c r="D2162" s="428">
        <v>755663.42723515723</v>
      </c>
      <c r="E2162" s="428">
        <v>58427.423724108317</v>
      </c>
      <c r="F2162" s="428">
        <v>114553.88176601294</v>
      </c>
    </row>
    <row r="2163" spans="2:6" ht="12.75" x14ac:dyDescent="0.2">
      <c r="B2163" s="427">
        <v>40998</v>
      </c>
      <c r="C2163" s="426">
        <v>21</v>
      </c>
      <c r="D2163" s="428">
        <v>664723.56099006045</v>
      </c>
      <c r="E2163" s="428">
        <v>51406.407955502073</v>
      </c>
      <c r="F2163" s="428">
        <v>100617.86627759121</v>
      </c>
    </row>
    <row r="2164" spans="2:6" ht="12.75" x14ac:dyDescent="0.2">
      <c r="B2164" s="427">
        <v>40998</v>
      </c>
      <c r="C2164" s="426">
        <v>22</v>
      </c>
      <c r="D2164" s="428">
        <v>624729.80683564441</v>
      </c>
      <c r="E2164" s="428">
        <v>48262.244199780413</v>
      </c>
      <c r="F2164" s="428">
        <v>95303.849156660217</v>
      </c>
    </row>
    <row r="2165" spans="2:6" ht="12.75" x14ac:dyDescent="0.2">
      <c r="B2165" s="427">
        <v>40998</v>
      </c>
      <c r="C2165" s="426">
        <v>23</v>
      </c>
      <c r="D2165" s="428">
        <v>523953.16195248533</v>
      </c>
      <c r="E2165" s="428">
        <v>40480.651622704354</v>
      </c>
      <c r="F2165" s="428">
        <v>79876.685819170278</v>
      </c>
    </row>
    <row r="2166" spans="2:6" ht="12.75" x14ac:dyDescent="0.2">
      <c r="B2166" s="427">
        <v>40998</v>
      </c>
      <c r="C2166" s="426">
        <v>24</v>
      </c>
      <c r="D2166" s="428">
        <v>467263.14328725945</v>
      </c>
      <c r="E2166" s="428">
        <v>36049.414987913267</v>
      </c>
      <c r="F2166" s="428">
        <v>71975.727024672553</v>
      </c>
    </row>
    <row r="2167" spans="2:6" ht="12.75" x14ac:dyDescent="0.2">
      <c r="B2167" s="427">
        <v>40999</v>
      </c>
      <c r="C2167" s="426">
        <v>1</v>
      </c>
      <c r="D2167" s="428">
        <v>433179.40635030629</v>
      </c>
      <c r="E2167" s="428">
        <v>33396.481805364485</v>
      </c>
      <c r="F2167" s="428">
        <v>67062.906236261944</v>
      </c>
    </row>
    <row r="2168" spans="2:6" ht="12.75" x14ac:dyDescent="0.2">
      <c r="B2168" s="427">
        <v>40999</v>
      </c>
      <c r="C2168" s="426">
        <v>2</v>
      </c>
      <c r="D2168" s="428">
        <v>421032.04656411055</v>
      </c>
      <c r="E2168" s="428">
        <v>32470.604742629068</v>
      </c>
      <c r="F2168" s="428">
        <v>65028.741150165966</v>
      </c>
    </row>
    <row r="2169" spans="2:6" ht="12.75" x14ac:dyDescent="0.2">
      <c r="B2169" s="427">
        <v>40999</v>
      </c>
      <c r="C2169" s="426">
        <v>3</v>
      </c>
      <c r="D2169" s="428">
        <v>427950.71722047729</v>
      </c>
      <c r="E2169" s="428">
        <v>32991.472733251925</v>
      </c>
      <c r="F2169" s="428">
        <v>66280.808681352923</v>
      </c>
    </row>
    <row r="2170" spans="2:6" ht="12.75" x14ac:dyDescent="0.2">
      <c r="B2170" s="427">
        <v>40999</v>
      </c>
      <c r="C2170" s="426">
        <v>4</v>
      </c>
      <c r="D2170" s="428">
        <v>427886.92823910504</v>
      </c>
      <c r="E2170" s="428">
        <v>32987.608177464135</v>
      </c>
      <c r="F2170" s="428">
        <v>66255.727912319097</v>
      </c>
    </row>
    <row r="2171" spans="2:6" ht="12.75" x14ac:dyDescent="0.2">
      <c r="B2171" s="427">
        <v>40999</v>
      </c>
      <c r="C2171" s="426">
        <v>5</v>
      </c>
      <c r="D2171" s="428">
        <v>408944.46192185604</v>
      </c>
      <c r="E2171" s="428">
        <v>31546.620438461145</v>
      </c>
      <c r="F2171" s="428">
        <v>63043.032020723069</v>
      </c>
    </row>
    <row r="2172" spans="2:6" ht="12.75" x14ac:dyDescent="0.2">
      <c r="B2172" s="427">
        <v>40999</v>
      </c>
      <c r="C2172" s="426">
        <v>6</v>
      </c>
      <c r="D2172" s="428">
        <v>488468.78695829172</v>
      </c>
      <c r="E2172" s="428">
        <v>37746.634349718835</v>
      </c>
      <c r="F2172" s="428">
        <v>74358.716107101907</v>
      </c>
    </row>
    <row r="2173" spans="2:6" ht="12.75" x14ac:dyDescent="0.2">
      <c r="B2173" s="427">
        <v>40999</v>
      </c>
      <c r="C2173" s="426">
        <v>7</v>
      </c>
      <c r="D2173" s="428">
        <v>537449.70823119709</v>
      </c>
      <c r="E2173" s="428">
        <v>41553.03298149386</v>
      </c>
      <c r="F2173" s="428">
        <v>81506.407654786453</v>
      </c>
    </row>
    <row r="2174" spans="2:6" ht="12.75" x14ac:dyDescent="0.2">
      <c r="B2174" s="427">
        <v>40999</v>
      </c>
      <c r="C2174" s="426">
        <v>8</v>
      </c>
      <c r="D2174" s="428">
        <v>584600.63103787869</v>
      </c>
      <c r="E2174" s="428">
        <v>45204.275016964741</v>
      </c>
      <c r="F2174" s="428">
        <v>88573.902711272822</v>
      </c>
    </row>
    <row r="2175" spans="2:6" ht="12.75" x14ac:dyDescent="0.2">
      <c r="B2175" s="427">
        <v>40999</v>
      </c>
      <c r="C2175" s="426">
        <v>9</v>
      </c>
      <c r="D2175" s="428">
        <v>671197.14755493682</v>
      </c>
      <c r="E2175" s="428">
        <v>51980.265099659366</v>
      </c>
      <c r="F2175" s="428">
        <v>100540.76947351787</v>
      </c>
    </row>
    <row r="2176" spans="2:6" ht="12.75" x14ac:dyDescent="0.2">
      <c r="B2176" s="427">
        <v>40999</v>
      </c>
      <c r="C2176" s="426">
        <v>10</v>
      </c>
      <c r="D2176" s="428">
        <v>685911.1738842614</v>
      </c>
      <c r="E2176" s="428">
        <v>53177.109754722202</v>
      </c>
      <c r="F2176" s="428">
        <v>101917.25028324123</v>
      </c>
    </row>
    <row r="2177" spans="2:6" ht="12.75" x14ac:dyDescent="0.2">
      <c r="B2177" s="427">
        <v>40999</v>
      </c>
      <c r="C2177" s="426">
        <v>11</v>
      </c>
      <c r="D2177" s="428">
        <v>714507.00998001918</v>
      </c>
      <c r="E2177" s="428">
        <v>55342.904700256899</v>
      </c>
      <c r="F2177" s="428">
        <v>106904.92922269028</v>
      </c>
    </row>
    <row r="2178" spans="2:6" ht="12.75" x14ac:dyDescent="0.2">
      <c r="B2178" s="427">
        <v>40999</v>
      </c>
      <c r="C2178" s="426">
        <v>12</v>
      </c>
      <c r="D2178" s="428">
        <v>677286.32212610426</v>
      </c>
      <c r="E2178" s="428">
        <v>52359.908680088563</v>
      </c>
      <c r="F2178" s="428">
        <v>102779.8893759934</v>
      </c>
    </row>
    <row r="2179" spans="2:6" ht="12.75" x14ac:dyDescent="0.2">
      <c r="B2179" s="427">
        <v>40999</v>
      </c>
      <c r="C2179" s="426">
        <v>13</v>
      </c>
      <c r="D2179" s="428">
        <v>644366.75626709196</v>
      </c>
      <c r="E2179" s="428">
        <v>49824.43335458354</v>
      </c>
      <c r="F2179" s="428">
        <v>97647.372444997891</v>
      </c>
    </row>
    <row r="2180" spans="2:6" ht="12.75" x14ac:dyDescent="0.2">
      <c r="B2180" s="427">
        <v>40999</v>
      </c>
      <c r="C2180" s="426">
        <v>14</v>
      </c>
      <c r="D2180" s="428">
        <v>621896.66115453641</v>
      </c>
      <c r="E2180" s="428">
        <v>48095.957497458352</v>
      </c>
      <c r="F2180" s="428">
        <v>94112.601779490738</v>
      </c>
    </row>
    <row r="2181" spans="2:6" ht="12.75" x14ac:dyDescent="0.2">
      <c r="B2181" s="427">
        <v>40999</v>
      </c>
      <c r="C2181" s="426">
        <v>15</v>
      </c>
      <c r="D2181" s="428">
        <v>595723.98473961523</v>
      </c>
      <c r="E2181" s="428">
        <v>46093.217469593743</v>
      </c>
      <c r="F2181" s="428">
        <v>89843.071367165947</v>
      </c>
    </row>
    <row r="2182" spans="2:6" ht="12.75" x14ac:dyDescent="0.2">
      <c r="B2182" s="427">
        <v>40999</v>
      </c>
      <c r="C2182" s="426">
        <v>16</v>
      </c>
      <c r="D2182" s="428">
        <v>603203.65621501557</v>
      </c>
      <c r="E2182" s="428">
        <v>46688.331834991171</v>
      </c>
      <c r="F2182" s="428">
        <v>90734.560886936684</v>
      </c>
    </row>
    <row r="2183" spans="2:6" ht="12.75" x14ac:dyDescent="0.2">
      <c r="B2183" s="427">
        <v>40999</v>
      </c>
      <c r="C2183" s="426">
        <v>17</v>
      </c>
      <c r="D2183" s="428">
        <v>544892.17077520536</v>
      </c>
      <c r="E2183" s="428">
        <v>42135.526798244486</v>
      </c>
      <c r="F2183" s="428">
        <v>82532.908778618235</v>
      </c>
    </row>
    <row r="2184" spans="2:6" ht="12.75" x14ac:dyDescent="0.2">
      <c r="B2184" s="427">
        <v>40999</v>
      </c>
      <c r="C2184" s="426">
        <v>18</v>
      </c>
      <c r="D2184" s="428">
        <v>629691.53935879236</v>
      </c>
      <c r="E2184" s="428">
        <v>48677.237086432564</v>
      </c>
      <c r="F2184" s="428">
        <v>95603.398080399886</v>
      </c>
    </row>
    <row r="2185" spans="2:6" ht="12.75" x14ac:dyDescent="0.2">
      <c r="B2185" s="427">
        <v>40999</v>
      </c>
      <c r="C2185" s="426">
        <v>19</v>
      </c>
      <c r="D2185" s="428">
        <v>677656.84170490794</v>
      </c>
      <c r="E2185" s="428">
        <v>52360.266113137201</v>
      </c>
      <c r="F2185" s="428">
        <v>103244.44788243331</v>
      </c>
    </row>
    <row r="2186" spans="2:6" ht="12.75" x14ac:dyDescent="0.2">
      <c r="B2186" s="427">
        <v>40999</v>
      </c>
      <c r="C2186" s="426">
        <v>20</v>
      </c>
      <c r="D2186" s="428">
        <v>733109.26519123279</v>
      </c>
      <c r="E2186" s="428">
        <v>56642.593758600211</v>
      </c>
      <c r="F2186" s="428">
        <v>111726.03006614324</v>
      </c>
    </row>
    <row r="2187" spans="2:6" ht="12.75" x14ac:dyDescent="0.2">
      <c r="B2187" s="427">
        <v>40999</v>
      </c>
      <c r="C2187" s="426">
        <v>21</v>
      </c>
      <c r="D2187" s="428">
        <v>748554.01404617098</v>
      </c>
      <c r="E2187" s="428">
        <v>57822.236044472396</v>
      </c>
      <c r="F2187" s="428">
        <v>114277.19131159762</v>
      </c>
    </row>
    <row r="2188" spans="2:6" ht="12.75" x14ac:dyDescent="0.2">
      <c r="B2188" s="427">
        <v>40999</v>
      </c>
      <c r="C2188" s="426">
        <v>22</v>
      </c>
      <c r="D2188" s="428">
        <v>680631.29817698617</v>
      </c>
      <c r="E2188" s="428">
        <v>52543.817709968396</v>
      </c>
      <c r="F2188" s="428">
        <v>104365.61363820809</v>
      </c>
    </row>
    <row r="2189" spans="2:6" ht="12.75" x14ac:dyDescent="0.2">
      <c r="B2189" s="427">
        <v>40999</v>
      </c>
      <c r="C2189" s="426">
        <v>23</v>
      </c>
      <c r="D2189" s="428">
        <v>544485.60444161308</v>
      </c>
      <c r="E2189" s="428">
        <v>42015.484362967472</v>
      </c>
      <c r="F2189" s="428">
        <v>83750.351333239363</v>
      </c>
    </row>
    <row r="2190" spans="2:6" ht="12.75" x14ac:dyDescent="0.2">
      <c r="B2190" s="427">
        <v>40999</v>
      </c>
      <c r="C2190" s="426">
        <v>24</v>
      </c>
      <c r="D2190" s="428">
        <v>506486.44609417545</v>
      </c>
      <c r="E2190" s="428">
        <v>39056.423064800576</v>
      </c>
      <c r="F2190" s="428">
        <v>78292.915521462346</v>
      </c>
    </row>
    <row r="2191" spans="2:6" ht="12.75" x14ac:dyDescent="0.2">
      <c r="B2191" s="427">
        <v>41000</v>
      </c>
      <c r="C2191" s="426">
        <v>1</v>
      </c>
      <c r="D2191" s="428">
        <v>466357.64186435321</v>
      </c>
      <c r="E2191" s="428">
        <v>36211.33913262203</v>
      </c>
      <c r="F2191" s="428">
        <v>71737.638208498451</v>
      </c>
    </row>
    <row r="2192" spans="2:6" ht="12.75" x14ac:dyDescent="0.2">
      <c r="B2192" s="427">
        <v>41000</v>
      </c>
      <c r="C2192" s="426">
        <v>2</v>
      </c>
      <c r="D2192" s="428">
        <v>440640.22984794667</v>
      </c>
      <c r="E2192" s="428">
        <v>34210.821594867637</v>
      </c>
      <c r="F2192" s="428">
        <v>67896.450108436256</v>
      </c>
    </row>
    <row r="2193" spans="2:6" ht="12.75" x14ac:dyDescent="0.2">
      <c r="B2193" s="427">
        <v>41000</v>
      </c>
      <c r="C2193" s="426">
        <v>3</v>
      </c>
      <c r="D2193" s="428">
        <v>446108.23244015826</v>
      </c>
      <c r="E2193" s="428">
        <v>34635.342270969588</v>
      </c>
      <c r="F2193" s="428">
        <v>68739.277090590374</v>
      </c>
    </row>
    <row r="2194" spans="2:6" ht="12.75" x14ac:dyDescent="0.2">
      <c r="B2194" s="427">
        <v>41000</v>
      </c>
      <c r="C2194" s="426">
        <v>4</v>
      </c>
      <c r="D2194" s="428">
        <v>435357.73458536249</v>
      </c>
      <c r="E2194" s="428">
        <v>33808.99516803334</v>
      </c>
      <c r="F2194" s="428">
        <v>66820.25891176195</v>
      </c>
    </row>
    <row r="2195" spans="2:6" ht="12.75" x14ac:dyDescent="0.2">
      <c r="B2195" s="427">
        <v>41000</v>
      </c>
      <c r="C2195" s="426">
        <v>5</v>
      </c>
      <c r="D2195" s="428">
        <v>452589.47017744376</v>
      </c>
      <c r="E2195" s="428">
        <v>35151.193775361666</v>
      </c>
      <c r="F2195" s="428">
        <v>69338.139633869636</v>
      </c>
    </row>
    <row r="2196" spans="2:6" ht="12.75" x14ac:dyDescent="0.2">
      <c r="B2196" s="427">
        <v>41000</v>
      </c>
      <c r="C2196" s="426">
        <v>6</v>
      </c>
      <c r="D2196" s="428">
        <v>513050.08926349977</v>
      </c>
      <c r="E2196" s="428">
        <v>39868.110642182321</v>
      </c>
      <c r="F2196" s="428">
        <v>77933.311450258843</v>
      </c>
    </row>
    <row r="2197" spans="2:6" ht="12.75" x14ac:dyDescent="0.2">
      <c r="B2197" s="427">
        <v>41000</v>
      </c>
      <c r="C2197" s="426">
        <v>7</v>
      </c>
      <c r="D2197" s="428">
        <v>526899.74816926406</v>
      </c>
      <c r="E2197" s="428">
        <v>40933.960746754987</v>
      </c>
      <c r="F2197" s="428">
        <v>80365.010777134783</v>
      </c>
    </row>
    <row r="2198" spans="2:6" ht="12.75" x14ac:dyDescent="0.2">
      <c r="B2198" s="427">
        <v>41000</v>
      </c>
      <c r="C2198" s="426">
        <v>8</v>
      </c>
      <c r="D2198" s="428">
        <v>549551.88564174506</v>
      </c>
      <c r="E2198" s="428">
        <v>42666.628552368638</v>
      </c>
      <c r="F2198" s="428">
        <v>84677.377370498696</v>
      </c>
    </row>
    <row r="2199" spans="2:6" ht="12.75" x14ac:dyDescent="0.2">
      <c r="B2199" s="427">
        <v>41000</v>
      </c>
      <c r="C2199" s="426">
        <v>9</v>
      </c>
      <c r="D2199" s="428">
        <v>606221.60437954171</v>
      </c>
      <c r="E2199" s="428">
        <v>47101.523150338297</v>
      </c>
      <c r="F2199" s="428">
        <v>92299.876093719184</v>
      </c>
    </row>
    <row r="2200" spans="2:6" ht="12.75" x14ac:dyDescent="0.2">
      <c r="B2200" s="427">
        <v>41000</v>
      </c>
      <c r="C2200" s="426">
        <v>10</v>
      </c>
      <c r="D2200" s="428">
        <v>632355.2059762344</v>
      </c>
      <c r="E2200" s="428">
        <v>49132.374164009292</v>
      </c>
      <c r="F2200" s="428">
        <v>96267.714000502136</v>
      </c>
    </row>
    <row r="2201" spans="2:6" ht="12.75" x14ac:dyDescent="0.2">
      <c r="B2201" s="427">
        <v>41000</v>
      </c>
      <c r="C2201" s="426">
        <v>11</v>
      </c>
      <c r="D2201" s="428">
        <v>629621.79523762735</v>
      </c>
      <c r="E2201" s="428">
        <v>48913.480184507542</v>
      </c>
      <c r="F2201" s="428">
        <v>96057.408402267058</v>
      </c>
    </row>
    <row r="2202" spans="2:6" ht="12.75" x14ac:dyDescent="0.2">
      <c r="B2202" s="427">
        <v>41000</v>
      </c>
      <c r="C2202" s="426">
        <v>12</v>
      </c>
      <c r="D2202" s="428">
        <v>654835.84877770324</v>
      </c>
      <c r="E2202" s="428">
        <v>50890.798613095409</v>
      </c>
      <c r="F2202" s="428">
        <v>99319.324540371046</v>
      </c>
    </row>
    <row r="2203" spans="2:6" ht="12.75" x14ac:dyDescent="0.2">
      <c r="B2203" s="427">
        <v>41000</v>
      </c>
      <c r="C2203" s="426">
        <v>13</v>
      </c>
      <c r="D2203" s="428">
        <v>635684.68138932355</v>
      </c>
      <c r="E2203" s="428">
        <v>49419.45721650224</v>
      </c>
      <c r="F2203" s="428">
        <v>95877.64922402153</v>
      </c>
    </row>
    <row r="2204" spans="2:6" ht="12.75" x14ac:dyDescent="0.2">
      <c r="B2204" s="427">
        <v>41000</v>
      </c>
      <c r="C2204" s="426">
        <v>14</v>
      </c>
      <c r="D2204" s="428">
        <v>606269.02983294218</v>
      </c>
      <c r="E2204" s="428">
        <v>47125.750135501294</v>
      </c>
      <c r="F2204" s="428">
        <v>91658.133345979688</v>
      </c>
    </row>
    <row r="2205" spans="2:6" ht="12.75" x14ac:dyDescent="0.2">
      <c r="B2205" s="427">
        <v>41000</v>
      </c>
      <c r="C2205" s="426">
        <v>15</v>
      </c>
      <c r="D2205" s="428">
        <v>646600.01651290664</v>
      </c>
      <c r="E2205" s="428">
        <v>50284.220234643326</v>
      </c>
      <c r="F2205" s="428">
        <v>97012.744651585614</v>
      </c>
    </row>
    <row r="2206" spans="2:6" ht="12.75" x14ac:dyDescent="0.2">
      <c r="B2206" s="427">
        <v>41000</v>
      </c>
      <c r="C2206" s="426">
        <v>16</v>
      </c>
      <c r="D2206" s="428">
        <v>676029.86529758025</v>
      </c>
      <c r="E2206" s="428">
        <v>52591.963622811163</v>
      </c>
      <c r="F2206" s="428">
        <v>100825.83872227257</v>
      </c>
    </row>
    <row r="2207" spans="2:6" ht="12.75" x14ac:dyDescent="0.2">
      <c r="B2207" s="427">
        <v>41000</v>
      </c>
      <c r="C2207" s="426">
        <v>17</v>
      </c>
      <c r="D2207" s="428">
        <v>545920.46240131615</v>
      </c>
      <c r="E2207" s="428">
        <v>42416.551024283297</v>
      </c>
      <c r="F2207" s="428">
        <v>83111.244257191574</v>
      </c>
    </row>
    <row r="2208" spans="2:6" ht="12.75" x14ac:dyDescent="0.2">
      <c r="B2208" s="427">
        <v>41000</v>
      </c>
      <c r="C2208" s="426">
        <v>18</v>
      </c>
      <c r="D2208" s="428">
        <v>606244.35892413254</v>
      </c>
      <c r="E2208" s="428">
        <v>47083.875383094972</v>
      </c>
      <c r="F2208" s="428">
        <v>92916.71746592407</v>
      </c>
    </row>
    <row r="2209" spans="2:6" ht="12.75" x14ac:dyDescent="0.2">
      <c r="B2209" s="427">
        <v>41000</v>
      </c>
      <c r="C2209" s="426">
        <v>19</v>
      </c>
      <c r="D2209" s="428">
        <v>670241.30649644707</v>
      </c>
      <c r="E2209" s="428">
        <v>52075.62699189171</v>
      </c>
      <c r="F2209" s="428">
        <v>102048.00208138977</v>
      </c>
    </row>
    <row r="2210" spans="2:6" ht="12.75" x14ac:dyDescent="0.2">
      <c r="B2210" s="427">
        <v>41000</v>
      </c>
      <c r="C2210" s="426">
        <v>20</v>
      </c>
      <c r="D2210" s="428">
        <v>785850.63919496373</v>
      </c>
      <c r="E2210" s="428">
        <v>61074.059346909722</v>
      </c>
      <c r="F2210" s="428">
        <v>119146.17875043154</v>
      </c>
    </row>
    <row r="2211" spans="2:6" ht="12.75" x14ac:dyDescent="0.2">
      <c r="B2211" s="427">
        <v>41000</v>
      </c>
      <c r="C2211" s="426">
        <v>21</v>
      </c>
      <c r="D2211" s="428">
        <v>778940.60181248141</v>
      </c>
      <c r="E2211" s="428">
        <v>60512.24191185079</v>
      </c>
      <c r="F2211" s="428">
        <v>118881.65079222879</v>
      </c>
    </row>
    <row r="2212" spans="2:6" ht="12.75" x14ac:dyDescent="0.2">
      <c r="B2212" s="427">
        <v>41000</v>
      </c>
      <c r="C2212" s="426">
        <v>22</v>
      </c>
      <c r="D2212" s="428">
        <v>707346.67802803731</v>
      </c>
      <c r="E2212" s="428">
        <v>54933.10116537501</v>
      </c>
      <c r="F2212" s="428">
        <v>108502.95691362479</v>
      </c>
    </row>
    <row r="2213" spans="2:6" ht="12.75" x14ac:dyDescent="0.2">
      <c r="B2213" s="427">
        <v>41000</v>
      </c>
      <c r="C2213" s="426">
        <v>23</v>
      </c>
      <c r="D2213" s="428">
        <v>599634.27844889043</v>
      </c>
      <c r="E2213" s="428">
        <v>46598.337911530696</v>
      </c>
      <c r="F2213" s="428">
        <v>91024.309484400481</v>
      </c>
    </row>
    <row r="2214" spans="2:6" ht="12.75" x14ac:dyDescent="0.2">
      <c r="B2214" s="427">
        <v>41000</v>
      </c>
      <c r="C2214" s="426">
        <v>24</v>
      </c>
      <c r="D2214" s="428">
        <v>527434.56100486661</v>
      </c>
      <c r="E2214" s="428">
        <v>41036.047027324923</v>
      </c>
      <c r="F2214" s="428">
        <v>78534.094510061812</v>
      </c>
    </row>
    <row r="2215" spans="2:6" ht="12.75" x14ac:dyDescent="0.2">
      <c r="B2215" s="427">
        <v>41001</v>
      </c>
      <c r="C2215" s="426">
        <v>1</v>
      </c>
      <c r="D2215" s="428">
        <v>513340.85436397931</v>
      </c>
      <c r="E2215" s="428">
        <v>39909.678119399498</v>
      </c>
      <c r="F2215" s="428">
        <v>77378.098425989214</v>
      </c>
    </row>
    <row r="2216" spans="2:6" ht="12.75" x14ac:dyDescent="0.2">
      <c r="B2216" s="427">
        <v>41001</v>
      </c>
      <c r="C2216" s="426">
        <v>2</v>
      </c>
      <c r="D2216" s="428">
        <v>524062.60457709408</v>
      </c>
      <c r="E2216" s="428">
        <v>40741.695409870263</v>
      </c>
      <c r="F2216" s="428">
        <v>79043.045035622286</v>
      </c>
    </row>
    <row r="2217" spans="2:6" ht="12.75" x14ac:dyDescent="0.2">
      <c r="B2217" s="427">
        <v>41001</v>
      </c>
      <c r="C2217" s="426">
        <v>3</v>
      </c>
      <c r="D2217" s="428">
        <v>483812.51811604225</v>
      </c>
      <c r="E2217" s="428">
        <v>37604.962292983677</v>
      </c>
      <c r="F2217" s="428">
        <v>73212.617756172913</v>
      </c>
    </row>
    <row r="2218" spans="2:6" ht="12.75" x14ac:dyDescent="0.2">
      <c r="B2218" s="427">
        <v>41001</v>
      </c>
      <c r="C2218" s="426">
        <v>4</v>
      </c>
      <c r="D2218" s="428">
        <v>537168.70941094495</v>
      </c>
      <c r="E2218" s="428">
        <v>41769.632808108188</v>
      </c>
      <c r="F2218" s="428">
        <v>80734.150469474975</v>
      </c>
    </row>
    <row r="2219" spans="2:6" ht="12.75" x14ac:dyDescent="0.2">
      <c r="B2219" s="427">
        <v>41001</v>
      </c>
      <c r="C2219" s="426">
        <v>5</v>
      </c>
      <c r="D2219" s="428">
        <v>559218.12428427301</v>
      </c>
      <c r="E2219" s="428">
        <v>43468.543207847782</v>
      </c>
      <c r="F2219" s="428">
        <v>84541.774370562169</v>
      </c>
    </row>
    <row r="2220" spans="2:6" ht="12.75" x14ac:dyDescent="0.2">
      <c r="B2220" s="427">
        <v>41001</v>
      </c>
      <c r="C2220" s="426">
        <v>6</v>
      </c>
      <c r="D2220" s="428">
        <v>587383.78055948997</v>
      </c>
      <c r="E2220" s="428">
        <v>45684.86274343991</v>
      </c>
      <c r="F2220" s="428">
        <v>87947.567164954773</v>
      </c>
    </row>
    <row r="2221" spans="2:6" ht="12.75" x14ac:dyDescent="0.2">
      <c r="B2221" s="427">
        <v>41001</v>
      </c>
      <c r="C2221" s="426">
        <v>7</v>
      </c>
      <c r="D2221" s="428">
        <v>603606.64249178022</v>
      </c>
      <c r="E2221" s="428">
        <v>46905.575537705474</v>
      </c>
      <c r="F2221" s="428">
        <v>91673.43103269217</v>
      </c>
    </row>
    <row r="2222" spans="2:6" ht="12.75" x14ac:dyDescent="0.2">
      <c r="B2222" s="427">
        <v>41001</v>
      </c>
      <c r="C2222" s="426">
        <v>8</v>
      </c>
      <c r="D2222" s="428">
        <v>584177.67584407073</v>
      </c>
      <c r="E2222" s="428">
        <v>45372.406762023034</v>
      </c>
      <c r="F2222" s="428">
        <v>89460.814504673865</v>
      </c>
    </row>
    <row r="2223" spans="2:6" ht="12.75" x14ac:dyDescent="0.2">
      <c r="B2223" s="427">
        <v>41001</v>
      </c>
      <c r="C2223" s="426">
        <v>9</v>
      </c>
      <c r="D2223" s="428">
        <v>544055.83359308238</v>
      </c>
      <c r="E2223" s="428">
        <v>42288.370650842699</v>
      </c>
      <c r="F2223" s="428">
        <v>82299.907617274235</v>
      </c>
    </row>
    <row r="2224" spans="2:6" ht="12.75" x14ac:dyDescent="0.2">
      <c r="B2224" s="427">
        <v>41001</v>
      </c>
      <c r="C2224" s="426">
        <v>10</v>
      </c>
      <c r="D2224" s="428">
        <v>593403.4364847627</v>
      </c>
      <c r="E2224" s="428">
        <v>46142.961529810855</v>
      </c>
      <c r="F2224" s="428">
        <v>89167.671937510255</v>
      </c>
    </row>
    <row r="2225" spans="2:6" ht="12.75" x14ac:dyDescent="0.2">
      <c r="B2225" s="427">
        <v>41001</v>
      </c>
      <c r="C2225" s="426">
        <v>11</v>
      </c>
      <c r="D2225" s="428">
        <v>549983.81455954933</v>
      </c>
      <c r="E2225" s="428">
        <v>42765.111568003325</v>
      </c>
      <c r="F2225" s="428">
        <v>82692.09315479963</v>
      </c>
    </row>
    <row r="2226" spans="2:6" ht="12.75" x14ac:dyDescent="0.2">
      <c r="B2226" s="427">
        <v>41001</v>
      </c>
      <c r="C2226" s="426">
        <v>12</v>
      </c>
      <c r="D2226" s="428">
        <v>546704.46282611624</v>
      </c>
      <c r="E2226" s="428">
        <v>42507.765347438108</v>
      </c>
      <c r="F2226" s="428">
        <v>82273.383259963972</v>
      </c>
    </row>
    <row r="2227" spans="2:6" ht="12.75" x14ac:dyDescent="0.2">
      <c r="B2227" s="427">
        <v>41001</v>
      </c>
      <c r="C2227" s="426">
        <v>13</v>
      </c>
      <c r="D2227" s="428">
        <v>527012.77125791588</v>
      </c>
      <c r="E2227" s="428">
        <v>40988.222669347437</v>
      </c>
      <c r="F2227" s="428">
        <v>78945.413734363305</v>
      </c>
    </row>
    <row r="2228" spans="2:6" ht="12.75" x14ac:dyDescent="0.2">
      <c r="B2228" s="427">
        <v>41001</v>
      </c>
      <c r="C2228" s="426">
        <v>14</v>
      </c>
      <c r="D2228" s="428">
        <v>620184.64299909398</v>
      </c>
      <c r="E2228" s="428">
        <v>48271.169583506628</v>
      </c>
      <c r="F2228" s="428">
        <v>91748.028989040205</v>
      </c>
    </row>
    <row r="2229" spans="2:6" ht="12.75" x14ac:dyDescent="0.2">
      <c r="B2229" s="427">
        <v>41001</v>
      </c>
      <c r="C2229" s="426">
        <v>15</v>
      </c>
      <c r="D2229" s="428">
        <v>606040.30172878457</v>
      </c>
      <c r="E2229" s="428">
        <v>47165.155896594413</v>
      </c>
      <c r="F2229" s="428">
        <v>89816.97951456139</v>
      </c>
    </row>
    <row r="2230" spans="2:6" ht="12.75" x14ac:dyDescent="0.2">
      <c r="B2230" s="427">
        <v>41001</v>
      </c>
      <c r="C2230" s="426">
        <v>16</v>
      </c>
      <c r="D2230" s="428">
        <v>600914.42523701745</v>
      </c>
      <c r="E2230" s="428">
        <v>46766.896796119006</v>
      </c>
      <c r="F2230" s="428">
        <v>89036.369541023421</v>
      </c>
    </row>
    <row r="2231" spans="2:6" ht="12.75" x14ac:dyDescent="0.2">
      <c r="B2231" s="427">
        <v>41001</v>
      </c>
      <c r="C2231" s="426">
        <v>17</v>
      </c>
      <c r="D2231" s="428">
        <v>671994.68790812115</v>
      </c>
      <c r="E2231" s="428">
        <v>52294.32749157479</v>
      </c>
      <c r="F2231" s="428">
        <v>99709.645003948041</v>
      </c>
    </row>
    <row r="2232" spans="2:6" ht="12.75" x14ac:dyDescent="0.2">
      <c r="B2232" s="427">
        <v>41001</v>
      </c>
      <c r="C2232" s="426">
        <v>18</v>
      </c>
      <c r="D2232" s="428">
        <v>644725.9186967602</v>
      </c>
      <c r="E2232" s="428">
        <v>50164.449618689192</v>
      </c>
      <c r="F2232" s="428">
        <v>95911.044829871535</v>
      </c>
    </row>
    <row r="2233" spans="2:6" ht="12.75" x14ac:dyDescent="0.2">
      <c r="B2233" s="427">
        <v>41001</v>
      </c>
      <c r="C2233" s="426">
        <v>19</v>
      </c>
      <c r="D2233" s="428">
        <v>679835.28519274236</v>
      </c>
      <c r="E2233" s="428">
        <v>52850.028784646172</v>
      </c>
      <c r="F2233" s="428">
        <v>102593.209051004</v>
      </c>
    </row>
    <row r="2234" spans="2:6" ht="12.75" x14ac:dyDescent="0.2">
      <c r="B2234" s="427">
        <v>41001</v>
      </c>
      <c r="C2234" s="426">
        <v>20</v>
      </c>
      <c r="D2234" s="428">
        <v>845508.10738748335</v>
      </c>
      <c r="E2234" s="428">
        <v>65764.45288658794</v>
      </c>
      <c r="F2234" s="428">
        <v>126485.58704479877</v>
      </c>
    </row>
    <row r="2235" spans="2:6" ht="12.75" x14ac:dyDescent="0.2">
      <c r="B2235" s="427">
        <v>41001</v>
      </c>
      <c r="C2235" s="426">
        <v>21</v>
      </c>
      <c r="D2235" s="428">
        <v>806351.4173888911</v>
      </c>
      <c r="E2235" s="428">
        <v>62699.370167737783</v>
      </c>
      <c r="F2235" s="428">
        <v>121241.90210180252</v>
      </c>
    </row>
    <row r="2236" spans="2:6" ht="12.75" x14ac:dyDescent="0.2">
      <c r="B2236" s="427">
        <v>41001</v>
      </c>
      <c r="C2236" s="426">
        <v>22</v>
      </c>
      <c r="D2236" s="428">
        <v>717905.47576770245</v>
      </c>
      <c r="E2236" s="428">
        <v>55796.016019729519</v>
      </c>
      <c r="F2236" s="428">
        <v>108767.00484958547</v>
      </c>
    </row>
    <row r="2237" spans="2:6" ht="12.75" x14ac:dyDescent="0.2">
      <c r="B2237" s="427">
        <v>41001</v>
      </c>
      <c r="C2237" s="426">
        <v>23</v>
      </c>
      <c r="D2237" s="428">
        <v>541704.06779394764</v>
      </c>
      <c r="E2237" s="428">
        <v>42059.437007345899</v>
      </c>
      <c r="F2237" s="428">
        <v>83401.658171474046</v>
      </c>
    </row>
    <row r="2238" spans="2:6" ht="12.75" x14ac:dyDescent="0.2">
      <c r="B2238" s="427">
        <v>41001</v>
      </c>
      <c r="C2238" s="426">
        <v>24</v>
      </c>
      <c r="D2238" s="428">
        <v>479335.83293650695</v>
      </c>
      <c r="E2238" s="428">
        <v>37179.537486523572</v>
      </c>
      <c r="F2238" s="428">
        <v>74982.555067031528</v>
      </c>
    </row>
    <row r="2239" spans="2:6" ht="12.75" x14ac:dyDescent="0.2">
      <c r="B2239" s="427">
        <v>41002</v>
      </c>
      <c r="C2239" s="426">
        <v>1</v>
      </c>
      <c r="D2239" s="428">
        <v>450285.32853011787</v>
      </c>
      <c r="E2239" s="428">
        <v>34929.311231881729</v>
      </c>
      <c r="F2239" s="428">
        <v>70341.281850678963</v>
      </c>
    </row>
    <row r="2240" spans="2:6" ht="12.75" x14ac:dyDescent="0.2">
      <c r="B2240" s="427">
        <v>41002</v>
      </c>
      <c r="C2240" s="426">
        <v>2</v>
      </c>
      <c r="D2240" s="428">
        <v>403527.98727616592</v>
      </c>
      <c r="E2240" s="428">
        <v>31308.524817507365</v>
      </c>
      <c r="F2240" s="428">
        <v>62839.608537300235</v>
      </c>
    </row>
    <row r="2241" spans="2:6" ht="12.75" x14ac:dyDescent="0.2">
      <c r="B2241" s="427">
        <v>41002</v>
      </c>
      <c r="C2241" s="426">
        <v>3</v>
      </c>
      <c r="D2241" s="428">
        <v>395857.2443083477</v>
      </c>
      <c r="E2241" s="428">
        <v>30706.707936613217</v>
      </c>
      <c r="F2241" s="428">
        <v>61855.69928832521</v>
      </c>
    </row>
    <row r="2242" spans="2:6" ht="12.75" x14ac:dyDescent="0.2">
      <c r="B2242" s="427">
        <v>41002</v>
      </c>
      <c r="C2242" s="426">
        <v>4</v>
      </c>
      <c r="D2242" s="428">
        <v>395403.64837544644</v>
      </c>
      <c r="E2242" s="428">
        <v>30677.311396748417</v>
      </c>
      <c r="F2242" s="428">
        <v>61601.937822585256</v>
      </c>
    </row>
    <row r="2243" spans="2:6" ht="12.75" x14ac:dyDescent="0.2">
      <c r="B2243" s="427">
        <v>41002</v>
      </c>
      <c r="C2243" s="426">
        <v>5</v>
      </c>
      <c r="D2243" s="428">
        <v>505677.58943085978</v>
      </c>
      <c r="E2243" s="428">
        <v>39275.082591887811</v>
      </c>
      <c r="F2243" s="428">
        <v>77449.218309359188</v>
      </c>
    </row>
    <row r="2244" spans="2:6" ht="12.75" x14ac:dyDescent="0.2">
      <c r="B2244" s="427">
        <v>41002</v>
      </c>
      <c r="C2244" s="426">
        <v>6</v>
      </c>
      <c r="D2244" s="428">
        <v>535987.91231086245</v>
      </c>
      <c r="E2244" s="428">
        <v>41630.553484484168</v>
      </c>
      <c r="F2244" s="428">
        <v>82049.767480294715</v>
      </c>
    </row>
    <row r="2245" spans="2:6" ht="12.75" x14ac:dyDescent="0.2">
      <c r="B2245" s="427">
        <v>41002</v>
      </c>
      <c r="C2245" s="426">
        <v>7</v>
      </c>
      <c r="D2245" s="428">
        <v>548501.72980534332</v>
      </c>
      <c r="E2245" s="428">
        <v>42592.237504731966</v>
      </c>
      <c r="F2245" s="428">
        <v>84289.93816802639</v>
      </c>
    </row>
    <row r="2246" spans="2:6" ht="12.75" x14ac:dyDescent="0.2">
      <c r="B2246" s="427">
        <v>41002</v>
      </c>
      <c r="C2246" s="426">
        <v>8</v>
      </c>
      <c r="D2246" s="428">
        <v>529684.76996736194</v>
      </c>
      <c r="E2246" s="428">
        <v>41112.621163756841</v>
      </c>
      <c r="F2246" s="428">
        <v>81980.90694580556</v>
      </c>
    </row>
    <row r="2247" spans="2:6" ht="12.75" x14ac:dyDescent="0.2">
      <c r="B2247" s="427">
        <v>41002</v>
      </c>
      <c r="C2247" s="426">
        <v>9</v>
      </c>
      <c r="D2247" s="428">
        <v>562821.36972451943</v>
      </c>
      <c r="E2247" s="428">
        <v>43722.741908432843</v>
      </c>
      <c r="F2247" s="428">
        <v>85904.257508371986</v>
      </c>
    </row>
    <row r="2248" spans="2:6" ht="12.75" x14ac:dyDescent="0.2">
      <c r="B2248" s="427">
        <v>41002</v>
      </c>
      <c r="C2248" s="426">
        <v>10</v>
      </c>
      <c r="D2248" s="428">
        <v>534176.76885867713</v>
      </c>
      <c r="E2248" s="428">
        <v>41495.404751258167</v>
      </c>
      <c r="F2248" s="428">
        <v>81598.001102416107</v>
      </c>
    </row>
    <row r="2249" spans="2:6" ht="12.75" x14ac:dyDescent="0.2">
      <c r="B2249" s="427">
        <v>41002</v>
      </c>
      <c r="C2249" s="426">
        <v>11</v>
      </c>
      <c r="D2249" s="428">
        <v>534030.35363033565</v>
      </c>
      <c r="E2249" s="428">
        <v>41493.627276767002</v>
      </c>
      <c r="F2249" s="428">
        <v>81272.47426386131</v>
      </c>
    </row>
    <row r="2250" spans="2:6" ht="12.75" x14ac:dyDescent="0.2">
      <c r="B2250" s="427">
        <v>41002</v>
      </c>
      <c r="C2250" s="426">
        <v>12</v>
      </c>
      <c r="D2250" s="428">
        <v>499292.58851113293</v>
      </c>
      <c r="E2250" s="428">
        <v>38773.757707999641</v>
      </c>
      <c r="F2250" s="428">
        <v>76642.30779482433</v>
      </c>
    </row>
    <row r="2251" spans="2:6" ht="12.75" x14ac:dyDescent="0.2">
      <c r="B2251" s="427">
        <v>41002</v>
      </c>
      <c r="C2251" s="426">
        <v>13</v>
      </c>
      <c r="D2251" s="428">
        <v>517131.99188737158</v>
      </c>
      <c r="E2251" s="428">
        <v>40189.028011728762</v>
      </c>
      <c r="F2251" s="428">
        <v>78435.814872592338</v>
      </c>
    </row>
    <row r="2252" spans="2:6" ht="12.75" x14ac:dyDescent="0.2">
      <c r="B2252" s="427">
        <v>41002</v>
      </c>
      <c r="C2252" s="426">
        <v>14</v>
      </c>
      <c r="D2252" s="428">
        <v>506533.16734103853</v>
      </c>
      <c r="E2252" s="428">
        <v>39367.702768789946</v>
      </c>
      <c r="F2252" s="428">
        <v>76753.534633867486</v>
      </c>
    </row>
    <row r="2253" spans="2:6" ht="12.75" x14ac:dyDescent="0.2">
      <c r="B2253" s="427">
        <v>41002</v>
      </c>
      <c r="C2253" s="426">
        <v>15</v>
      </c>
      <c r="D2253" s="428">
        <v>545757.99425242993</v>
      </c>
      <c r="E2253" s="428">
        <v>42406.524560537029</v>
      </c>
      <c r="F2253" s="428">
        <v>83004.470185095328</v>
      </c>
    </row>
    <row r="2254" spans="2:6" ht="12.75" x14ac:dyDescent="0.2">
      <c r="B2254" s="427">
        <v>41002</v>
      </c>
      <c r="C2254" s="426">
        <v>16</v>
      </c>
      <c r="D2254" s="428">
        <v>553036.78038723546</v>
      </c>
      <c r="E2254" s="428">
        <v>42983.898923371635</v>
      </c>
      <c r="F2254" s="428">
        <v>83738.79468326093</v>
      </c>
    </row>
    <row r="2255" spans="2:6" ht="12.75" x14ac:dyDescent="0.2">
      <c r="B2255" s="427">
        <v>41002</v>
      </c>
      <c r="C2255" s="426">
        <v>17</v>
      </c>
      <c r="D2255" s="428">
        <v>556555.94040009752</v>
      </c>
      <c r="E2255" s="428">
        <v>43249.167740098841</v>
      </c>
      <c r="F2255" s="428">
        <v>84532.356511711958</v>
      </c>
    </row>
    <row r="2256" spans="2:6" ht="12.75" x14ac:dyDescent="0.2">
      <c r="B2256" s="427">
        <v>41002</v>
      </c>
      <c r="C2256" s="426">
        <v>18</v>
      </c>
      <c r="D2256" s="428">
        <v>717533.07592647034</v>
      </c>
      <c r="E2256" s="428">
        <v>55779.708035497213</v>
      </c>
      <c r="F2256" s="428">
        <v>108311.41771728051</v>
      </c>
    </row>
    <row r="2257" spans="2:6" ht="12.75" x14ac:dyDescent="0.2">
      <c r="B2257" s="427">
        <v>41002</v>
      </c>
      <c r="C2257" s="426">
        <v>19</v>
      </c>
      <c r="D2257" s="428">
        <v>765008.82587760943</v>
      </c>
      <c r="E2257" s="428">
        <v>59467.096069284424</v>
      </c>
      <c r="F2257" s="428">
        <v>115581.80182496287</v>
      </c>
    </row>
    <row r="2258" spans="2:6" ht="12.75" x14ac:dyDescent="0.2">
      <c r="B2258" s="427">
        <v>41002</v>
      </c>
      <c r="C2258" s="426">
        <v>20</v>
      </c>
      <c r="D2258" s="428">
        <v>812902.51647315582</v>
      </c>
      <c r="E2258" s="428">
        <v>63136.006201735203</v>
      </c>
      <c r="F2258" s="428">
        <v>124525.43777636703</v>
      </c>
    </row>
    <row r="2259" spans="2:6" ht="12.75" x14ac:dyDescent="0.2">
      <c r="B2259" s="427">
        <v>41002</v>
      </c>
      <c r="C2259" s="426">
        <v>21</v>
      </c>
      <c r="D2259" s="428">
        <v>805252.47662661469</v>
      </c>
      <c r="E2259" s="428">
        <v>62533.000559894062</v>
      </c>
      <c r="F2259" s="428">
        <v>123633.05320492786</v>
      </c>
    </row>
    <row r="2260" spans="2:6" ht="12.75" x14ac:dyDescent="0.2">
      <c r="B2260" s="427">
        <v>41002</v>
      </c>
      <c r="C2260" s="426">
        <v>22</v>
      </c>
      <c r="D2260" s="428">
        <v>591681.44902607589</v>
      </c>
      <c r="E2260" s="428">
        <v>45914.614891547608</v>
      </c>
      <c r="F2260" s="428">
        <v>91892.60637192108</v>
      </c>
    </row>
    <row r="2261" spans="2:6" ht="12.75" x14ac:dyDescent="0.2">
      <c r="B2261" s="427">
        <v>41002</v>
      </c>
      <c r="C2261" s="426">
        <v>23</v>
      </c>
      <c r="D2261" s="428">
        <v>567641.59965667897</v>
      </c>
      <c r="E2261" s="428">
        <v>44058.417778236304</v>
      </c>
      <c r="F2261" s="428">
        <v>87865.211626466844</v>
      </c>
    </row>
    <row r="2262" spans="2:6" ht="12.75" x14ac:dyDescent="0.2">
      <c r="B2262" s="427">
        <v>41002</v>
      </c>
      <c r="C2262" s="426">
        <v>24</v>
      </c>
      <c r="D2262" s="428">
        <v>437281.15507955622</v>
      </c>
      <c r="E2262" s="428">
        <v>33934.576729271896</v>
      </c>
      <c r="F2262" s="428">
        <v>67866.956844549408</v>
      </c>
    </row>
    <row r="2263" spans="2:6" ht="12.75" x14ac:dyDescent="0.2">
      <c r="B2263" s="427">
        <v>41003</v>
      </c>
      <c r="C2263" s="426">
        <v>1</v>
      </c>
      <c r="D2263" s="428">
        <v>414858.56100187771</v>
      </c>
      <c r="E2263" s="428">
        <v>32192.393078602698</v>
      </c>
      <c r="F2263" s="428">
        <v>64453.594365857556</v>
      </c>
    </row>
    <row r="2264" spans="2:6" ht="12.75" x14ac:dyDescent="0.2">
      <c r="B2264" s="427">
        <v>41003</v>
      </c>
      <c r="C2264" s="426">
        <v>2</v>
      </c>
      <c r="D2264" s="428">
        <v>404005.84176386124</v>
      </c>
      <c r="E2264" s="428">
        <v>31351.515731594591</v>
      </c>
      <c r="F2264" s="428">
        <v>62727.13785615503</v>
      </c>
    </row>
    <row r="2265" spans="2:6" ht="12.75" x14ac:dyDescent="0.2">
      <c r="B2265" s="427">
        <v>41003</v>
      </c>
      <c r="C2265" s="426">
        <v>3</v>
      </c>
      <c r="D2265" s="428">
        <v>416831.78346267389</v>
      </c>
      <c r="E2265" s="428">
        <v>32348.559743661692</v>
      </c>
      <c r="F2265" s="428">
        <v>64663.88057258242</v>
      </c>
    </row>
    <row r="2266" spans="2:6" ht="12.75" x14ac:dyDescent="0.2">
      <c r="B2266" s="427">
        <v>41003</v>
      </c>
      <c r="C2266" s="426">
        <v>4</v>
      </c>
      <c r="D2266" s="428">
        <v>408129.62364012119</v>
      </c>
      <c r="E2266" s="428">
        <v>31685.145429155305</v>
      </c>
      <c r="F2266" s="428">
        <v>62937.208779946661</v>
      </c>
    </row>
    <row r="2267" spans="2:6" ht="12.75" x14ac:dyDescent="0.2">
      <c r="B2267" s="427">
        <v>41003</v>
      </c>
      <c r="C2267" s="426">
        <v>5</v>
      </c>
      <c r="D2267" s="428">
        <v>453462.12165393028</v>
      </c>
      <c r="E2267" s="428">
        <v>35206.034947550179</v>
      </c>
      <c r="F2267" s="428">
        <v>69880.46917266534</v>
      </c>
    </row>
    <row r="2268" spans="2:6" ht="12.75" x14ac:dyDescent="0.2">
      <c r="B2268" s="427">
        <v>41003</v>
      </c>
      <c r="C2268" s="426">
        <v>6</v>
      </c>
      <c r="D2268" s="428">
        <v>492101.51316196233</v>
      </c>
      <c r="E2268" s="428">
        <v>38223.168051215282</v>
      </c>
      <c r="F2268" s="428">
        <v>75290.454871351656</v>
      </c>
    </row>
    <row r="2269" spans="2:6" ht="12.75" x14ac:dyDescent="0.2">
      <c r="B2269" s="427">
        <v>41003</v>
      </c>
      <c r="C2269" s="426">
        <v>7</v>
      </c>
      <c r="D2269" s="428">
        <v>484780.62970255327</v>
      </c>
      <c r="E2269" s="428">
        <v>37647.505370200801</v>
      </c>
      <c r="F2269" s="428">
        <v>74392.314540651409</v>
      </c>
    </row>
    <row r="2270" spans="2:6" ht="12.75" x14ac:dyDescent="0.2">
      <c r="B2270" s="427">
        <v>41003</v>
      </c>
      <c r="C2270" s="426">
        <v>8</v>
      </c>
      <c r="D2270" s="428">
        <v>486761.48422444117</v>
      </c>
      <c r="E2270" s="428">
        <v>37810.940949850235</v>
      </c>
      <c r="F2270" s="428">
        <v>74392.858470549429</v>
      </c>
    </row>
    <row r="2271" spans="2:6" ht="12.75" x14ac:dyDescent="0.2">
      <c r="B2271" s="427">
        <v>41003</v>
      </c>
      <c r="C2271" s="426">
        <v>9</v>
      </c>
      <c r="D2271" s="428">
        <v>512141.12780792691</v>
      </c>
      <c r="E2271" s="428">
        <v>39792.941704822697</v>
      </c>
      <c r="F2271" s="428">
        <v>77938.517648975685</v>
      </c>
    </row>
    <row r="2272" spans="2:6" ht="12.75" x14ac:dyDescent="0.2">
      <c r="B2272" s="427">
        <v>41003</v>
      </c>
      <c r="C2272" s="426">
        <v>10</v>
      </c>
      <c r="D2272" s="428">
        <v>488804.13404922967</v>
      </c>
      <c r="E2272" s="428">
        <v>37986.316254608551</v>
      </c>
      <c r="F2272" s="428">
        <v>74177.295650738059</v>
      </c>
    </row>
    <row r="2273" spans="2:6" ht="12.75" x14ac:dyDescent="0.2">
      <c r="B2273" s="427">
        <v>41003</v>
      </c>
      <c r="C2273" s="426">
        <v>11</v>
      </c>
      <c r="D2273" s="428">
        <v>508204.30835649755</v>
      </c>
      <c r="E2273" s="428">
        <v>39489.624402828107</v>
      </c>
      <c r="F2273" s="428">
        <v>77258.20505691391</v>
      </c>
    </row>
    <row r="2274" spans="2:6" ht="12.75" x14ac:dyDescent="0.2">
      <c r="B2274" s="427">
        <v>41003</v>
      </c>
      <c r="C2274" s="426">
        <v>12</v>
      </c>
      <c r="D2274" s="428">
        <v>507555.51674498391</v>
      </c>
      <c r="E2274" s="428">
        <v>39449.050659479646</v>
      </c>
      <c r="F2274" s="428">
        <v>76848.708132606145</v>
      </c>
    </row>
    <row r="2275" spans="2:6" ht="12.75" x14ac:dyDescent="0.2">
      <c r="B2275" s="427">
        <v>41003</v>
      </c>
      <c r="C2275" s="426">
        <v>13</v>
      </c>
      <c r="D2275" s="428">
        <v>490146.66885244055</v>
      </c>
      <c r="E2275" s="428">
        <v>38088.438014559506</v>
      </c>
      <c r="F2275" s="428">
        <v>74450.856664617604</v>
      </c>
    </row>
    <row r="2276" spans="2:6" ht="12.75" x14ac:dyDescent="0.2">
      <c r="B2276" s="427">
        <v>41003</v>
      </c>
      <c r="C2276" s="426">
        <v>14</v>
      </c>
      <c r="D2276" s="428">
        <v>491689.21123421984</v>
      </c>
      <c r="E2276" s="428">
        <v>38200.358096599513</v>
      </c>
      <c r="F2276" s="428">
        <v>74936.258257411595</v>
      </c>
    </row>
    <row r="2277" spans="2:6" ht="12.75" x14ac:dyDescent="0.2">
      <c r="B2277" s="427">
        <v>41003</v>
      </c>
      <c r="C2277" s="426">
        <v>15</v>
      </c>
      <c r="D2277" s="428">
        <v>494404.02997563517</v>
      </c>
      <c r="E2277" s="428">
        <v>38425.418648862498</v>
      </c>
      <c r="F2277" s="428">
        <v>74903.284696185903</v>
      </c>
    </row>
    <row r="2278" spans="2:6" ht="12.75" x14ac:dyDescent="0.2">
      <c r="B2278" s="427">
        <v>41003</v>
      </c>
      <c r="C2278" s="426">
        <v>16</v>
      </c>
      <c r="D2278" s="428">
        <v>504798.42644054245</v>
      </c>
      <c r="E2278" s="428">
        <v>39237.969435293548</v>
      </c>
      <c r="F2278" s="428">
        <v>76329.855117689469</v>
      </c>
    </row>
    <row r="2279" spans="2:6" ht="12.75" x14ac:dyDescent="0.2">
      <c r="B2279" s="427">
        <v>41003</v>
      </c>
      <c r="C2279" s="426">
        <v>17</v>
      </c>
      <c r="D2279" s="428">
        <v>543919.76579663786</v>
      </c>
      <c r="E2279" s="428">
        <v>42264.536747174105</v>
      </c>
      <c r="F2279" s="428">
        <v>82698.156240053417</v>
      </c>
    </row>
    <row r="2280" spans="2:6" ht="12.75" x14ac:dyDescent="0.2">
      <c r="B2280" s="427">
        <v>41003</v>
      </c>
      <c r="C2280" s="426">
        <v>18</v>
      </c>
      <c r="D2280" s="428">
        <v>513855.00657569728</v>
      </c>
      <c r="E2280" s="428">
        <v>39922.500078745448</v>
      </c>
      <c r="F2280" s="428">
        <v>78313.340301959019</v>
      </c>
    </row>
    <row r="2281" spans="2:6" ht="12.75" x14ac:dyDescent="0.2">
      <c r="B2281" s="427">
        <v>41003</v>
      </c>
      <c r="C2281" s="426">
        <v>19</v>
      </c>
      <c r="D2281" s="428">
        <v>612653.89440722601</v>
      </c>
      <c r="E2281" s="428">
        <v>47619.98820886264</v>
      </c>
      <c r="F2281" s="428">
        <v>92688.573245667038</v>
      </c>
    </row>
    <row r="2282" spans="2:6" ht="12.75" x14ac:dyDescent="0.2">
      <c r="B2282" s="427">
        <v>41003</v>
      </c>
      <c r="C2282" s="426">
        <v>20</v>
      </c>
      <c r="D2282" s="428">
        <v>706746.79209736106</v>
      </c>
      <c r="E2282" s="428">
        <v>54939.934743347985</v>
      </c>
      <c r="F2282" s="428">
        <v>106723.26834082123</v>
      </c>
    </row>
    <row r="2283" spans="2:6" ht="12.75" x14ac:dyDescent="0.2">
      <c r="B2283" s="427">
        <v>41003</v>
      </c>
      <c r="C2283" s="426">
        <v>21</v>
      </c>
      <c r="D2283" s="428">
        <v>709283.36707576038</v>
      </c>
      <c r="E2283" s="428">
        <v>55084.078804145815</v>
      </c>
      <c r="F2283" s="428">
        <v>108781.93700117349</v>
      </c>
    </row>
    <row r="2284" spans="2:6" ht="12.75" x14ac:dyDescent="0.2">
      <c r="B2284" s="427">
        <v>41003</v>
      </c>
      <c r="C2284" s="426">
        <v>22</v>
      </c>
      <c r="D2284" s="428">
        <v>642192.99962719902</v>
      </c>
      <c r="E2284" s="428">
        <v>49848.040974158117</v>
      </c>
      <c r="F2284" s="428">
        <v>99304.047857384736</v>
      </c>
    </row>
    <row r="2285" spans="2:6" ht="12.75" x14ac:dyDescent="0.2">
      <c r="B2285" s="427">
        <v>41003</v>
      </c>
      <c r="C2285" s="426">
        <v>23</v>
      </c>
      <c r="D2285" s="428">
        <v>628887.34790681186</v>
      </c>
      <c r="E2285" s="428">
        <v>48835.000336583296</v>
      </c>
      <c r="F2285" s="428">
        <v>96622.141672570695</v>
      </c>
    </row>
    <row r="2286" spans="2:6" ht="12.75" x14ac:dyDescent="0.2">
      <c r="B2286" s="427">
        <v>41003</v>
      </c>
      <c r="C2286" s="426">
        <v>24</v>
      </c>
      <c r="D2286" s="428">
        <v>500722.21411333652</v>
      </c>
      <c r="E2286" s="428">
        <v>38877.404443596577</v>
      </c>
      <c r="F2286" s="428">
        <v>77094.723513576071</v>
      </c>
    </row>
    <row r="2287" spans="2:6" ht="12.75" x14ac:dyDescent="0.2">
      <c r="B2287" s="427">
        <v>41004</v>
      </c>
      <c r="C2287" s="426">
        <v>1</v>
      </c>
      <c r="D2287" s="428">
        <v>487131.4936151905</v>
      </c>
      <c r="E2287" s="428">
        <v>37815.961909695936</v>
      </c>
      <c r="F2287" s="428">
        <v>75198.791054405665</v>
      </c>
    </row>
    <row r="2288" spans="2:6" ht="12.75" x14ac:dyDescent="0.2">
      <c r="B2288" s="427">
        <v>41004</v>
      </c>
      <c r="C2288" s="426">
        <v>2</v>
      </c>
      <c r="D2288" s="428">
        <v>460630.8145197329</v>
      </c>
      <c r="E2288" s="428">
        <v>35764.476913575199</v>
      </c>
      <c r="F2288" s="428">
        <v>70925.906381721623</v>
      </c>
    </row>
    <row r="2289" spans="2:6" ht="12.75" x14ac:dyDescent="0.2">
      <c r="B2289" s="427">
        <v>41004</v>
      </c>
      <c r="C2289" s="426">
        <v>3</v>
      </c>
      <c r="D2289" s="428">
        <v>435915.22733389097</v>
      </c>
      <c r="E2289" s="428">
        <v>33844.411052988835</v>
      </c>
      <c r="F2289" s="428">
        <v>67154.700560234443</v>
      </c>
    </row>
    <row r="2290" spans="2:6" ht="12.75" x14ac:dyDescent="0.2">
      <c r="B2290" s="427">
        <v>41004</v>
      </c>
      <c r="C2290" s="426">
        <v>4</v>
      </c>
      <c r="D2290" s="428">
        <v>418188.41906641278</v>
      </c>
      <c r="E2290" s="428">
        <v>32471.565706998314</v>
      </c>
      <c r="F2290" s="428">
        <v>64314.431315951952</v>
      </c>
    </row>
    <row r="2291" spans="2:6" ht="12.75" x14ac:dyDescent="0.2">
      <c r="B2291" s="427">
        <v>41004</v>
      </c>
      <c r="C2291" s="426">
        <v>5</v>
      </c>
      <c r="D2291" s="428">
        <v>489211.12966224714</v>
      </c>
      <c r="E2291" s="428">
        <v>38015.424852882847</v>
      </c>
      <c r="F2291" s="428">
        <v>74318.674339192381</v>
      </c>
    </row>
    <row r="2292" spans="2:6" ht="12.75" x14ac:dyDescent="0.2">
      <c r="B2292" s="427">
        <v>41004</v>
      </c>
      <c r="C2292" s="426">
        <v>6</v>
      </c>
      <c r="D2292" s="428">
        <v>508320.81572513527</v>
      </c>
      <c r="E2292" s="428">
        <v>39503.750499328846</v>
      </c>
      <c r="F2292" s="428">
        <v>77115.652331809688</v>
      </c>
    </row>
    <row r="2293" spans="2:6" ht="12.75" x14ac:dyDescent="0.2">
      <c r="B2293" s="427">
        <v>41004</v>
      </c>
      <c r="C2293" s="426">
        <v>7</v>
      </c>
      <c r="D2293" s="428">
        <v>558975.52524253004</v>
      </c>
      <c r="E2293" s="428">
        <v>43428.755396864653</v>
      </c>
      <c r="F2293" s="428">
        <v>85166.325588937165</v>
      </c>
    </row>
    <row r="2294" spans="2:6" ht="12.75" x14ac:dyDescent="0.2">
      <c r="B2294" s="427">
        <v>41004</v>
      </c>
      <c r="C2294" s="426">
        <v>8</v>
      </c>
      <c r="D2294" s="428">
        <v>543763.22613698442</v>
      </c>
      <c r="E2294" s="428">
        <v>42275.454134925138</v>
      </c>
      <c r="F2294" s="428">
        <v>81945.183639077644</v>
      </c>
    </row>
    <row r="2295" spans="2:6" ht="12.75" x14ac:dyDescent="0.2">
      <c r="B2295" s="427">
        <v>41004</v>
      </c>
      <c r="C2295" s="426">
        <v>9</v>
      </c>
      <c r="D2295" s="428">
        <v>567030.68021539785</v>
      </c>
      <c r="E2295" s="428">
        <v>44099.923420213097</v>
      </c>
      <c r="F2295" s="428">
        <v>84961.408994124737</v>
      </c>
    </row>
    <row r="2296" spans="2:6" ht="12.75" x14ac:dyDescent="0.2">
      <c r="B2296" s="427">
        <v>41004</v>
      </c>
      <c r="C2296" s="426">
        <v>10</v>
      </c>
      <c r="D2296" s="428">
        <v>576412.63794818218</v>
      </c>
      <c r="E2296" s="428">
        <v>44830.132881235906</v>
      </c>
      <c r="F2296" s="428">
        <v>86350.025756948773</v>
      </c>
    </row>
    <row r="2297" spans="2:6" ht="12.75" x14ac:dyDescent="0.2">
      <c r="B2297" s="427">
        <v>41004</v>
      </c>
      <c r="C2297" s="426">
        <v>11</v>
      </c>
      <c r="D2297" s="428">
        <v>612529.29185413895</v>
      </c>
      <c r="E2297" s="428">
        <v>47655.937141937233</v>
      </c>
      <c r="F2297" s="428">
        <v>91228.064856435085</v>
      </c>
    </row>
    <row r="2298" spans="2:6" ht="12.75" x14ac:dyDescent="0.2">
      <c r="B2298" s="427">
        <v>41004</v>
      </c>
      <c r="C2298" s="426">
        <v>12</v>
      </c>
      <c r="D2298" s="428">
        <v>637511.6356772841</v>
      </c>
      <c r="E2298" s="428">
        <v>49603.215668465622</v>
      </c>
      <c r="F2298" s="428">
        <v>94834.96529283881</v>
      </c>
    </row>
    <row r="2299" spans="2:6" ht="12.75" x14ac:dyDescent="0.2">
      <c r="B2299" s="427">
        <v>41004</v>
      </c>
      <c r="C2299" s="426">
        <v>13</v>
      </c>
      <c r="D2299" s="428">
        <v>630456.40468997718</v>
      </c>
      <c r="E2299" s="428">
        <v>49045.246210737336</v>
      </c>
      <c r="F2299" s="428">
        <v>94070.377145178281</v>
      </c>
    </row>
    <row r="2300" spans="2:6" ht="12.75" x14ac:dyDescent="0.2">
      <c r="B2300" s="427">
        <v>41004</v>
      </c>
      <c r="C2300" s="426">
        <v>14</v>
      </c>
      <c r="D2300" s="428">
        <v>573378.67058108083</v>
      </c>
      <c r="E2300" s="428">
        <v>44607.468833553787</v>
      </c>
      <c r="F2300" s="428">
        <v>85475.321618212387</v>
      </c>
    </row>
    <row r="2301" spans="2:6" ht="12.75" x14ac:dyDescent="0.2">
      <c r="B2301" s="427">
        <v>41004</v>
      </c>
      <c r="C2301" s="426">
        <v>15</v>
      </c>
      <c r="D2301" s="428">
        <v>667692.68002480338</v>
      </c>
      <c r="E2301" s="428">
        <v>51968.527307759112</v>
      </c>
      <c r="F2301" s="428">
        <v>98787.620116866718</v>
      </c>
    </row>
    <row r="2302" spans="2:6" ht="12.75" x14ac:dyDescent="0.2">
      <c r="B2302" s="427">
        <v>41004</v>
      </c>
      <c r="C2302" s="426">
        <v>16</v>
      </c>
      <c r="D2302" s="428">
        <v>673753.27802521887</v>
      </c>
      <c r="E2302" s="428">
        <v>52413.378247378656</v>
      </c>
      <c r="F2302" s="428">
        <v>100532.97692735388</v>
      </c>
    </row>
    <row r="2303" spans="2:6" ht="12.75" x14ac:dyDescent="0.2">
      <c r="B2303" s="427">
        <v>41004</v>
      </c>
      <c r="C2303" s="426">
        <v>17</v>
      </c>
      <c r="D2303" s="428">
        <v>686111.99827617104</v>
      </c>
      <c r="E2303" s="428">
        <v>53337.355783219784</v>
      </c>
      <c r="F2303" s="428">
        <v>103560.04884070277</v>
      </c>
    </row>
    <row r="2304" spans="2:6" ht="12.75" x14ac:dyDescent="0.2">
      <c r="B2304" s="427">
        <v>41004</v>
      </c>
      <c r="C2304" s="426">
        <v>18</v>
      </c>
      <c r="D2304" s="428">
        <v>710252.89231885644</v>
      </c>
      <c r="E2304" s="428">
        <v>55231.526099609226</v>
      </c>
      <c r="F2304" s="428">
        <v>106651.21010025068</v>
      </c>
    </row>
    <row r="2305" spans="2:6" ht="12.75" x14ac:dyDescent="0.2">
      <c r="B2305" s="427">
        <v>41004</v>
      </c>
      <c r="C2305" s="426">
        <v>19</v>
      </c>
      <c r="D2305" s="428">
        <v>781441.27994257363</v>
      </c>
      <c r="E2305" s="428">
        <v>60752.919075156969</v>
      </c>
      <c r="F2305" s="428">
        <v>117797.09170288772</v>
      </c>
    </row>
    <row r="2306" spans="2:6" ht="12.75" x14ac:dyDescent="0.2">
      <c r="B2306" s="427">
        <v>41004</v>
      </c>
      <c r="C2306" s="426">
        <v>20</v>
      </c>
      <c r="D2306" s="428">
        <v>817715.67299778154</v>
      </c>
      <c r="E2306" s="428">
        <v>63565.983800057664</v>
      </c>
      <c r="F2306" s="428">
        <v>123488.79513851108</v>
      </c>
    </row>
    <row r="2307" spans="2:6" ht="12.75" x14ac:dyDescent="0.2">
      <c r="B2307" s="427">
        <v>41004</v>
      </c>
      <c r="C2307" s="426">
        <v>21</v>
      </c>
      <c r="D2307" s="428">
        <v>834653.60692072054</v>
      </c>
      <c r="E2307" s="428">
        <v>64840.494964228186</v>
      </c>
      <c r="F2307" s="428">
        <v>127379.14873811166</v>
      </c>
    </row>
    <row r="2308" spans="2:6" ht="12.75" x14ac:dyDescent="0.2">
      <c r="B2308" s="427">
        <v>41004</v>
      </c>
      <c r="C2308" s="426">
        <v>22</v>
      </c>
      <c r="D2308" s="428">
        <v>727164.45937419403</v>
      </c>
      <c r="E2308" s="428">
        <v>56508.455806034639</v>
      </c>
      <c r="F2308" s="428">
        <v>110396.42361289845</v>
      </c>
    </row>
    <row r="2309" spans="2:6" ht="12.75" x14ac:dyDescent="0.2">
      <c r="B2309" s="427">
        <v>41004</v>
      </c>
      <c r="C2309" s="426">
        <v>23</v>
      </c>
      <c r="D2309" s="428">
        <v>676419.33413068973</v>
      </c>
      <c r="E2309" s="428">
        <v>52571.953534353786</v>
      </c>
      <c r="F2309" s="428">
        <v>102473.27373062732</v>
      </c>
    </row>
    <row r="2310" spans="2:6" ht="12.75" x14ac:dyDescent="0.2">
      <c r="B2310" s="427">
        <v>41004</v>
      </c>
      <c r="C2310" s="426">
        <v>24</v>
      </c>
      <c r="D2310" s="428">
        <v>473994.46585731389</v>
      </c>
      <c r="E2310" s="428">
        <v>36820.906596378685</v>
      </c>
      <c r="F2310" s="428">
        <v>72388.271725108643</v>
      </c>
    </row>
    <row r="2311" spans="2:6" ht="12.75" x14ac:dyDescent="0.2">
      <c r="B2311" s="427">
        <v>41005</v>
      </c>
      <c r="C2311" s="426">
        <v>1</v>
      </c>
      <c r="D2311" s="428">
        <v>476002.74838042533</v>
      </c>
      <c r="E2311" s="428">
        <v>36979.568789679055</v>
      </c>
      <c r="F2311" s="428">
        <v>72611.115611317844</v>
      </c>
    </row>
    <row r="2312" spans="2:6" ht="12.75" x14ac:dyDescent="0.2">
      <c r="B2312" s="427">
        <v>41005</v>
      </c>
      <c r="C2312" s="426">
        <v>2</v>
      </c>
      <c r="D2312" s="428">
        <v>447705.98885566369</v>
      </c>
      <c r="E2312" s="428">
        <v>34764.299000099447</v>
      </c>
      <c r="F2312" s="428">
        <v>68830.39491440024</v>
      </c>
    </row>
    <row r="2313" spans="2:6" ht="12.75" x14ac:dyDescent="0.2">
      <c r="B2313" s="427">
        <v>41005</v>
      </c>
      <c r="C2313" s="426">
        <v>3</v>
      </c>
      <c r="D2313" s="428">
        <v>462339.59271060588</v>
      </c>
      <c r="E2313" s="428">
        <v>35909.514738932528</v>
      </c>
      <c r="F2313" s="428">
        <v>70798.409560655855</v>
      </c>
    </row>
    <row r="2314" spans="2:6" ht="12.75" x14ac:dyDescent="0.2">
      <c r="B2314" s="427">
        <v>41005</v>
      </c>
      <c r="C2314" s="426">
        <v>4</v>
      </c>
      <c r="D2314" s="428">
        <v>479105.54930167634</v>
      </c>
      <c r="E2314" s="428">
        <v>37211.603641905451</v>
      </c>
      <c r="F2314" s="428">
        <v>73369.217283333724</v>
      </c>
    </row>
    <row r="2315" spans="2:6" ht="12.75" x14ac:dyDescent="0.2">
      <c r="B2315" s="427">
        <v>41005</v>
      </c>
      <c r="C2315" s="426">
        <v>5</v>
      </c>
      <c r="D2315" s="428">
        <v>519031.5115619339</v>
      </c>
      <c r="E2315" s="428">
        <v>40306.57422129577</v>
      </c>
      <c r="F2315" s="428">
        <v>79674.058204271336</v>
      </c>
    </row>
    <row r="2316" spans="2:6" ht="12.75" x14ac:dyDescent="0.2">
      <c r="B2316" s="427">
        <v>41005</v>
      </c>
      <c r="C2316" s="426">
        <v>6</v>
      </c>
      <c r="D2316" s="428">
        <v>578498.00587665662</v>
      </c>
      <c r="E2316" s="428">
        <v>44951.422016362223</v>
      </c>
      <c r="F2316" s="428">
        <v>87954.49927232723</v>
      </c>
    </row>
    <row r="2317" spans="2:6" ht="12.75" x14ac:dyDescent="0.2">
      <c r="B2317" s="427">
        <v>41005</v>
      </c>
      <c r="C2317" s="426">
        <v>7</v>
      </c>
      <c r="D2317" s="428">
        <v>569658.93225911737</v>
      </c>
      <c r="E2317" s="428">
        <v>44256.574743042715</v>
      </c>
      <c r="F2317" s="428">
        <v>86863.938247748505</v>
      </c>
    </row>
    <row r="2318" spans="2:6" ht="12.75" x14ac:dyDescent="0.2">
      <c r="B2318" s="427">
        <v>41005</v>
      </c>
      <c r="C2318" s="426">
        <v>8</v>
      </c>
      <c r="D2318" s="428">
        <v>548967.82275655249</v>
      </c>
      <c r="E2318" s="428">
        <v>42637.756007446602</v>
      </c>
      <c r="F2318" s="428">
        <v>84066.956125837431</v>
      </c>
    </row>
    <row r="2319" spans="2:6" ht="12.75" x14ac:dyDescent="0.2">
      <c r="B2319" s="427">
        <v>41005</v>
      </c>
      <c r="C2319" s="426">
        <v>9</v>
      </c>
      <c r="D2319" s="428">
        <v>573686.4587061007</v>
      </c>
      <c r="E2319" s="428">
        <v>44603.963277318646</v>
      </c>
      <c r="F2319" s="428">
        <v>86388.421257389127</v>
      </c>
    </row>
    <row r="2320" spans="2:6" ht="12.75" x14ac:dyDescent="0.2">
      <c r="B2320" s="427">
        <v>41005</v>
      </c>
      <c r="C2320" s="426">
        <v>10</v>
      </c>
      <c r="D2320" s="428">
        <v>574941.12464761198</v>
      </c>
      <c r="E2320" s="428">
        <v>44700.58939112103</v>
      </c>
      <c r="F2320" s="428">
        <v>86606.539753467805</v>
      </c>
    </row>
    <row r="2321" spans="2:6" ht="12.75" x14ac:dyDescent="0.2">
      <c r="B2321" s="427">
        <v>41005</v>
      </c>
      <c r="C2321" s="426">
        <v>11</v>
      </c>
      <c r="D2321" s="428">
        <v>639344.63878712012</v>
      </c>
      <c r="E2321" s="428">
        <v>49737.545667591156</v>
      </c>
      <c r="F2321" s="428">
        <v>95369.581448875368</v>
      </c>
    </row>
    <row r="2322" spans="2:6" ht="12.75" x14ac:dyDescent="0.2">
      <c r="B2322" s="427">
        <v>41005</v>
      </c>
      <c r="C2322" s="426">
        <v>12</v>
      </c>
      <c r="D2322" s="428">
        <v>583982.248765236</v>
      </c>
      <c r="E2322" s="428">
        <v>45421.505527021494</v>
      </c>
      <c r="F2322" s="428">
        <v>87400.251911328873</v>
      </c>
    </row>
    <row r="2323" spans="2:6" ht="12.75" x14ac:dyDescent="0.2">
      <c r="B2323" s="427">
        <v>41005</v>
      </c>
      <c r="C2323" s="426">
        <v>13</v>
      </c>
      <c r="D2323" s="428">
        <v>571297.2606496152</v>
      </c>
      <c r="E2323" s="428">
        <v>44425.710980716096</v>
      </c>
      <c r="F2323" s="428">
        <v>85791.479148994185</v>
      </c>
    </row>
    <row r="2324" spans="2:6" ht="12.75" x14ac:dyDescent="0.2">
      <c r="B2324" s="427">
        <v>41005</v>
      </c>
      <c r="C2324" s="426">
        <v>14</v>
      </c>
      <c r="D2324" s="428">
        <v>661147.12796767591</v>
      </c>
      <c r="E2324" s="428">
        <v>51363.098073562105</v>
      </c>
      <c r="F2324" s="428">
        <v>100851.01884965166</v>
      </c>
    </row>
    <row r="2325" spans="2:6" ht="12.75" x14ac:dyDescent="0.2">
      <c r="B2325" s="427">
        <v>41005</v>
      </c>
      <c r="C2325" s="426">
        <v>15</v>
      </c>
      <c r="D2325" s="428">
        <v>656570.72976762906</v>
      </c>
      <c r="E2325" s="428">
        <v>51029.056866514889</v>
      </c>
      <c r="F2325" s="428">
        <v>99474.052024872159</v>
      </c>
    </row>
    <row r="2326" spans="2:6" ht="12.75" x14ac:dyDescent="0.2">
      <c r="B2326" s="427">
        <v>41005</v>
      </c>
      <c r="C2326" s="426">
        <v>16</v>
      </c>
      <c r="D2326" s="428">
        <v>663915.54559016682</v>
      </c>
      <c r="E2326" s="428">
        <v>51625.450583726008</v>
      </c>
      <c r="F2326" s="428">
        <v>99779.650170526133</v>
      </c>
    </row>
    <row r="2327" spans="2:6" ht="12.75" x14ac:dyDescent="0.2">
      <c r="B2327" s="427">
        <v>41005</v>
      </c>
      <c r="C2327" s="426">
        <v>17</v>
      </c>
      <c r="D2327" s="428">
        <v>750512.14877960621</v>
      </c>
      <c r="E2327" s="428">
        <v>58370.355472333133</v>
      </c>
      <c r="F2327" s="428">
        <v>112439.31764790451</v>
      </c>
    </row>
    <row r="2328" spans="2:6" ht="12.75" x14ac:dyDescent="0.2">
      <c r="B2328" s="427">
        <v>41005</v>
      </c>
      <c r="C2328" s="426">
        <v>18</v>
      </c>
      <c r="D2328" s="428">
        <v>701945.03381801362</v>
      </c>
      <c r="E2328" s="428">
        <v>54604.755500537998</v>
      </c>
      <c r="F2328" s="428">
        <v>104794.77745866677</v>
      </c>
    </row>
    <row r="2329" spans="2:6" ht="12.75" x14ac:dyDescent="0.2">
      <c r="B2329" s="427">
        <v>41005</v>
      </c>
      <c r="C2329" s="426">
        <v>19</v>
      </c>
      <c r="D2329" s="428">
        <v>669465.12863294617</v>
      </c>
      <c r="E2329" s="428">
        <v>52023.026982196447</v>
      </c>
      <c r="F2329" s="428">
        <v>101686.36109540271</v>
      </c>
    </row>
    <row r="2330" spans="2:6" ht="12.75" x14ac:dyDescent="0.2">
      <c r="B2330" s="427">
        <v>41005</v>
      </c>
      <c r="C2330" s="426">
        <v>20</v>
      </c>
      <c r="D2330" s="428">
        <v>675572.83187318896</v>
      </c>
      <c r="E2330" s="428">
        <v>52486.704222655375</v>
      </c>
      <c r="F2330" s="428">
        <v>102959.75753551975</v>
      </c>
    </row>
    <row r="2331" spans="2:6" ht="12.75" x14ac:dyDescent="0.2">
      <c r="B2331" s="427">
        <v>41005</v>
      </c>
      <c r="C2331" s="426">
        <v>21</v>
      </c>
      <c r="D2331" s="428">
        <v>697916.09500689129</v>
      </c>
      <c r="E2331" s="428">
        <v>54211.488830939779</v>
      </c>
      <c r="F2331" s="428">
        <v>106715.98367532804</v>
      </c>
    </row>
    <row r="2332" spans="2:6" ht="12.75" x14ac:dyDescent="0.2">
      <c r="B2332" s="427">
        <v>41005</v>
      </c>
      <c r="C2332" s="426">
        <v>22</v>
      </c>
      <c r="D2332" s="428">
        <v>682431.61524644913</v>
      </c>
      <c r="E2332" s="428">
        <v>53015.812048518157</v>
      </c>
      <c r="F2332" s="428">
        <v>104124.02884715787</v>
      </c>
    </row>
    <row r="2333" spans="2:6" ht="12.75" x14ac:dyDescent="0.2">
      <c r="B2333" s="427">
        <v>41005</v>
      </c>
      <c r="C2333" s="426">
        <v>23</v>
      </c>
      <c r="D2333" s="428">
        <v>579448.84697624343</v>
      </c>
      <c r="E2333" s="428">
        <v>45027.505701083748</v>
      </c>
      <c r="F2333" s="428">
        <v>88029.56792908824</v>
      </c>
    </row>
    <row r="2334" spans="2:6" ht="12.75" x14ac:dyDescent="0.2">
      <c r="B2334" s="427">
        <v>41005</v>
      </c>
      <c r="C2334" s="426">
        <v>24</v>
      </c>
      <c r="D2334" s="428">
        <v>448580.97377337224</v>
      </c>
      <c r="E2334" s="428">
        <v>34849.467487721566</v>
      </c>
      <c r="F2334" s="428">
        <v>68420.714088347129</v>
      </c>
    </row>
    <row r="2335" spans="2:6" ht="12.75" x14ac:dyDescent="0.2">
      <c r="B2335" s="427">
        <v>41006</v>
      </c>
      <c r="C2335" s="426">
        <v>1</v>
      </c>
      <c r="D2335" s="428">
        <v>414404.25973965041</v>
      </c>
      <c r="E2335" s="428">
        <v>32189.696010439988</v>
      </c>
      <c r="F2335" s="428">
        <v>63354.5109283657</v>
      </c>
    </row>
    <row r="2336" spans="2:6" ht="12.75" x14ac:dyDescent="0.2">
      <c r="B2336" s="427">
        <v>41006</v>
      </c>
      <c r="C2336" s="426">
        <v>2</v>
      </c>
      <c r="D2336" s="428">
        <v>393185.0000565708</v>
      </c>
      <c r="E2336" s="428">
        <v>30530.613198956082</v>
      </c>
      <c r="F2336" s="428">
        <v>60452.741283003037</v>
      </c>
    </row>
    <row r="2337" spans="2:6" ht="12.75" x14ac:dyDescent="0.2">
      <c r="B2337" s="427">
        <v>41006</v>
      </c>
      <c r="C2337" s="426">
        <v>3</v>
      </c>
      <c r="D2337" s="428">
        <v>411172.79576799064</v>
      </c>
      <c r="E2337" s="428">
        <v>31921.444231343827</v>
      </c>
      <c r="F2337" s="428">
        <v>63405.162325917387</v>
      </c>
    </row>
    <row r="2338" spans="2:6" ht="12.75" x14ac:dyDescent="0.2">
      <c r="B2338" s="427">
        <v>41006</v>
      </c>
      <c r="C2338" s="426">
        <v>4</v>
      </c>
      <c r="D2338" s="428">
        <v>421355.40526045422</v>
      </c>
      <c r="E2338" s="428">
        <v>32714.782266193241</v>
      </c>
      <c r="F2338" s="428">
        <v>64886.603623075862</v>
      </c>
    </row>
    <row r="2339" spans="2:6" ht="12.75" x14ac:dyDescent="0.2">
      <c r="B2339" s="427">
        <v>41006</v>
      </c>
      <c r="C2339" s="426">
        <v>5</v>
      </c>
      <c r="D2339" s="428">
        <v>432390.26437065483</v>
      </c>
      <c r="E2339" s="428">
        <v>33593.964268343771</v>
      </c>
      <c r="F2339" s="428">
        <v>65877.757319972516</v>
      </c>
    </row>
    <row r="2340" spans="2:6" ht="12.75" x14ac:dyDescent="0.2">
      <c r="B2340" s="427">
        <v>41006</v>
      </c>
      <c r="C2340" s="426">
        <v>6</v>
      </c>
      <c r="D2340" s="428">
        <v>465096.80758955161</v>
      </c>
      <c r="E2340" s="428">
        <v>36125.286872846045</v>
      </c>
      <c r="F2340" s="428">
        <v>71169.393227862907</v>
      </c>
    </row>
    <row r="2341" spans="2:6" ht="12.75" x14ac:dyDescent="0.2">
      <c r="B2341" s="427">
        <v>41006</v>
      </c>
      <c r="C2341" s="426">
        <v>7</v>
      </c>
      <c r="D2341" s="428">
        <v>488335.3916850012</v>
      </c>
      <c r="E2341" s="428">
        <v>37935.906926878801</v>
      </c>
      <c r="F2341" s="428">
        <v>74547.880878202675</v>
      </c>
    </row>
    <row r="2342" spans="2:6" ht="12.75" x14ac:dyDescent="0.2">
      <c r="B2342" s="427">
        <v>41006</v>
      </c>
      <c r="C2342" s="426">
        <v>8</v>
      </c>
      <c r="D2342" s="428">
        <v>518659.92226247926</v>
      </c>
      <c r="E2342" s="428">
        <v>40302.781111202356</v>
      </c>
      <c r="F2342" s="428">
        <v>78825.217124300034</v>
      </c>
    </row>
    <row r="2343" spans="2:6" ht="12.75" x14ac:dyDescent="0.2">
      <c r="B2343" s="427">
        <v>41006</v>
      </c>
      <c r="C2343" s="426">
        <v>9</v>
      </c>
      <c r="D2343" s="428">
        <v>544362.26474292448</v>
      </c>
      <c r="E2343" s="428">
        <v>42290.045702677911</v>
      </c>
      <c r="F2343" s="428">
        <v>83045.805320353014</v>
      </c>
    </row>
    <row r="2344" spans="2:6" ht="12.75" x14ac:dyDescent="0.2">
      <c r="B2344" s="427">
        <v>41006</v>
      </c>
      <c r="C2344" s="426">
        <v>10</v>
      </c>
      <c r="D2344" s="428">
        <v>524258.2312561376</v>
      </c>
      <c r="E2344" s="428">
        <v>40750.291168268144</v>
      </c>
      <c r="F2344" s="428">
        <v>79281.456434180101</v>
      </c>
    </row>
    <row r="2345" spans="2:6" ht="12.75" x14ac:dyDescent="0.2">
      <c r="B2345" s="427">
        <v>41006</v>
      </c>
      <c r="C2345" s="426">
        <v>11</v>
      </c>
      <c r="D2345" s="428">
        <v>557872.47950211423</v>
      </c>
      <c r="E2345" s="428">
        <v>43380.147751864075</v>
      </c>
      <c r="F2345" s="428">
        <v>83826.46805715673</v>
      </c>
    </row>
    <row r="2346" spans="2:6" ht="12.75" x14ac:dyDescent="0.2">
      <c r="B2346" s="427">
        <v>41006</v>
      </c>
      <c r="C2346" s="426">
        <v>12</v>
      </c>
      <c r="D2346" s="428">
        <v>541775.4876223969</v>
      </c>
      <c r="E2346" s="428">
        <v>42105.51676536187</v>
      </c>
      <c r="F2346" s="428">
        <v>82132.097258647118</v>
      </c>
    </row>
    <row r="2347" spans="2:6" ht="12.75" x14ac:dyDescent="0.2">
      <c r="B2347" s="427">
        <v>41006</v>
      </c>
      <c r="C2347" s="426">
        <v>13</v>
      </c>
      <c r="D2347" s="428">
        <v>638618.1571498753</v>
      </c>
      <c r="E2347" s="428">
        <v>49646.033723993634</v>
      </c>
      <c r="F2347" s="428">
        <v>96366.78680537449</v>
      </c>
    </row>
    <row r="2348" spans="2:6" ht="12.75" x14ac:dyDescent="0.2">
      <c r="B2348" s="427">
        <v>41006</v>
      </c>
      <c r="C2348" s="426">
        <v>14</v>
      </c>
      <c r="D2348" s="428">
        <v>700951.44766978943</v>
      </c>
      <c r="E2348" s="428">
        <v>54501.424219226967</v>
      </c>
      <c r="F2348" s="428">
        <v>105469.07902435583</v>
      </c>
    </row>
    <row r="2349" spans="2:6" ht="12.75" x14ac:dyDescent="0.2">
      <c r="B2349" s="427">
        <v>41006</v>
      </c>
      <c r="C2349" s="426">
        <v>15</v>
      </c>
      <c r="D2349" s="428">
        <v>762091.93358061579</v>
      </c>
      <c r="E2349" s="428">
        <v>59245.495721968116</v>
      </c>
      <c r="F2349" s="428">
        <v>114978.68894527039</v>
      </c>
    </row>
    <row r="2350" spans="2:6" ht="12.75" x14ac:dyDescent="0.2">
      <c r="B2350" s="427">
        <v>41006</v>
      </c>
      <c r="C2350" s="426">
        <v>16</v>
      </c>
      <c r="D2350" s="428">
        <v>784959.96235634189</v>
      </c>
      <c r="E2350" s="428">
        <v>61044.002907189111</v>
      </c>
      <c r="F2350" s="428">
        <v>117773.86674876673</v>
      </c>
    </row>
    <row r="2351" spans="2:6" ht="12.75" x14ac:dyDescent="0.2">
      <c r="B2351" s="427">
        <v>41006</v>
      </c>
      <c r="C2351" s="426">
        <v>17</v>
      </c>
      <c r="D2351" s="428">
        <v>751246.94139091554</v>
      </c>
      <c r="E2351" s="428">
        <v>58409.297927083106</v>
      </c>
      <c r="F2351" s="428">
        <v>113124.5402916582</v>
      </c>
    </row>
    <row r="2352" spans="2:6" ht="12.75" x14ac:dyDescent="0.2">
      <c r="B2352" s="427">
        <v>41006</v>
      </c>
      <c r="C2352" s="426">
        <v>18</v>
      </c>
      <c r="D2352" s="428">
        <v>701041.04246049817</v>
      </c>
      <c r="E2352" s="428">
        <v>54472.778666501035</v>
      </c>
      <c r="F2352" s="428">
        <v>106607.60130583905</v>
      </c>
    </row>
    <row r="2353" spans="2:6" ht="12.75" x14ac:dyDescent="0.2">
      <c r="B2353" s="427">
        <v>41006</v>
      </c>
      <c r="C2353" s="426">
        <v>19</v>
      </c>
      <c r="D2353" s="428">
        <v>688197.47173866117</v>
      </c>
      <c r="E2353" s="428">
        <v>53449.480836090675</v>
      </c>
      <c r="F2353" s="428">
        <v>105454.3069504436</v>
      </c>
    </row>
    <row r="2354" spans="2:6" ht="12.75" x14ac:dyDescent="0.2">
      <c r="B2354" s="427">
        <v>41006</v>
      </c>
      <c r="C2354" s="426">
        <v>20</v>
      </c>
      <c r="D2354" s="428">
        <v>730449.05683680135</v>
      </c>
      <c r="E2354" s="428">
        <v>56758.69825312293</v>
      </c>
      <c r="F2354" s="428">
        <v>111053.22896442495</v>
      </c>
    </row>
    <row r="2355" spans="2:6" ht="12.75" x14ac:dyDescent="0.2">
      <c r="B2355" s="427">
        <v>41006</v>
      </c>
      <c r="C2355" s="426">
        <v>21</v>
      </c>
      <c r="D2355" s="428">
        <v>725696.47875328385</v>
      </c>
      <c r="E2355" s="428">
        <v>56383.004832447943</v>
      </c>
      <c r="F2355" s="428">
        <v>110532.85692469214</v>
      </c>
    </row>
    <row r="2356" spans="2:6" ht="12.75" x14ac:dyDescent="0.2">
      <c r="B2356" s="427">
        <v>41006</v>
      </c>
      <c r="C2356" s="426">
        <v>22</v>
      </c>
      <c r="D2356" s="428">
        <v>591360.04244138347</v>
      </c>
      <c r="E2356" s="428">
        <v>45930.239036694489</v>
      </c>
      <c r="F2356" s="428">
        <v>90561.1581024396</v>
      </c>
    </row>
    <row r="2357" spans="2:6" ht="12.75" x14ac:dyDescent="0.2">
      <c r="B2357" s="427">
        <v>41006</v>
      </c>
      <c r="C2357" s="426">
        <v>23</v>
      </c>
      <c r="D2357" s="428">
        <v>622870.09005483834</v>
      </c>
      <c r="E2357" s="428">
        <v>48423.814098898947</v>
      </c>
      <c r="F2357" s="428">
        <v>93926.238316702424</v>
      </c>
    </row>
    <row r="2358" spans="2:6" ht="12.75" x14ac:dyDescent="0.2">
      <c r="B2358" s="427">
        <v>41006</v>
      </c>
      <c r="C2358" s="426">
        <v>24</v>
      </c>
      <c r="D2358" s="428">
        <v>534804.79367001774</v>
      </c>
      <c r="E2358" s="428">
        <v>41564.330201095734</v>
      </c>
      <c r="F2358" s="428">
        <v>81057.682100242149</v>
      </c>
    </row>
    <row r="2359" spans="2:6" ht="12.75" x14ac:dyDescent="0.2">
      <c r="B2359" s="427">
        <v>41007</v>
      </c>
      <c r="C2359" s="426">
        <v>1</v>
      </c>
      <c r="D2359" s="428">
        <v>450967.52909337124</v>
      </c>
      <c r="E2359" s="428">
        <v>35038.474542177632</v>
      </c>
      <c r="F2359" s="428">
        <v>68671.005292147034</v>
      </c>
    </row>
    <row r="2360" spans="2:6" ht="12.75" x14ac:dyDescent="0.2">
      <c r="B2360" s="427">
        <v>41007</v>
      </c>
      <c r="C2360" s="426">
        <v>2</v>
      </c>
      <c r="D2360" s="428">
        <v>430334.81874175719</v>
      </c>
      <c r="E2360" s="428">
        <v>33431.767849684598</v>
      </c>
      <c r="F2360" s="428">
        <v>65643.619383076104</v>
      </c>
    </row>
    <row r="2361" spans="2:6" ht="12.75" x14ac:dyDescent="0.2">
      <c r="B2361" s="427">
        <v>41007</v>
      </c>
      <c r="C2361" s="426">
        <v>3</v>
      </c>
      <c r="D2361" s="428">
        <v>404994.89997396665</v>
      </c>
      <c r="E2361" s="428">
        <v>31457.323848627093</v>
      </c>
      <c r="F2361" s="428">
        <v>61962.785102594433</v>
      </c>
    </row>
    <row r="2362" spans="2:6" ht="12.75" x14ac:dyDescent="0.2">
      <c r="B2362" s="427">
        <v>41007</v>
      </c>
      <c r="C2362" s="426">
        <v>4</v>
      </c>
      <c r="D2362" s="428">
        <v>415313.66142289655</v>
      </c>
      <c r="E2362" s="428">
        <v>32255.477738298061</v>
      </c>
      <c r="F2362" s="428">
        <v>63647.010797597453</v>
      </c>
    </row>
    <row r="2363" spans="2:6" ht="12.75" x14ac:dyDescent="0.2">
      <c r="B2363" s="427">
        <v>41007</v>
      </c>
      <c r="C2363" s="426">
        <v>5</v>
      </c>
      <c r="D2363" s="428">
        <v>404034.92124763568</v>
      </c>
      <c r="E2363" s="428">
        <v>31382.395186885864</v>
      </c>
      <c r="F2363" s="428">
        <v>61827.406949434233</v>
      </c>
    </row>
    <row r="2364" spans="2:6" ht="12.75" x14ac:dyDescent="0.2">
      <c r="B2364" s="427">
        <v>41007</v>
      </c>
      <c r="C2364" s="426">
        <v>6</v>
      </c>
      <c r="D2364" s="428">
        <v>432426.1511670982</v>
      </c>
      <c r="E2364" s="428">
        <v>33593.22056535766</v>
      </c>
      <c r="F2364" s="428">
        <v>65994.803173745036</v>
      </c>
    </row>
    <row r="2365" spans="2:6" ht="12.75" x14ac:dyDescent="0.2">
      <c r="B2365" s="427">
        <v>41007</v>
      </c>
      <c r="C2365" s="426">
        <v>7</v>
      </c>
      <c r="D2365" s="428">
        <v>448895.72412787168</v>
      </c>
      <c r="E2365" s="428">
        <v>34868.014052869985</v>
      </c>
      <c r="F2365" s="428">
        <v>68655.297793270569</v>
      </c>
    </row>
    <row r="2366" spans="2:6" ht="12.75" x14ac:dyDescent="0.2">
      <c r="B2366" s="427">
        <v>41007</v>
      </c>
      <c r="C2366" s="426">
        <v>8</v>
      </c>
      <c r="D2366" s="428">
        <v>508599.31481848762</v>
      </c>
      <c r="E2366" s="428">
        <v>39508.489235253808</v>
      </c>
      <c r="F2366" s="428">
        <v>77691.948592466753</v>
      </c>
    </row>
    <row r="2367" spans="2:6" ht="12.75" x14ac:dyDescent="0.2">
      <c r="B2367" s="427">
        <v>41007</v>
      </c>
      <c r="C2367" s="426">
        <v>9</v>
      </c>
      <c r="D2367" s="428">
        <v>524812.59701129305</v>
      </c>
      <c r="E2367" s="428">
        <v>40770.148823125252</v>
      </c>
      <c r="F2367" s="428">
        <v>80099.258392711548</v>
      </c>
    </row>
    <row r="2368" spans="2:6" ht="12.75" x14ac:dyDescent="0.2">
      <c r="B2368" s="427">
        <v>41007</v>
      </c>
      <c r="C2368" s="426">
        <v>10</v>
      </c>
      <c r="D2368" s="428">
        <v>604530.53154338035</v>
      </c>
      <c r="E2368" s="428">
        <v>46985.203799242518</v>
      </c>
      <c r="F2368" s="428">
        <v>91566.260720353166</v>
      </c>
    </row>
    <row r="2369" spans="2:6" ht="12.75" x14ac:dyDescent="0.2">
      <c r="B2369" s="427">
        <v>41007</v>
      </c>
      <c r="C2369" s="426">
        <v>11</v>
      </c>
      <c r="D2369" s="428">
        <v>635602.69243845274</v>
      </c>
      <c r="E2369" s="428">
        <v>49438.193349012392</v>
      </c>
      <c r="F2369" s="428">
        <v>95072.010136619021</v>
      </c>
    </row>
    <row r="2370" spans="2:6" ht="12.75" x14ac:dyDescent="0.2">
      <c r="B2370" s="427">
        <v>41007</v>
      </c>
      <c r="C2370" s="426">
        <v>12</v>
      </c>
      <c r="D2370" s="428">
        <v>568959.57422972261</v>
      </c>
      <c r="E2370" s="428">
        <v>44248.637093614314</v>
      </c>
      <c r="F2370" s="428">
        <v>85291.591363398125</v>
      </c>
    </row>
    <row r="2371" spans="2:6" ht="12.75" x14ac:dyDescent="0.2">
      <c r="B2371" s="427">
        <v>41007</v>
      </c>
      <c r="C2371" s="426">
        <v>13</v>
      </c>
      <c r="D2371" s="428">
        <v>618929.30430419743</v>
      </c>
      <c r="E2371" s="428">
        <v>48135.473597499964</v>
      </c>
      <c r="F2371" s="428">
        <v>92762.442750224611</v>
      </c>
    </row>
    <row r="2372" spans="2:6" ht="12.75" x14ac:dyDescent="0.2">
      <c r="B2372" s="427">
        <v>41007</v>
      </c>
      <c r="C2372" s="426">
        <v>14</v>
      </c>
      <c r="D2372" s="428">
        <v>625683.84040402505</v>
      </c>
      <c r="E2372" s="428">
        <v>48657.327392134408</v>
      </c>
      <c r="F2372" s="428">
        <v>93884.126201129504</v>
      </c>
    </row>
    <row r="2373" spans="2:6" ht="12.75" x14ac:dyDescent="0.2">
      <c r="B2373" s="427">
        <v>41007</v>
      </c>
      <c r="C2373" s="426">
        <v>15</v>
      </c>
      <c r="D2373" s="428">
        <v>762287.5913964716</v>
      </c>
      <c r="E2373" s="428">
        <v>59331.893707157455</v>
      </c>
      <c r="F2373" s="428">
        <v>112759.27225875562</v>
      </c>
    </row>
    <row r="2374" spans="2:6" ht="12.75" x14ac:dyDescent="0.2">
      <c r="B2374" s="427">
        <v>41007</v>
      </c>
      <c r="C2374" s="426">
        <v>16</v>
      </c>
      <c r="D2374" s="428">
        <v>738540.13475594658</v>
      </c>
      <c r="E2374" s="428">
        <v>57474.760362302331</v>
      </c>
      <c r="F2374" s="428">
        <v>109523.6744020934</v>
      </c>
    </row>
    <row r="2375" spans="2:6" ht="12.75" x14ac:dyDescent="0.2">
      <c r="B2375" s="427">
        <v>41007</v>
      </c>
      <c r="C2375" s="426">
        <v>17</v>
      </c>
      <c r="D2375" s="428">
        <v>666613.64508753037</v>
      </c>
      <c r="E2375" s="428">
        <v>51899.969253990654</v>
      </c>
      <c r="F2375" s="428">
        <v>98140.623314168595</v>
      </c>
    </row>
    <row r="2376" spans="2:6" ht="12.75" x14ac:dyDescent="0.2">
      <c r="B2376" s="427">
        <v>41007</v>
      </c>
      <c r="C2376" s="426">
        <v>18</v>
      </c>
      <c r="D2376" s="428">
        <v>697094.01416281541</v>
      </c>
      <c r="E2376" s="428">
        <v>54240.146355072087</v>
      </c>
      <c r="F2376" s="428">
        <v>103667.61269602425</v>
      </c>
    </row>
    <row r="2377" spans="2:6" ht="12.75" x14ac:dyDescent="0.2">
      <c r="B2377" s="427">
        <v>41007</v>
      </c>
      <c r="C2377" s="426">
        <v>19</v>
      </c>
      <c r="D2377" s="428">
        <v>748358.33817093342</v>
      </c>
      <c r="E2377" s="428">
        <v>58146.408322321411</v>
      </c>
      <c r="F2377" s="428">
        <v>113899.57267627274</v>
      </c>
    </row>
    <row r="2378" spans="2:6" ht="12.75" x14ac:dyDescent="0.2">
      <c r="B2378" s="427">
        <v>41007</v>
      </c>
      <c r="C2378" s="426">
        <v>20</v>
      </c>
      <c r="D2378" s="428">
        <v>789292.60571532603</v>
      </c>
      <c r="E2378" s="428">
        <v>61349.097209464337</v>
      </c>
      <c r="F2378" s="428">
        <v>119429.8885094073</v>
      </c>
    </row>
    <row r="2379" spans="2:6" ht="12.75" x14ac:dyDescent="0.2">
      <c r="B2379" s="427">
        <v>41007</v>
      </c>
      <c r="C2379" s="426">
        <v>21</v>
      </c>
      <c r="D2379" s="428">
        <v>773237.47426085197</v>
      </c>
      <c r="E2379" s="428">
        <v>60100.23838414393</v>
      </c>
      <c r="F2379" s="428">
        <v>117030.45302182282</v>
      </c>
    </row>
    <row r="2380" spans="2:6" ht="12.75" x14ac:dyDescent="0.2">
      <c r="B2380" s="427">
        <v>41007</v>
      </c>
      <c r="C2380" s="426">
        <v>22</v>
      </c>
      <c r="D2380" s="428">
        <v>638829.52696038992</v>
      </c>
      <c r="E2380" s="428">
        <v>49622.012947547621</v>
      </c>
      <c r="F2380" s="428">
        <v>97676.651686095574</v>
      </c>
    </row>
    <row r="2381" spans="2:6" ht="12.75" x14ac:dyDescent="0.2">
      <c r="B2381" s="427">
        <v>41007</v>
      </c>
      <c r="C2381" s="426">
        <v>23</v>
      </c>
      <c r="D2381" s="428">
        <v>577666.15522806044</v>
      </c>
      <c r="E2381" s="428">
        <v>44878.838957892134</v>
      </c>
      <c r="F2381" s="428">
        <v>88079.028180099151</v>
      </c>
    </row>
    <row r="2382" spans="2:6" ht="12.75" x14ac:dyDescent="0.2">
      <c r="B2382" s="427">
        <v>41007</v>
      </c>
      <c r="C2382" s="426">
        <v>24</v>
      </c>
      <c r="D2382" s="428">
        <v>476798.43609004444</v>
      </c>
      <c r="E2382" s="428">
        <v>37053.381637290411</v>
      </c>
      <c r="F2382" s="428">
        <v>72353.46467465676</v>
      </c>
    </row>
    <row r="2383" spans="2:6" ht="12.75" x14ac:dyDescent="0.2">
      <c r="B2383" s="427">
        <v>41008</v>
      </c>
      <c r="C2383" s="426">
        <v>1</v>
      </c>
      <c r="D2383" s="428">
        <v>434954.02745503921</v>
      </c>
      <c r="E2383" s="428">
        <v>33780.236720793881</v>
      </c>
      <c r="F2383" s="428">
        <v>66676.390868720919</v>
      </c>
    </row>
    <row r="2384" spans="2:6" ht="12.75" x14ac:dyDescent="0.2">
      <c r="B2384" s="427">
        <v>41008</v>
      </c>
      <c r="C2384" s="426">
        <v>2</v>
      </c>
      <c r="D2384" s="428">
        <v>413540.51756097382</v>
      </c>
      <c r="E2384" s="428">
        <v>32113.785629861115</v>
      </c>
      <c r="F2384" s="428">
        <v>63501.019830316538</v>
      </c>
    </row>
    <row r="2385" spans="2:6" ht="12.75" x14ac:dyDescent="0.2">
      <c r="B2385" s="427">
        <v>41008</v>
      </c>
      <c r="C2385" s="426">
        <v>3</v>
      </c>
      <c r="D2385" s="428">
        <v>420091.99554386345</v>
      </c>
      <c r="E2385" s="428">
        <v>32624.022880794102</v>
      </c>
      <c r="F2385" s="428">
        <v>64460.351271479813</v>
      </c>
    </row>
    <row r="2386" spans="2:6" ht="12.75" x14ac:dyDescent="0.2">
      <c r="B2386" s="427">
        <v>41008</v>
      </c>
      <c r="C2386" s="426">
        <v>4</v>
      </c>
      <c r="D2386" s="428">
        <v>419759.45289879019</v>
      </c>
      <c r="E2386" s="428">
        <v>32601.650057748513</v>
      </c>
      <c r="F2386" s="428">
        <v>64300.264215507996</v>
      </c>
    </row>
    <row r="2387" spans="2:6" ht="12.75" x14ac:dyDescent="0.2">
      <c r="B2387" s="427">
        <v>41008</v>
      </c>
      <c r="C2387" s="426">
        <v>5</v>
      </c>
      <c r="D2387" s="428">
        <v>475707.18715904903</v>
      </c>
      <c r="E2387" s="428">
        <v>36958.407177110763</v>
      </c>
      <c r="F2387" s="428">
        <v>72509.168765695082</v>
      </c>
    </row>
    <row r="2388" spans="2:6" ht="12.75" x14ac:dyDescent="0.2">
      <c r="B2388" s="427">
        <v>41008</v>
      </c>
      <c r="C2388" s="426">
        <v>6</v>
      </c>
      <c r="D2388" s="428">
        <v>556819.78690446611</v>
      </c>
      <c r="E2388" s="428">
        <v>43287.979819194501</v>
      </c>
      <c r="F2388" s="428">
        <v>83994.019016255013</v>
      </c>
    </row>
    <row r="2389" spans="2:6" ht="12.75" x14ac:dyDescent="0.2">
      <c r="B2389" s="427">
        <v>41008</v>
      </c>
      <c r="C2389" s="426">
        <v>7</v>
      </c>
      <c r="D2389" s="428">
        <v>561253.86963850539</v>
      </c>
      <c r="E2389" s="428">
        <v>43639.537633652901</v>
      </c>
      <c r="F2389" s="428">
        <v>84446.61240838666</v>
      </c>
    </row>
    <row r="2390" spans="2:6" ht="12.75" x14ac:dyDescent="0.2">
      <c r="B2390" s="427">
        <v>41008</v>
      </c>
      <c r="C2390" s="426">
        <v>8</v>
      </c>
      <c r="D2390" s="428">
        <v>549980.96030446072</v>
      </c>
      <c r="E2390" s="428">
        <v>42762.779825932244</v>
      </c>
      <c r="F2390" s="428">
        <v>82758.316417094902</v>
      </c>
    </row>
    <row r="2391" spans="2:6" ht="12.75" x14ac:dyDescent="0.2">
      <c r="B2391" s="427">
        <v>41008</v>
      </c>
      <c r="C2391" s="426">
        <v>9</v>
      </c>
      <c r="D2391" s="428">
        <v>560930.25855598226</v>
      </c>
      <c r="E2391" s="428">
        <v>43630.809256051318</v>
      </c>
      <c r="F2391" s="428">
        <v>83878.756423117942</v>
      </c>
    </row>
    <row r="2392" spans="2:6" ht="12.75" x14ac:dyDescent="0.2">
      <c r="B2392" s="427">
        <v>41008</v>
      </c>
      <c r="C2392" s="426">
        <v>10</v>
      </c>
      <c r="D2392" s="428">
        <v>605469.20467848703</v>
      </c>
      <c r="E2392" s="428">
        <v>47122.198381416805</v>
      </c>
      <c r="F2392" s="428">
        <v>89685.327061807679</v>
      </c>
    </row>
    <row r="2393" spans="2:6" ht="12.75" x14ac:dyDescent="0.2">
      <c r="B2393" s="427">
        <v>41008</v>
      </c>
      <c r="C2393" s="426">
        <v>11</v>
      </c>
      <c r="D2393" s="428">
        <v>588987.41518875875</v>
      </c>
      <c r="E2393" s="428">
        <v>45784.126568158375</v>
      </c>
      <c r="F2393" s="428">
        <v>88992.059625123366</v>
      </c>
    </row>
    <row r="2394" spans="2:6" ht="12.75" x14ac:dyDescent="0.2">
      <c r="B2394" s="427">
        <v>41008</v>
      </c>
      <c r="C2394" s="426">
        <v>12</v>
      </c>
      <c r="D2394" s="428">
        <v>607261.17190364795</v>
      </c>
      <c r="E2394" s="428">
        <v>47189.085299299957</v>
      </c>
      <c r="F2394" s="428">
        <v>92243.615041780547</v>
      </c>
    </row>
    <row r="2395" spans="2:6" ht="12.75" x14ac:dyDescent="0.2">
      <c r="B2395" s="427">
        <v>41008</v>
      </c>
      <c r="C2395" s="426">
        <v>13</v>
      </c>
      <c r="D2395" s="428">
        <v>595319.38971182494</v>
      </c>
      <c r="E2395" s="428">
        <v>46267.218707983789</v>
      </c>
      <c r="F2395" s="428">
        <v>90236.743526323262</v>
      </c>
    </row>
    <row r="2396" spans="2:6" ht="12.75" x14ac:dyDescent="0.2">
      <c r="B2396" s="427">
        <v>41008</v>
      </c>
      <c r="C2396" s="426">
        <v>14</v>
      </c>
      <c r="D2396" s="428">
        <v>644107.64903612772</v>
      </c>
      <c r="E2396" s="428">
        <v>50099.198752928336</v>
      </c>
      <c r="F2396" s="428">
        <v>96360.707326077754</v>
      </c>
    </row>
    <row r="2397" spans="2:6" ht="12.75" x14ac:dyDescent="0.2">
      <c r="B2397" s="427">
        <v>41008</v>
      </c>
      <c r="C2397" s="426">
        <v>15</v>
      </c>
      <c r="D2397" s="428">
        <v>739542.96841348428</v>
      </c>
      <c r="E2397" s="428">
        <v>57521.391969950768</v>
      </c>
      <c r="F2397" s="428">
        <v>110664.72203603404</v>
      </c>
    </row>
    <row r="2398" spans="2:6" ht="12.75" x14ac:dyDescent="0.2">
      <c r="B2398" s="427">
        <v>41008</v>
      </c>
      <c r="C2398" s="426">
        <v>16</v>
      </c>
      <c r="D2398" s="428">
        <v>692626.89466324681</v>
      </c>
      <c r="E2398" s="428">
        <v>53882.648091596086</v>
      </c>
      <c r="F2398" s="428">
        <v>103316.5671352692</v>
      </c>
    </row>
    <row r="2399" spans="2:6" ht="12.75" x14ac:dyDescent="0.2">
      <c r="B2399" s="427">
        <v>41008</v>
      </c>
      <c r="C2399" s="426">
        <v>17</v>
      </c>
      <c r="D2399" s="428">
        <v>735951.40854408243</v>
      </c>
      <c r="E2399" s="428">
        <v>57254.669790965301</v>
      </c>
      <c r="F2399" s="428">
        <v>109728.3399771374</v>
      </c>
    </row>
    <row r="2400" spans="2:6" ht="12.75" x14ac:dyDescent="0.2">
      <c r="B2400" s="427">
        <v>41008</v>
      </c>
      <c r="C2400" s="426">
        <v>18</v>
      </c>
      <c r="D2400" s="428">
        <v>741929.90598203801</v>
      </c>
      <c r="E2400" s="428">
        <v>57741.536164380348</v>
      </c>
      <c r="F2400" s="428">
        <v>109932.33265479311</v>
      </c>
    </row>
    <row r="2401" spans="2:6" ht="12.75" x14ac:dyDescent="0.2">
      <c r="B2401" s="427">
        <v>41008</v>
      </c>
      <c r="C2401" s="426">
        <v>19</v>
      </c>
      <c r="D2401" s="428">
        <v>838798.38989802916</v>
      </c>
      <c r="E2401" s="428">
        <v>65226.452470479417</v>
      </c>
      <c r="F2401" s="428">
        <v>125990.83851519304</v>
      </c>
    </row>
    <row r="2402" spans="2:6" ht="12.75" x14ac:dyDescent="0.2">
      <c r="B2402" s="427">
        <v>41008</v>
      </c>
      <c r="C2402" s="426">
        <v>20</v>
      </c>
      <c r="D2402" s="428">
        <v>907692.333005553</v>
      </c>
      <c r="E2402" s="428">
        <v>70580.683504434579</v>
      </c>
      <c r="F2402" s="428">
        <v>136436.42105242348</v>
      </c>
    </row>
    <row r="2403" spans="2:6" ht="12.75" x14ac:dyDescent="0.2">
      <c r="B2403" s="427">
        <v>41008</v>
      </c>
      <c r="C2403" s="426">
        <v>21</v>
      </c>
      <c r="D2403" s="428">
        <v>812179.52601233567</v>
      </c>
      <c r="E2403" s="428">
        <v>63120.649493724282</v>
      </c>
      <c r="F2403" s="428">
        <v>123125.86615157861</v>
      </c>
    </row>
    <row r="2404" spans="2:6" ht="12.75" x14ac:dyDescent="0.2">
      <c r="B2404" s="427">
        <v>41008</v>
      </c>
      <c r="C2404" s="426">
        <v>22</v>
      </c>
      <c r="D2404" s="428">
        <v>677511.31373814843</v>
      </c>
      <c r="E2404" s="428">
        <v>52610.571132391662</v>
      </c>
      <c r="F2404" s="428">
        <v>104099.88683951674</v>
      </c>
    </row>
    <row r="2405" spans="2:6" ht="12.75" x14ac:dyDescent="0.2">
      <c r="B2405" s="427">
        <v>41008</v>
      </c>
      <c r="C2405" s="426">
        <v>23</v>
      </c>
      <c r="D2405" s="428">
        <v>598095.03551169275</v>
      </c>
      <c r="E2405" s="428">
        <v>46465.161024962828</v>
      </c>
      <c r="F2405" s="428">
        <v>91219.04886103273</v>
      </c>
    </row>
    <row r="2406" spans="2:6" ht="12.75" x14ac:dyDescent="0.2">
      <c r="B2406" s="427">
        <v>41008</v>
      </c>
      <c r="C2406" s="426">
        <v>24</v>
      </c>
      <c r="D2406" s="428">
        <v>465956.06716282776</v>
      </c>
      <c r="E2406" s="428">
        <v>36173.585069203466</v>
      </c>
      <c r="F2406" s="428">
        <v>71883.516400884546</v>
      </c>
    </row>
    <row r="2407" spans="2:6" ht="12.75" x14ac:dyDescent="0.2">
      <c r="B2407" s="427">
        <v>41009</v>
      </c>
      <c r="C2407" s="426">
        <v>1</v>
      </c>
      <c r="D2407" s="428">
        <v>433676.20546214143</v>
      </c>
      <c r="E2407" s="428">
        <v>33670.551730107742</v>
      </c>
      <c r="F2407" s="428">
        <v>66810.461261079909</v>
      </c>
    </row>
    <row r="2408" spans="2:6" ht="12.75" x14ac:dyDescent="0.2">
      <c r="B2408" s="427">
        <v>41009</v>
      </c>
      <c r="C2408" s="426">
        <v>2</v>
      </c>
      <c r="D2408" s="428">
        <v>416021.90951383405</v>
      </c>
      <c r="E2408" s="428">
        <v>32289.453751782767</v>
      </c>
      <c r="F2408" s="428">
        <v>64419.934867708762</v>
      </c>
    </row>
    <row r="2409" spans="2:6" ht="12.75" x14ac:dyDescent="0.2">
      <c r="B2409" s="427">
        <v>41009</v>
      </c>
      <c r="C2409" s="426">
        <v>3</v>
      </c>
      <c r="D2409" s="428">
        <v>400163.44979761809</v>
      </c>
      <c r="E2409" s="428">
        <v>31053.067842898316</v>
      </c>
      <c r="F2409" s="428">
        <v>62139.148830839506</v>
      </c>
    </row>
    <row r="2410" spans="2:6" ht="12.75" x14ac:dyDescent="0.2">
      <c r="B2410" s="427">
        <v>41009</v>
      </c>
      <c r="C2410" s="426">
        <v>4</v>
      </c>
      <c r="D2410" s="428">
        <v>419325.43039735034</v>
      </c>
      <c r="E2410" s="428">
        <v>32547.699303712987</v>
      </c>
      <c r="F2410" s="428">
        <v>64873.238295749099</v>
      </c>
    </row>
    <row r="2411" spans="2:6" ht="12.75" x14ac:dyDescent="0.2">
      <c r="B2411" s="427">
        <v>41009</v>
      </c>
      <c r="C2411" s="426">
        <v>5</v>
      </c>
      <c r="D2411" s="428">
        <v>456684.48720682337</v>
      </c>
      <c r="E2411" s="428">
        <v>35476.634866955719</v>
      </c>
      <c r="F2411" s="428">
        <v>69731.917811489926</v>
      </c>
    </row>
    <row r="2412" spans="2:6" ht="12.75" x14ac:dyDescent="0.2">
      <c r="B2412" s="427">
        <v>41009</v>
      </c>
      <c r="C2412" s="426">
        <v>6</v>
      </c>
      <c r="D2412" s="428">
        <v>589615.5242152249</v>
      </c>
      <c r="E2412" s="428">
        <v>45799.59830373912</v>
      </c>
      <c r="F2412" s="428">
        <v>90140.657054261363</v>
      </c>
    </row>
    <row r="2413" spans="2:6" ht="12.75" x14ac:dyDescent="0.2">
      <c r="B2413" s="427">
        <v>41009</v>
      </c>
      <c r="C2413" s="426">
        <v>7</v>
      </c>
      <c r="D2413" s="428">
        <v>611471.15864375746</v>
      </c>
      <c r="E2413" s="428">
        <v>47562.651754749095</v>
      </c>
      <c r="F2413" s="428">
        <v>91416.735388847024</v>
      </c>
    </row>
    <row r="2414" spans="2:6" ht="12.75" x14ac:dyDescent="0.2">
      <c r="B2414" s="427">
        <v>41009</v>
      </c>
      <c r="C2414" s="426">
        <v>8</v>
      </c>
      <c r="D2414" s="428">
        <v>623192.56758284336</v>
      </c>
      <c r="E2414" s="428">
        <v>48470.601305268472</v>
      </c>
      <c r="F2414" s="428">
        <v>93288.793938800314</v>
      </c>
    </row>
    <row r="2415" spans="2:6" ht="12.75" x14ac:dyDescent="0.2">
      <c r="B2415" s="427">
        <v>41009</v>
      </c>
      <c r="C2415" s="426">
        <v>9</v>
      </c>
      <c r="D2415" s="428">
        <v>574088.95436105633</v>
      </c>
      <c r="E2415" s="428">
        <v>44631.724469813402</v>
      </c>
      <c r="F2415" s="428">
        <v>86560.63621594102</v>
      </c>
    </row>
    <row r="2416" spans="2:6" ht="12.75" x14ac:dyDescent="0.2">
      <c r="B2416" s="427">
        <v>41009</v>
      </c>
      <c r="C2416" s="426">
        <v>10</v>
      </c>
      <c r="D2416" s="428">
        <v>633703.36553712678</v>
      </c>
      <c r="E2416" s="428">
        <v>49258.89774888083</v>
      </c>
      <c r="F2416" s="428">
        <v>95785.041241904386</v>
      </c>
    </row>
    <row r="2417" spans="2:6" ht="12.75" x14ac:dyDescent="0.2">
      <c r="B2417" s="427">
        <v>41009</v>
      </c>
      <c r="C2417" s="426">
        <v>11</v>
      </c>
      <c r="D2417" s="428">
        <v>602360.71566144424</v>
      </c>
      <c r="E2417" s="428">
        <v>46812.953727041837</v>
      </c>
      <c r="F2417" s="428">
        <v>91351.59097754753</v>
      </c>
    </row>
    <row r="2418" spans="2:6" ht="12.75" x14ac:dyDescent="0.2">
      <c r="B2418" s="427">
        <v>41009</v>
      </c>
      <c r="C2418" s="426">
        <v>12</v>
      </c>
      <c r="D2418" s="428">
        <v>625629.09232082963</v>
      </c>
      <c r="E2418" s="428">
        <v>48654.6968753861</v>
      </c>
      <c r="F2418" s="428">
        <v>93824.509618319295</v>
      </c>
    </row>
    <row r="2419" spans="2:6" ht="12.75" x14ac:dyDescent="0.2">
      <c r="B2419" s="427">
        <v>41009</v>
      </c>
      <c r="C2419" s="426">
        <v>13</v>
      </c>
      <c r="D2419" s="428">
        <v>592124.48558445985</v>
      </c>
      <c r="E2419" s="428">
        <v>46035.790140330406</v>
      </c>
      <c r="F2419" s="428">
        <v>89219.390368901615</v>
      </c>
    </row>
    <row r="2420" spans="2:6" ht="12.75" x14ac:dyDescent="0.2">
      <c r="B2420" s="427">
        <v>41009</v>
      </c>
      <c r="C2420" s="426">
        <v>14</v>
      </c>
      <c r="D2420" s="428">
        <v>583020.33524643292</v>
      </c>
      <c r="E2420" s="428">
        <v>45334.414875195725</v>
      </c>
      <c r="F2420" s="428">
        <v>87644.048741188715</v>
      </c>
    </row>
    <row r="2421" spans="2:6" ht="12.75" x14ac:dyDescent="0.2">
      <c r="B2421" s="427">
        <v>41009</v>
      </c>
      <c r="C2421" s="426">
        <v>15</v>
      </c>
      <c r="D2421" s="428">
        <v>577872.5314227565</v>
      </c>
      <c r="E2421" s="428">
        <v>44941.445373731942</v>
      </c>
      <c r="F2421" s="428">
        <v>86639.17008388284</v>
      </c>
    </row>
    <row r="2422" spans="2:6" ht="12.75" x14ac:dyDescent="0.2">
      <c r="B2422" s="427">
        <v>41009</v>
      </c>
      <c r="C2422" s="426">
        <v>16</v>
      </c>
      <c r="D2422" s="428">
        <v>598832.24869542383</v>
      </c>
      <c r="E2422" s="428">
        <v>46567.428616499485</v>
      </c>
      <c r="F2422" s="428">
        <v>89910.029033520754</v>
      </c>
    </row>
    <row r="2423" spans="2:6" ht="12.75" x14ac:dyDescent="0.2">
      <c r="B2423" s="427">
        <v>41009</v>
      </c>
      <c r="C2423" s="426">
        <v>17</v>
      </c>
      <c r="D2423" s="428">
        <v>621979.2986667424</v>
      </c>
      <c r="E2423" s="428">
        <v>48350.672156948174</v>
      </c>
      <c r="F2423" s="428">
        <v>93914.774536817975</v>
      </c>
    </row>
    <row r="2424" spans="2:6" ht="12.75" x14ac:dyDescent="0.2">
      <c r="B2424" s="427">
        <v>41009</v>
      </c>
      <c r="C2424" s="426">
        <v>18</v>
      </c>
      <c r="D2424" s="428">
        <v>655011.57662990643</v>
      </c>
      <c r="E2424" s="428">
        <v>50930.83650206944</v>
      </c>
      <c r="F2424" s="428">
        <v>98512.550740812469</v>
      </c>
    </row>
    <row r="2425" spans="2:6" ht="12.75" x14ac:dyDescent="0.2">
      <c r="B2425" s="427">
        <v>41009</v>
      </c>
      <c r="C2425" s="426">
        <v>19</v>
      </c>
      <c r="D2425" s="428">
        <v>769103.77939561883</v>
      </c>
      <c r="E2425" s="428">
        <v>59786.4544118169</v>
      </c>
      <c r="F2425" s="428">
        <v>116167.57918562434</v>
      </c>
    </row>
    <row r="2426" spans="2:6" ht="12.75" x14ac:dyDescent="0.2">
      <c r="B2426" s="427">
        <v>41009</v>
      </c>
      <c r="C2426" s="426">
        <v>20</v>
      </c>
      <c r="D2426" s="428">
        <v>815320.62658651278</v>
      </c>
      <c r="E2426" s="428">
        <v>63368.493988682705</v>
      </c>
      <c r="F2426" s="428">
        <v>123484.35427651183</v>
      </c>
    </row>
    <row r="2427" spans="2:6" ht="12.75" x14ac:dyDescent="0.2">
      <c r="B2427" s="427">
        <v>41009</v>
      </c>
      <c r="C2427" s="426">
        <v>21</v>
      </c>
      <c r="D2427" s="428">
        <v>762158.44605282287</v>
      </c>
      <c r="E2427" s="428">
        <v>59206.875933474374</v>
      </c>
      <c r="F2427" s="428">
        <v>116372.1430837544</v>
      </c>
    </row>
    <row r="2428" spans="2:6" ht="12.75" x14ac:dyDescent="0.2">
      <c r="B2428" s="427">
        <v>41009</v>
      </c>
      <c r="C2428" s="426">
        <v>22</v>
      </c>
      <c r="D2428" s="428">
        <v>681938.7699974603</v>
      </c>
      <c r="E2428" s="428">
        <v>52965.973106781094</v>
      </c>
      <c r="F2428" s="428">
        <v>104413.76232659636</v>
      </c>
    </row>
    <row r="2429" spans="2:6" ht="12.75" x14ac:dyDescent="0.2">
      <c r="B2429" s="427">
        <v>41009</v>
      </c>
      <c r="C2429" s="426">
        <v>23</v>
      </c>
      <c r="D2429" s="428">
        <v>607213.77549052169</v>
      </c>
      <c r="E2429" s="428">
        <v>47168.793873613016</v>
      </c>
      <c r="F2429" s="428">
        <v>92761.102243444882</v>
      </c>
    </row>
    <row r="2430" spans="2:6" ht="12.75" x14ac:dyDescent="0.2">
      <c r="B2430" s="427">
        <v>41009</v>
      </c>
      <c r="C2430" s="426">
        <v>24</v>
      </c>
      <c r="D2430" s="428">
        <v>487935.25150287786</v>
      </c>
      <c r="E2430" s="428">
        <v>37879.576964105225</v>
      </c>
      <c r="F2430" s="428">
        <v>75284.343975203825</v>
      </c>
    </row>
    <row r="2431" spans="2:6" ht="12.75" x14ac:dyDescent="0.2">
      <c r="B2431" s="427">
        <v>41010</v>
      </c>
      <c r="C2431" s="426">
        <v>1</v>
      </c>
      <c r="D2431" s="428">
        <v>440506.23208598862</v>
      </c>
      <c r="E2431" s="428">
        <v>34196.294338531348</v>
      </c>
      <c r="F2431" s="428">
        <v>68006.081603967454</v>
      </c>
    </row>
    <row r="2432" spans="2:6" ht="12.75" x14ac:dyDescent="0.2">
      <c r="B2432" s="427">
        <v>41010</v>
      </c>
      <c r="C2432" s="426">
        <v>2</v>
      </c>
      <c r="D2432" s="428">
        <v>433641.26816447137</v>
      </c>
      <c r="E2432" s="428">
        <v>33654.657871712152</v>
      </c>
      <c r="F2432" s="428">
        <v>67221.50043553859</v>
      </c>
    </row>
    <row r="2433" spans="2:6" ht="12.75" x14ac:dyDescent="0.2">
      <c r="B2433" s="427">
        <v>41010</v>
      </c>
      <c r="C2433" s="426">
        <v>3</v>
      </c>
      <c r="D2433" s="428">
        <v>479876.82710231363</v>
      </c>
      <c r="E2433" s="428">
        <v>37254.490270502429</v>
      </c>
      <c r="F2433" s="428">
        <v>74024.947414097813</v>
      </c>
    </row>
    <row r="2434" spans="2:6" ht="12.75" x14ac:dyDescent="0.2">
      <c r="B2434" s="427">
        <v>41010</v>
      </c>
      <c r="C2434" s="426">
        <v>4</v>
      </c>
      <c r="D2434" s="428">
        <v>487370.96933539916</v>
      </c>
      <c r="E2434" s="428">
        <v>37843.102201947026</v>
      </c>
      <c r="F2434" s="428">
        <v>74965.655223900452</v>
      </c>
    </row>
    <row r="2435" spans="2:6" ht="12.75" x14ac:dyDescent="0.2">
      <c r="B2435" s="427">
        <v>41010</v>
      </c>
      <c r="C2435" s="426">
        <v>5</v>
      </c>
      <c r="D2435" s="428">
        <v>520110.86216632626</v>
      </c>
      <c r="E2435" s="428">
        <v>40408.506037553583</v>
      </c>
      <c r="F2435" s="428">
        <v>79267.542014013045</v>
      </c>
    </row>
    <row r="2436" spans="2:6" ht="12.75" x14ac:dyDescent="0.2">
      <c r="B2436" s="427">
        <v>41010</v>
      </c>
      <c r="C2436" s="426">
        <v>6</v>
      </c>
      <c r="D2436" s="428">
        <v>614360.14650788251</v>
      </c>
      <c r="E2436" s="428">
        <v>47751.367577945071</v>
      </c>
      <c r="F2436" s="428">
        <v>92985.985992087619</v>
      </c>
    </row>
    <row r="2437" spans="2:6" ht="12.75" x14ac:dyDescent="0.2">
      <c r="B2437" s="427">
        <v>41010</v>
      </c>
      <c r="C2437" s="426">
        <v>7</v>
      </c>
      <c r="D2437" s="428">
        <v>581709.52765182056</v>
      </c>
      <c r="E2437" s="428">
        <v>45177.813859843402</v>
      </c>
      <c r="F2437" s="428">
        <v>89174.29088038695</v>
      </c>
    </row>
    <row r="2438" spans="2:6" ht="12.75" x14ac:dyDescent="0.2">
      <c r="B2438" s="427">
        <v>41010</v>
      </c>
      <c r="C2438" s="426">
        <v>8</v>
      </c>
      <c r="D2438" s="428">
        <v>503548.41364131548</v>
      </c>
      <c r="E2438" s="428">
        <v>39101.269557596541</v>
      </c>
      <c r="F2438" s="428">
        <v>77389.867316759919</v>
      </c>
    </row>
    <row r="2439" spans="2:6" ht="12.75" x14ac:dyDescent="0.2">
      <c r="B2439" s="427">
        <v>41010</v>
      </c>
      <c r="C2439" s="426">
        <v>9</v>
      </c>
      <c r="D2439" s="428">
        <v>589307.00256779406</v>
      </c>
      <c r="E2439" s="428">
        <v>45790.011745919124</v>
      </c>
      <c r="F2439" s="428">
        <v>89639.24816428237</v>
      </c>
    </row>
    <row r="2440" spans="2:6" ht="12.75" x14ac:dyDescent="0.2">
      <c r="B2440" s="427">
        <v>41010</v>
      </c>
      <c r="C2440" s="426">
        <v>10</v>
      </c>
      <c r="D2440" s="428">
        <v>532380.73314738367</v>
      </c>
      <c r="E2440" s="428">
        <v>41402.259714081592</v>
      </c>
      <c r="F2440" s="428">
        <v>79858.647444304501</v>
      </c>
    </row>
    <row r="2441" spans="2:6" ht="12.75" x14ac:dyDescent="0.2">
      <c r="B2441" s="427">
        <v>41010</v>
      </c>
      <c r="C2441" s="426">
        <v>11</v>
      </c>
      <c r="D2441" s="428">
        <v>623958.45930781506</v>
      </c>
      <c r="E2441" s="428">
        <v>48517.032872333468</v>
      </c>
      <c r="F2441" s="428">
        <v>93818.492613131064</v>
      </c>
    </row>
    <row r="2442" spans="2:6" ht="12.75" x14ac:dyDescent="0.2">
      <c r="B2442" s="427">
        <v>41010</v>
      </c>
      <c r="C2442" s="426">
        <v>12</v>
      </c>
      <c r="D2442" s="428">
        <v>632002.13606045069</v>
      </c>
      <c r="E2442" s="428">
        <v>49129.017979119657</v>
      </c>
      <c r="F2442" s="428">
        <v>95453.346667553371</v>
      </c>
    </row>
    <row r="2443" spans="2:6" ht="12.75" x14ac:dyDescent="0.2">
      <c r="B2443" s="427">
        <v>41010</v>
      </c>
      <c r="C2443" s="426">
        <v>13</v>
      </c>
      <c r="D2443" s="428">
        <v>593832.87209066085</v>
      </c>
      <c r="E2443" s="428">
        <v>46143.068501455346</v>
      </c>
      <c r="F2443" s="428">
        <v>90283.76041117392</v>
      </c>
    </row>
    <row r="2444" spans="2:6" ht="12.75" x14ac:dyDescent="0.2">
      <c r="B2444" s="427">
        <v>41010</v>
      </c>
      <c r="C2444" s="426">
        <v>14</v>
      </c>
      <c r="D2444" s="428">
        <v>550559.33458139445</v>
      </c>
      <c r="E2444" s="428">
        <v>42775.123158863338</v>
      </c>
      <c r="F2444" s="428">
        <v>83876.09529033961</v>
      </c>
    </row>
    <row r="2445" spans="2:6" ht="12.75" x14ac:dyDescent="0.2">
      <c r="B2445" s="427">
        <v>41010</v>
      </c>
      <c r="C2445" s="426">
        <v>15</v>
      </c>
      <c r="D2445" s="428">
        <v>566089.98562640289</v>
      </c>
      <c r="E2445" s="428">
        <v>43983.862309267104</v>
      </c>
      <c r="F2445" s="428">
        <v>86175.74786240072</v>
      </c>
    </row>
    <row r="2446" spans="2:6" ht="12.75" x14ac:dyDescent="0.2">
      <c r="B2446" s="427">
        <v>41010</v>
      </c>
      <c r="C2446" s="426">
        <v>16</v>
      </c>
      <c r="D2446" s="428">
        <v>611050.16869435634</v>
      </c>
      <c r="E2446" s="428">
        <v>47486.880045282938</v>
      </c>
      <c r="F2446" s="428">
        <v>92713.045566363668</v>
      </c>
    </row>
    <row r="2447" spans="2:6" ht="12.75" x14ac:dyDescent="0.2">
      <c r="B2447" s="427">
        <v>41010</v>
      </c>
      <c r="C2447" s="426">
        <v>17</v>
      </c>
      <c r="D2447" s="428">
        <v>660322.74404274428</v>
      </c>
      <c r="E2447" s="428">
        <v>51316.781534051959</v>
      </c>
      <c r="F2447" s="428">
        <v>100165.20672086957</v>
      </c>
    </row>
    <row r="2448" spans="2:6" ht="12.75" x14ac:dyDescent="0.2">
      <c r="B2448" s="427">
        <v>41010</v>
      </c>
      <c r="C2448" s="426">
        <v>18</v>
      </c>
      <c r="D2448" s="428">
        <v>702135.12975483574</v>
      </c>
      <c r="E2448" s="428">
        <v>54554.791835111988</v>
      </c>
      <c r="F2448" s="428">
        <v>106868.76636930788</v>
      </c>
    </row>
    <row r="2449" spans="2:6" ht="12.75" x14ac:dyDescent="0.2">
      <c r="B2449" s="427">
        <v>41010</v>
      </c>
      <c r="C2449" s="426">
        <v>19</v>
      </c>
      <c r="D2449" s="428">
        <v>815560.61655324337</v>
      </c>
      <c r="E2449" s="428">
        <v>63392.064736558532</v>
      </c>
      <c r="F2449" s="428">
        <v>123365.32719016637</v>
      </c>
    </row>
    <row r="2450" spans="2:6" ht="12.75" x14ac:dyDescent="0.2">
      <c r="B2450" s="427">
        <v>41010</v>
      </c>
      <c r="C2450" s="426">
        <v>20</v>
      </c>
      <c r="D2450" s="428">
        <v>833895.98862908024</v>
      </c>
      <c r="E2450" s="428">
        <v>64794.348353606438</v>
      </c>
      <c r="F2450" s="428">
        <v>126862.01526635129</v>
      </c>
    </row>
    <row r="2451" spans="2:6" ht="12.75" x14ac:dyDescent="0.2">
      <c r="B2451" s="427">
        <v>41010</v>
      </c>
      <c r="C2451" s="426">
        <v>21</v>
      </c>
      <c r="D2451" s="428">
        <v>824217.94077173702</v>
      </c>
      <c r="E2451" s="428">
        <v>64017.031687932053</v>
      </c>
      <c r="F2451" s="428">
        <v>126189.7398050187</v>
      </c>
    </row>
    <row r="2452" spans="2:6" ht="12.75" x14ac:dyDescent="0.2">
      <c r="B2452" s="427">
        <v>41010</v>
      </c>
      <c r="C2452" s="426">
        <v>22</v>
      </c>
      <c r="D2452" s="428">
        <v>746910.39564154577</v>
      </c>
      <c r="E2452" s="428">
        <v>57992.257003511695</v>
      </c>
      <c r="F2452" s="428">
        <v>114994.93640222313</v>
      </c>
    </row>
    <row r="2453" spans="2:6" ht="12.75" x14ac:dyDescent="0.2">
      <c r="B2453" s="427">
        <v>41010</v>
      </c>
      <c r="C2453" s="426">
        <v>23</v>
      </c>
      <c r="D2453" s="428">
        <v>674578.41504373099</v>
      </c>
      <c r="E2453" s="428">
        <v>52398.509149540914</v>
      </c>
      <c r="F2453" s="428">
        <v>103153.7141997958</v>
      </c>
    </row>
    <row r="2454" spans="2:6" ht="12.75" x14ac:dyDescent="0.2">
      <c r="B2454" s="427">
        <v>41010</v>
      </c>
      <c r="C2454" s="426">
        <v>24</v>
      </c>
      <c r="D2454" s="428">
        <v>617297.92470741039</v>
      </c>
      <c r="E2454" s="428">
        <v>47972.15166016006</v>
      </c>
      <c r="F2454" s="428">
        <v>93669.332230699889</v>
      </c>
    </row>
    <row r="2455" spans="2:6" ht="12.75" x14ac:dyDescent="0.2">
      <c r="B2455" s="427">
        <v>41011</v>
      </c>
      <c r="C2455" s="426">
        <v>1</v>
      </c>
      <c r="D2455" s="428">
        <v>559647.0819601526</v>
      </c>
      <c r="E2455" s="428">
        <v>43481.529827031729</v>
      </c>
      <c r="F2455" s="428">
        <v>85249.726229180931</v>
      </c>
    </row>
    <row r="2456" spans="2:6" ht="12.75" x14ac:dyDescent="0.2">
      <c r="B2456" s="427">
        <v>41011</v>
      </c>
      <c r="C2456" s="426">
        <v>2</v>
      </c>
      <c r="D2456" s="428">
        <v>568859.46422083175</v>
      </c>
      <c r="E2456" s="428">
        <v>44201.558639860305</v>
      </c>
      <c r="F2456" s="428">
        <v>86517.912256890238</v>
      </c>
    </row>
    <row r="2457" spans="2:6" ht="12.75" x14ac:dyDescent="0.2">
      <c r="B2457" s="427">
        <v>41011</v>
      </c>
      <c r="C2457" s="426">
        <v>3</v>
      </c>
      <c r="D2457" s="428">
        <v>568523.02947904007</v>
      </c>
      <c r="E2457" s="428">
        <v>44177.497372715625</v>
      </c>
      <c r="F2457" s="428">
        <v>86401.020066065801</v>
      </c>
    </row>
    <row r="2458" spans="2:6" ht="12.75" x14ac:dyDescent="0.2">
      <c r="B2458" s="427">
        <v>41011</v>
      </c>
      <c r="C2458" s="426">
        <v>4</v>
      </c>
      <c r="D2458" s="428">
        <v>577637.36928222037</v>
      </c>
      <c r="E2458" s="428">
        <v>44901.411470879953</v>
      </c>
      <c r="F2458" s="428">
        <v>87290.88255402763</v>
      </c>
    </row>
    <row r="2459" spans="2:6" ht="12.75" x14ac:dyDescent="0.2">
      <c r="B2459" s="427">
        <v>41011</v>
      </c>
      <c r="C2459" s="426">
        <v>5</v>
      </c>
      <c r="D2459" s="428">
        <v>660110.09471902892</v>
      </c>
      <c r="E2459" s="428">
        <v>51315.72398739036</v>
      </c>
      <c r="F2459" s="428">
        <v>99644.274717489461</v>
      </c>
    </row>
    <row r="2460" spans="2:6" ht="12.75" x14ac:dyDescent="0.2">
      <c r="B2460" s="427">
        <v>41011</v>
      </c>
      <c r="C2460" s="426">
        <v>6</v>
      </c>
      <c r="D2460" s="428">
        <v>686032.18932936189</v>
      </c>
      <c r="E2460" s="428">
        <v>53339.646565308904</v>
      </c>
      <c r="F2460" s="428">
        <v>103279.63022367028</v>
      </c>
    </row>
    <row r="2461" spans="2:6" ht="12.75" x14ac:dyDescent="0.2">
      <c r="B2461" s="427">
        <v>41011</v>
      </c>
      <c r="C2461" s="426">
        <v>7</v>
      </c>
      <c r="D2461" s="428">
        <v>637711.94562421029</v>
      </c>
      <c r="E2461" s="428">
        <v>49565.866858867288</v>
      </c>
      <c r="F2461" s="428">
        <v>96537.054951494138</v>
      </c>
    </row>
    <row r="2462" spans="2:6" ht="12.75" x14ac:dyDescent="0.2">
      <c r="B2462" s="427">
        <v>41011</v>
      </c>
      <c r="C2462" s="426">
        <v>8</v>
      </c>
      <c r="D2462" s="428">
        <v>626980.39359117392</v>
      </c>
      <c r="E2462" s="428">
        <v>48737.972786812752</v>
      </c>
      <c r="F2462" s="428">
        <v>94716.296886261043</v>
      </c>
    </row>
    <row r="2463" spans="2:6" ht="12.75" x14ac:dyDescent="0.2">
      <c r="B2463" s="427">
        <v>41011</v>
      </c>
      <c r="C2463" s="426">
        <v>9</v>
      </c>
      <c r="D2463" s="428">
        <v>606138.10846249294</v>
      </c>
      <c r="E2463" s="428">
        <v>47137.693334158008</v>
      </c>
      <c r="F2463" s="428">
        <v>90939.536233965104</v>
      </c>
    </row>
    <row r="2464" spans="2:6" ht="12.75" x14ac:dyDescent="0.2">
      <c r="B2464" s="427">
        <v>41011</v>
      </c>
      <c r="C2464" s="426">
        <v>10</v>
      </c>
      <c r="D2464" s="428">
        <v>637363.43743221951</v>
      </c>
      <c r="E2464" s="428">
        <v>49560.461633009705</v>
      </c>
      <c r="F2464" s="428">
        <v>95799.312091047148</v>
      </c>
    </row>
    <row r="2465" spans="2:6" ht="12.75" x14ac:dyDescent="0.2">
      <c r="B2465" s="427">
        <v>41011</v>
      </c>
      <c r="C2465" s="426">
        <v>11</v>
      </c>
      <c r="D2465" s="428">
        <v>573570.02061897167</v>
      </c>
      <c r="E2465" s="428">
        <v>44604.674214310966</v>
      </c>
      <c r="F2465" s="428">
        <v>86062.426591070413</v>
      </c>
    </row>
    <row r="2466" spans="2:6" ht="12.75" x14ac:dyDescent="0.2">
      <c r="B2466" s="427">
        <v>41011</v>
      </c>
      <c r="C2466" s="426">
        <v>12</v>
      </c>
      <c r="D2466" s="428">
        <v>606614.31634178793</v>
      </c>
      <c r="E2466" s="428">
        <v>47190.686942016422</v>
      </c>
      <c r="F2466" s="428">
        <v>90506.770417856998</v>
      </c>
    </row>
    <row r="2467" spans="2:6" ht="12.75" x14ac:dyDescent="0.2">
      <c r="B2467" s="427">
        <v>41011</v>
      </c>
      <c r="C2467" s="426">
        <v>13</v>
      </c>
      <c r="D2467" s="428">
        <v>604130.31385721429</v>
      </c>
      <c r="E2467" s="428">
        <v>46985.296247116508</v>
      </c>
      <c r="F2467" s="428">
        <v>90520.038537704415</v>
      </c>
    </row>
    <row r="2468" spans="2:6" ht="12.75" x14ac:dyDescent="0.2">
      <c r="B2468" s="427">
        <v>41011</v>
      </c>
      <c r="C2468" s="426">
        <v>14</v>
      </c>
      <c r="D2468" s="428">
        <v>568869.1370608483</v>
      </c>
      <c r="E2468" s="428">
        <v>44251.883953095865</v>
      </c>
      <c r="F2468" s="428">
        <v>84953.262554674788</v>
      </c>
    </row>
    <row r="2469" spans="2:6" ht="12.75" x14ac:dyDescent="0.2">
      <c r="B2469" s="427">
        <v>41011</v>
      </c>
      <c r="C2469" s="426">
        <v>15</v>
      </c>
      <c r="D2469" s="428">
        <v>555432.15497206396</v>
      </c>
      <c r="E2469" s="428">
        <v>43202.767350739945</v>
      </c>
      <c r="F2469" s="428">
        <v>83068.70294030878</v>
      </c>
    </row>
    <row r="2470" spans="2:6" ht="12.75" x14ac:dyDescent="0.2">
      <c r="B2470" s="427">
        <v>41011</v>
      </c>
      <c r="C2470" s="426">
        <v>16</v>
      </c>
      <c r="D2470" s="428">
        <v>582072.71024037478</v>
      </c>
      <c r="E2470" s="428">
        <v>45272.041548985391</v>
      </c>
      <c r="F2470" s="428">
        <v>87144.229558954408</v>
      </c>
    </row>
    <row r="2471" spans="2:6" ht="12.75" x14ac:dyDescent="0.2">
      <c r="B2471" s="427">
        <v>41011</v>
      </c>
      <c r="C2471" s="426">
        <v>17</v>
      </c>
      <c r="D2471" s="428">
        <v>678636.35814067011</v>
      </c>
      <c r="E2471" s="428">
        <v>52737.655523274443</v>
      </c>
      <c r="F2471" s="428">
        <v>103017.87276155998</v>
      </c>
    </row>
    <row r="2472" spans="2:6" ht="12.75" x14ac:dyDescent="0.2">
      <c r="B2472" s="427">
        <v>41011</v>
      </c>
      <c r="C2472" s="426">
        <v>18</v>
      </c>
      <c r="D2472" s="428">
        <v>694732.70996552985</v>
      </c>
      <c r="E2472" s="428">
        <v>54002.05788156193</v>
      </c>
      <c r="F2472" s="428">
        <v>105033.71540718531</v>
      </c>
    </row>
    <row r="2473" spans="2:6" ht="12.75" x14ac:dyDescent="0.2">
      <c r="B2473" s="427">
        <v>41011</v>
      </c>
      <c r="C2473" s="426">
        <v>19</v>
      </c>
      <c r="D2473" s="428">
        <v>739239.06094840588</v>
      </c>
      <c r="E2473" s="428">
        <v>57434.381572121296</v>
      </c>
      <c r="F2473" s="428">
        <v>112621.29690880835</v>
      </c>
    </row>
    <row r="2474" spans="2:6" ht="12.75" x14ac:dyDescent="0.2">
      <c r="B2474" s="427">
        <v>41011</v>
      </c>
      <c r="C2474" s="426">
        <v>20</v>
      </c>
      <c r="D2474" s="428">
        <v>826533.56118436938</v>
      </c>
      <c r="E2474" s="428">
        <v>64163.028349804212</v>
      </c>
      <c r="F2474" s="428">
        <v>127613.88937585217</v>
      </c>
    </row>
    <row r="2475" spans="2:6" ht="12.75" x14ac:dyDescent="0.2">
      <c r="B2475" s="427">
        <v>41011</v>
      </c>
      <c r="C2475" s="426">
        <v>21</v>
      </c>
      <c r="D2475" s="428">
        <v>751788.82315665646</v>
      </c>
      <c r="E2475" s="428">
        <v>58396.609275555355</v>
      </c>
      <c r="F2475" s="428">
        <v>114937.99363663353</v>
      </c>
    </row>
    <row r="2476" spans="2:6" ht="12.75" x14ac:dyDescent="0.2">
      <c r="B2476" s="427">
        <v>41011</v>
      </c>
      <c r="C2476" s="426">
        <v>22</v>
      </c>
      <c r="D2476" s="428">
        <v>684494.47690652963</v>
      </c>
      <c r="E2476" s="428">
        <v>53171.514532975765</v>
      </c>
      <c r="F2476" s="428">
        <v>104582.65396478225</v>
      </c>
    </row>
    <row r="2477" spans="2:6" ht="12.75" x14ac:dyDescent="0.2">
      <c r="B2477" s="427">
        <v>41011</v>
      </c>
      <c r="C2477" s="426">
        <v>23</v>
      </c>
      <c r="D2477" s="428">
        <v>613924.54219251347</v>
      </c>
      <c r="E2477" s="428">
        <v>47660.877789669947</v>
      </c>
      <c r="F2477" s="428">
        <v>94709.168933634384</v>
      </c>
    </row>
    <row r="2478" spans="2:6" ht="12.75" x14ac:dyDescent="0.2">
      <c r="B2478" s="427">
        <v>41011</v>
      </c>
      <c r="C2478" s="426">
        <v>24</v>
      </c>
      <c r="D2478" s="428">
        <v>508530.15062535444</v>
      </c>
      <c r="E2478" s="428">
        <v>39480.265819098393</v>
      </c>
      <c r="F2478" s="428">
        <v>78403.27631371883</v>
      </c>
    </row>
    <row r="2479" spans="2:6" ht="12.75" x14ac:dyDescent="0.2">
      <c r="B2479" s="427">
        <v>41012</v>
      </c>
      <c r="C2479" s="426">
        <v>1</v>
      </c>
      <c r="D2479" s="428">
        <v>480890.81004617689</v>
      </c>
      <c r="E2479" s="428">
        <v>37315.630509195595</v>
      </c>
      <c r="F2479" s="428">
        <v>74736.706215521423</v>
      </c>
    </row>
    <row r="2480" spans="2:6" ht="12.75" x14ac:dyDescent="0.2">
      <c r="B2480" s="427">
        <v>41012</v>
      </c>
      <c r="C2480" s="426">
        <v>2</v>
      </c>
      <c r="D2480" s="428">
        <v>473196.40214338247</v>
      </c>
      <c r="E2480" s="428">
        <v>36731.201279886896</v>
      </c>
      <c r="F2480" s="428">
        <v>73141.799867909358</v>
      </c>
    </row>
    <row r="2481" spans="2:6" ht="12.75" x14ac:dyDescent="0.2">
      <c r="B2481" s="427">
        <v>41012</v>
      </c>
      <c r="C2481" s="426">
        <v>3</v>
      </c>
      <c r="D2481" s="428">
        <v>472465.13263215835</v>
      </c>
      <c r="E2481" s="428">
        <v>36688.36071093694</v>
      </c>
      <c r="F2481" s="428">
        <v>72588.909652943737</v>
      </c>
    </row>
    <row r="2482" spans="2:6" ht="12.75" x14ac:dyDescent="0.2">
      <c r="B2482" s="427">
        <v>41012</v>
      </c>
      <c r="C2482" s="426">
        <v>4</v>
      </c>
      <c r="D2482" s="428">
        <v>445776.43535271497</v>
      </c>
      <c r="E2482" s="428">
        <v>34606.698049105144</v>
      </c>
      <c r="F2482" s="428">
        <v>68779.258105089801</v>
      </c>
    </row>
    <row r="2483" spans="2:6" ht="12.75" x14ac:dyDescent="0.2">
      <c r="B2483" s="427">
        <v>41012</v>
      </c>
      <c r="C2483" s="426">
        <v>5</v>
      </c>
      <c r="D2483" s="428">
        <v>514269.15469059459</v>
      </c>
      <c r="E2483" s="428">
        <v>39928.702821833278</v>
      </c>
      <c r="F2483" s="428">
        <v>79197.000657768425</v>
      </c>
    </row>
    <row r="2484" spans="2:6" ht="12.75" x14ac:dyDescent="0.2">
      <c r="B2484" s="427">
        <v>41012</v>
      </c>
      <c r="C2484" s="426">
        <v>6</v>
      </c>
      <c r="D2484" s="428">
        <v>537911.55735612451</v>
      </c>
      <c r="E2484" s="428">
        <v>41803.761747340432</v>
      </c>
      <c r="F2484" s="428">
        <v>81592.439467499556</v>
      </c>
    </row>
    <row r="2485" spans="2:6" ht="12.75" x14ac:dyDescent="0.2">
      <c r="B2485" s="427">
        <v>41012</v>
      </c>
      <c r="C2485" s="426">
        <v>7</v>
      </c>
      <c r="D2485" s="428">
        <v>584956.51226588595</v>
      </c>
      <c r="E2485" s="428">
        <v>45467.075363401673</v>
      </c>
      <c r="F2485" s="428">
        <v>88500.365074565896</v>
      </c>
    </row>
    <row r="2486" spans="2:6" ht="12.75" x14ac:dyDescent="0.2">
      <c r="B2486" s="427">
        <v>41012</v>
      </c>
      <c r="C2486" s="426">
        <v>8</v>
      </c>
      <c r="D2486" s="428">
        <v>585255.43829312944</v>
      </c>
      <c r="E2486" s="428">
        <v>45461.646286777177</v>
      </c>
      <c r="F2486" s="428">
        <v>89451.130078370712</v>
      </c>
    </row>
    <row r="2487" spans="2:6" ht="12.75" x14ac:dyDescent="0.2">
      <c r="B2487" s="427">
        <v>41012</v>
      </c>
      <c r="C2487" s="426">
        <v>9</v>
      </c>
      <c r="D2487" s="428">
        <v>594178.51495025796</v>
      </c>
      <c r="E2487" s="428">
        <v>46141.951176733557</v>
      </c>
      <c r="F2487" s="428">
        <v>91220.092672586237</v>
      </c>
    </row>
    <row r="2488" spans="2:6" ht="12.75" x14ac:dyDescent="0.2">
      <c r="B2488" s="427">
        <v>41012</v>
      </c>
      <c r="C2488" s="426">
        <v>10</v>
      </c>
      <c r="D2488" s="428">
        <v>646213.83835908142</v>
      </c>
      <c r="E2488" s="428">
        <v>50201.326958615027</v>
      </c>
      <c r="F2488" s="428">
        <v>98624.786266217299</v>
      </c>
    </row>
    <row r="2489" spans="2:6" ht="12.75" x14ac:dyDescent="0.2">
      <c r="B2489" s="427">
        <v>41012</v>
      </c>
      <c r="C2489" s="426">
        <v>11</v>
      </c>
      <c r="D2489" s="428">
        <v>664289.46062631148</v>
      </c>
      <c r="E2489" s="428">
        <v>51582.984182739703</v>
      </c>
      <c r="F2489" s="428">
        <v>102095.97342127986</v>
      </c>
    </row>
    <row r="2490" spans="2:6" ht="12.75" x14ac:dyDescent="0.2">
      <c r="B2490" s="427">
        <v>41012</v>
      </c>
      <c r="C2490" s="426">
        <v>12</v>
      </c>
      <c r="D2490" s="428">
        <v>816804.05971167667</v>
      </c>
      <c r="E2490" s="428">
        <v>63514.229892747913</v>
      </c>
      <c r="F2490" s="428">
        <v>122747.36644887729</v>
      </c>
    </row>
    <row r="2491" spans="2:6" ht="12.75" x14ac:dyDescent="0.2">
      <c r="B2491" s="427">
        <v>41012</v>
      </c>
      <c r="C2491" s="426">
        <v>13</v>
      </c>
      <c r="D2491" s="428">
        <v>802632.34194401116</v>
      </c>
      <c r="E2491" s="428">
        <v>62404.56838777689</v>
      </c>
      <c r="F2491" s="428">
        <v>120860.19194630024</v>
      </c>
    </row>
    <row r="2492" spans="2:6" ht="12.75" x14ac:dyDescent="0.2">
      <c r="B2492" s="427">
        <v>41012</v>
      </c>
      <c r="C2492" s="426">
        <v>14</v>
      </c>
      <c r="D2492" s="428">
        <v>751713.59314971906</v>
      </c>
      <c r="E2492" s="428">
        <v>58407.244257363542</v>
      </c>
      <c r="F2492" s="428">
        <v>114405.90360920329</v>
      </c>
    </row>
    <row r="2493" spans="2:6" ht="12.75" x14ac:dyDescent="0.2">
      <c r="B2493" s="427">
        <v>41012</v>
      </c>
      <c r="C2493" s="426">
        <v>15</v>
      </c>
      <c r="D2493" s="428">
        <v>727117.44348104647</v>
      </c>
      <c r="E2493" s="428">
        <v>56504.174954677554</v>
      </c>
      <c r="F2493" s="428">
        <v>110409.1005504449</v>
      </c>
    </row>
    <row r="2494" spans="2:6" ht="12.75" x14ac:dyDescent="0.2">
      <c r="B2494" s="427">
        <v>41012</v>
      </c>
      <c r="C2494" s="426">
        <v>16</v>
      </c>
      <c r="D2494" s="428">
        <v>703689.08286270546</v>
      </c>
      <c r="E2494" s="428">
        <v>54687.494991405205</v>
      </c>
      <c r="F2494" s="428">
        <v>106727.3399578433</v>
      </c>
    </row>
    <row r="2495" spans="2:6" ht="12.75" x14ac:dyDescent="0.2">
      <c r="B2495" s="427">
        <v>41012</v>
      </c>
      <c r="C2495" s="426">
        <v>17</v>
      </c>
      <c r="D2495" s="428">
        <v>712136.85679866187</v>
      </c>
      <c r="E2495" s="428">
        <v>55341.296221535493</v>
      </c>
      <c r="F2495" s="428">
        <v>108094.56389337459</v>
      </c>
    </row>
    <row r="2496" spans="2:6" ht="12.75" x14ac:dyDescent="0.2">
      <c r="B2496" s="427">
        <v>41012</v>
      </c>
      <c r="C2496" s="426">
        <v>18</v>
      </c>
      <c r="D2496" s="428">
        <v>834785.04692106892</v>
      </c>
      <c r="E2496" s="428">
        <v>64904.249546593921</v>
      </c>
      <c r="F2496" s="428">
        <v>125707.67172429539</v>
      </c>
    </row>
    <row r="2497" spans="2:6" ht="12.75" x14ac:dyDescent="0.2">
      <c r="B2497" s="427">
        <v>41012</v>
      </c>
      <c r="C2497" s="426">
        <v>19</v>
      </c>
      <c r="D2497" s="428">
        <v>936348.51972696907</v>
      </c>
      <c r="E2497" s="428">
        <v>72774.811862895993</v>
      </c>
      <c r="F2497" s="428">
        <v>141822.00426483035</v>
      </c>
    </row>
    <row r="2498" spans="2:6" ht="12.75" x14ac:dyDescent="0.2">
      <c r="B2498" s="427">
        <v>41012</v>
      </c>
      <c r="C2498" s="426">
        <v>20</v>
      </c>
      <c r="D2498" s="428">
        <v>827403.74152723933</v>
      </c>
      <c r="E2498" s="428">
        <v>64289.823451798373</v>
      </c>
      <c r="F2498" s="428">
        <v>125876.62581577532</v>
      </c>
    </row>
    <row r="2499" spans="2:6" ht="12.75" x14ac:dyDescent="0.2">
      <c r="B2499" s="427">
        <v>41012</v>
      </c>
      <c r="C2499" s="426">
        <v>21</v>
      </c>
      <c r="D2499" s="428">
        <v>873817.95131815155</v>
      </c>
      <c r="E2499" s="428">
        <v>67860.34040198708</v>
      </c>
      <c r="F2499" s="428">
        <v>134071.91275231403</v>
      </c>
    </row>
    <row r="2500" spans="2:6" ht="12.75" x14ac:dyDescent="0.2">
      <c r="B2500" s="427">
        <v>41012</v>
      </c>
      <c r="C2500" s="426">
        <v>22</v>
      </c>
      <c r="D2500" s="428">
        <v>856162.79937136744</v>
      </c>
      <c r="E2500" s="428">
        <v>66498.045630421926</v>
      </c>
      <c r="F2500" s="428">
        <v>131085.12852218476</v>
      </c>
    </row>
    <row r="2501" spans="2:6" ht="12.75" x14ac:dyDescent="0.2">
      <c r="B2501" s="427">
        <v>41012</v>
      </c>
      <c r="C2501" s="426">
        <v>23</v>
      </c>
      <c r="D2501" s="428">
        <v>771307.20300173131</v>
      </c>
      <c r="E2501" s="428">
        <v>59907.824606629176</v>
      </c>
      <c r="F2501" s="428">
        <v>118077.24359060937</v>
      </c>
    </row>
    <row r="2502" spans="2:6" ht="12.75" x14ac:dyDescent="0.2">
      <c r="B2502" s="427">
        <v>41012</v>
      </c>
      <c r="C2502" s="426">
        <v>24</v>
      </c>
      <c r="D2502" s="428">
        <v>680234.80861395854</v>
      </c>
      <c r="E2502" s="428">
        <v>52834.830028700002</v>
      </c>
      <c r="F2502" s="428">
        <v>104114.85625397971</v>
      </c>
    </row>
    <row r="2503" spans="2:6" ht="12.75" x14ac:dyDescent="0.2">
      <c r="B2503" s="427">
        <v>41013</v>
      </c>
      <c r="C2503" s="426">
        <v>1</v>
      </c>
      <c r="D2503" s="428">
        <v>621581.57439576136</v>
      </c>
      <c r="E2503" s="428">
        <v>48272.124777749268</v>
      </c>
      <c r="F2503" s="428">
        <v>95359.422797326377</v>
      </c>
    </row>
    <row r="2504" spans="2:6" ht="12.75" x14ac:dyDescent="0.2">
      <c r="B2504" s="427">
        <v>41013</v>
      </c>
      <c r="C2504" s="426">
        <v>2</v>
      </c>
      <c r="D2504" s="428">
        <v>577524.2158680287</v>
      </c>
      <c r="E2504" s="428">
        <v>44873.365350773078</v>
      </c>
      <c r="F2504" s="428">
        <v>87881.936526880963</v>
      </c>
    </row>
    <row r="2505" spans="2:6" ht="12.75" x14ac:dyDescent="0.2">
      <c r="B2505" s="427">
        <v>41013</v>
      </c>
      <c r="C2505" s="426">
        <v>3</v>
      </c>
      <c r="D2505" s="428">
        <v>564813.52594329533</v>
      </c>
      <c r="E2505" s="428">
        <v>43881.43347512302</v>
      </c>
      <c r="F2505" s="428">
        <v>86084.134818122417</v>
      </c>
    </row>
    <row r="2506" spans="2:6" ht="12.75" x14ac:dyDescent="0.2">
      <c r="B2506" s="427">
        <v>41013</v>
      </c>
      <c r="C2506" s="426">
        <v>4</v>
      </c>
      <c r="D2506" s="428">
        <v>550928.59954802622</v>
      </c>
      <c r="E2506" s="428">
        <v>42805.686450287816</v>
      </c>
      <c r="F2506" s="428">
        <v>83873.160081486378</v>
      </c>
    </row>
    <row r="2507" spans="2:6" ht="12.75" x14ac:dyDescent="0.2">
      <c r="B2507" s="427">
        <v>41013</v>
      </c>
      <c r="C2507" s="426">
        <v>5</v>
      </c>
      <c r="D2507" s="428">
        <v>533553.47264111554</v>
      </c>
      <c r="E2507" s="428">
        <v>41447.133098870429</v>
      </c>
      <c r="F2507" s="428">
        <v>81498.156963657035</v>
      </c>
    </row>
    <row r="2508" spans="2:6" ht="12.75" x14ac:dyDescent="0.2">
      <c r="B2508" s="427">
        <v>41013</v>
      </c>
      <c r="C2508" s="426">
        <v>6</v>
      </c>
      <c r="D2508" s="428">
        <v>565511.26261479035</v>
      </c>
      <c r="E2508" s="428">
        <v>43934.306289931643</v>
      </c>
      <c r="F2508" s="428">
        <v>86232.674142295029</v>
      </c>
    </row>
    <row r="2509" spans="2:6" ht="12.75" x14ac:dyDescent="0.2">
      <c r="B2509" s="427">
        <v>41013</v>
      </c>
      <c r="C2509" s="426">
        <v>7</v>
      </c>
      <c r="D2509" s="428">
        <v>587005.7045808587</v>
      </c>
      <c r="E2509" s="428">
        <v>45594.758465319814</v>
      </c>
      <c r="F2509" s="428">
        <v>89808.538061226369</v>
      </c>
    </row>
    <row r="2510" spans="2:6" ht="12.75" x14ac:dyDescent="0.2">
      <c r="B2510" s="427">
        <v>41013</v>
      </c>
      <c r="C2510" s="426">
        <v>8</v>
      </c>
      <c r="D2510" s="428">
        <v>610022.01664901827</v>
      </c>
      <c r="E2510" s="428">
        <v>47369.285750780662</v>
      </c>
      <c r="F2510" s="428">
        <v>93747.833216773754</v>
      </c>
    </row>
    <row r="2511" spans="2:6" ht="12.75" x14ac:dyDescent="0.2">
      <c r="B2511" s="427">
        <v>41013</v>
      </c>
      <c r="C2511" s="426">
        <v>9</v>
      </c>
      <c r="D2511" s="428">
        <v>677863.42992732674</v>
      </c>
      <c r="E2511" s="428">
        <v>52662.030711088068</v>
      </c>
      <c r="F2511" s="428">
        <v>103392.097105958</v>
      </c>
    </row>
    <row r="2512" spans="2:6" ht="12.75" x14ac:dyDescent="0.2">
      <c r="B2512" s="427">
        <v>41013</v>
      </c>
      <c r="C2512" s="426">
        <v>10</v>
      </c>
      <c r="D2512" s="428">
        <v>707132.47815347416</v>
      </c>
      <c r="E2512" s="428">
        <v>54970.152970457639</v>
      </c>
      <c r="F2512" s="428">
        <v>106774.04139659592</v>
      </c>
    </row>
    <row r="2513" spans="2:6" ht="12.75" x14ac:dyDescent="0.2">
      <c r="B2513" s="427">
        <v>41013</v>
      </c>
      <c r="C2513" s="426">
        <v>11</v>
      </c>
      <c r="D2513" s="428">
        <v>634690.24853694299</v>
      </c>
      <c r="E2513" s="428">
        <v>49334.386848041977</v>
      </c>
      <c r="F2513" s="428">
        <v>95972.849200580997</v>
      </c>
    </row>
    <row r="2514" spans="2:6" ht="12.75" x14ac:dyDescent="0.2">
      <c r="B2514" s="427">
        <v>41013</v>
      </c>
      <c r="C2514" s="426">
        <v>12</v>
      </c>
      <c r="D2514" s="428">
        <v>630510.55864837603</v>
      </c>
      <c r="E2514" s="428">
        <v>49016.83155671446</v>
      </c>
      <c r="F2514" s="428">
        <v>95109.216517621331</v>
      </c>
    </row>
    <row r="2515" spans="2:6" ht="12.75" x14ac:dyDescent="0.2">
      <c r="B2515" s="427">
        <v>41013</v>
      </c>
      <c r="C2515" s="426">
        <v>13</v>
      </c>
      <c r="D2515" s="428">
        <v>586873.77049060306</v>
      </c>
      <c r="E2515" s="428">
        <v>45593.445766863748</v>
      </c>
      <c r="F2515" s="428">
        <v>89506.078071785625</v>
      </c>
    </row>
    <row r="2516" spans="2:6" ht="12.75" x14ac:dyDescent="0.2">
      <c r="B2516" s="427">
        <v>41013</v>
      </c>
      <c r="C2516" s="426">
        <v>14</v>
      </c>
      <c r="D2516" s="428">
        <v>567650.52263714524</v>
      </c>
      <c r="E2516" s="428">
        <v>44092.59902671368</v>
      </c>
      <c r="F2516" s="428">
        <v>86808.626578472031</v>
      </c>
    </row>
    <row r="2517" spans="2:6" ht="12.75" x14ac:dyDescent="0.2">
      <c r="B2517" s="427">
        <v>41013</v>
      </c>
      <c r="C2517" s="426">
        <v>15</v>
      </c>
      <c r="D2517" s="428">
        <v>536271.67463140027</v>
      </c>
      <c r="E2517" s="428">
        <v>41644.998732740831</v>
      </c>
      <c r="F2517" s="428">
        <v>82333.138302171748</v>
      </c>
    </row>
    <row r="2518" spans="2:6" ht="12.75" x14ac:dyDescent="0.2">
      <c r="B2518" s="427">
        <v>41013</v>
      </c>
      <c r="C2518" s="426">
        <v>16</v>
      </c>
      <c r="D2518" s="428">
        <v>545335.64479236607</v>
      </c>
      <c r="E2518" s="428">
        <v>42354.471923278223</v>
      </c>
      <c r="F2518" s="428">
        <v>83547.909112533642</v>
      </c>
    </row>
    <row r="2519" spans="2:6" ht="12.75" x14ac:dyDescent="0.2">
      <c r="B2519" s="427">
        <v>41013</v>
      </c>
      <c r="C2519" s="426">
        <v>17</v>
      </c>
      <c r="D2519" s="428">
        <v>591013.81760341895</v>
      </c>
      <c r="E2519" s="428">
        <v>45916.742072737208</v>
      </c>
      <c r="F2519" s="428">
        <v>90084.999815541581</v>
      </c>
    </row>
    <row r="2520" spans="2:6" ht="12.75" x14ac:dyDescent="0.2">
      <c r="B2520" s="427">
        <v>41013</v>
      </c>
      <c r="C2520" s="426">
        <v>18</v>
      </c>
      <c r="D2520" s="428">
        <v>668789.52401779091</v>
      </c>
      <c r="E2520" s="428">
        <v>51957.596695683962</v>
      </c>
      <c r="F2520" s="428">
        <v>101992.22902555863</v>
      </c>
    </row>
    <row r="2521" spans="2:6" ht="12.75" x14ac:dyDescent="0.2">
      <c r="B2521" s="427">
        <v>41013</v>
      </c>
      <c r="C2521" s="426">
        <v>19</v>
      </c>
      <c r="D2521" s="428">
        <v>659629.12759435945</v>
      </c>
      <c r="E2521" s="428">
        <v>51235.232609172737</v>
      </c>
      <c r="F2521" s="428">
        <v>100933.33691847754</v>
      </c>
    </row>
    <row r="2522" spans="2:6" ht="12.75" x14ac:dyDescent="0.2">
      <c r="B2522" s="427">
        <v>41013</v>
      </c>
      <c r="C2522" s="426">
        <v>20</v>
      </c>
      <c r="D2522" s="428">
        <v>751476.71164883929</v>
      </c>
      <c r="E2522" s="428">
        <v>58368.210643789294</v>
      </c>
      <c r="F2522" s="428">
        <v>115021.53309161068</v>
      </c>
    </row>
    <row r="2523" spans="2:6" ht="12.75" x14ac:dyDescent="0.2">
      <c r="B2523" s="427">
        <v>41013</v>
      </c>
      <c r="C2523" s="426">
        <v>21</v>
      </c>
      <c r="D2523" s="428">
        <v>668737.26403595973</v>
      </c>
      <c r="E2523" s="428">
        <v>51890.387690222946</v>
      </c>
      <c r="F2523" s="428">
        <v>103979.24661098912</v>
      </c>
    </row>
    <row r="2524" spans="2:6" ht="12.75" x14ac:dyDescent="0.2">
      <c r="B2524" s="427">
        <v>41013</v>
      </c>
      <c r="C2524" s="426">
        <v>22</v>
      </c>
      <c r="D2524" s="428">
        <v>616025.23377415934</v>
      </c>
      <c r="E2524" s="428">
        <v>47803.73789297785</v>
      </c>
      <c r="F2524" s="428">
        <v>95672.123845529481</v>
      </c>
    </row>
    <row r="2525" spans="2:6" ht="12.75" x14ac:dyDescent="0.2">
      <c r="B2525" s="427">
        <v>41013</v>
      </c>
      <c r="C2525" s="426">
        <v>23</v>
      </c>
      <c r="D2525" s="428">
        <v>618268.48976183531</v>
      </c>
      <c r="E2525" s="428">
        <v>48002.829053483772</v>
      </c>
      <c r="F2525" s="428">
        <v>95230.282636283751</v>
      </c>
    </row>
    <row r="2526" spans="2:6" ht="12.75" x14ac:dyDescent="0.2">
      <c r="B2526" s="427">
        <v>41013</v>
      </c>
      <c r="C2526" s="426">
        <v>24</v>
      </c>
      <c r="D2526" s="428">
        <v>556716.66050078871</v>
      </c>
      <c r="E2526" s="428">
        <v>43232.560456517327</v>
      </c>
      <c r="F2526" s="428">
        <v>85475.980655795953</v>
      </c>
    </row>
    <row r="2527" spans="2:6" ht="12.75" x14ac:dyDescent="0.2">
      <c r="B2527" s="427">
        <v>41014</v>
      </c>
      <c r="C2527" s="426">
        <v>1</v>
      </c>
      <c r="D2527" s="428">
        <v>571182.8049060537</v>
      </c>
      <c r="E2527" s="428">
        <v>44359.701230983766</v>
      </c>
      <c r="F2527" s="428">
        <v>87578.476028480873</v>
      </c>
    </row>
    <row r="2528" spans="2:6" ht="12.75" x14ac:dyDescent="0.2">
      <c r="B2528" s="427">
        <v>41014</v>
      </c>
      <c r="C2528" s="426">
        <v>2</v>
      </c>
      <c r="D2528" s="428">
        <v>501330.1296407677</v>
      </c>
      <c r="E2528" s="428">
        <v>38917.760255500354</v>
      </c>
      <c r="F2528" s="428">
        <v>77404.548056841799</v>
      </c>
    </row>
    <row r="2529" spans="2:6" ht="12.75" x14ac:dyDescent="0.2">
      <c r="B2529" s="427">
        <v>41014</v>
      </c>
      <c r="C2529" s="426">
        <v>3</v>
      </c>
      <c r="D2529" s="428">
        <v>510544.19767655025</v>
      </c>
      <c r="E2529" s="428">
        <v>39637.735291517078</v>
      </c>
      <c r="F2529" s="428">
        <v>78678.827526715293</v>
      </c>
    </row>
    <row r="2530" spans="2:6" ht="12.75" x14ac:dyDescent="0.2">
      <c r="B2530" s="427">
        <v>41014</v>
      </c>
      <c r="C2530" s="426">
        <v>4</v>
      </c>
      <c r="D2530" s="428">
        <v>518698.03869620414</v>
      </c>
      <c r="E2530" s="428">
        <v>40271.662647540259</v>
      </c>
      <c r="F2530" s="428">
        <v>79907.667415733813</v>
      </c>
    </row>
    <row r="2531" spans="2:6" ht="12.75" x14ac:dyDescent="0.2">
      <c r="B2531" s="427">
        <v>41014</v>
      </c>
      <c r="C2531" s="426">
        <v>5</v>
      </c>
      <c r="D2531" s="428">
        <v>530483.78695519292</v>
      </c>
      <c r="E2531" s="428">
        <v>41204.692624080475</v>
      </c>
      <c r="F2531" s="428">
        <v>81155.113183683308</v>
      </c>
    </row>
    <row r="2532" spans="2:6" ht="12.75" x14ac:dyDescent="0.2">
      <c r="B2532" s="427">
        <v>41014</v>
      </c>
      <c r="C2532" s="426">
        <v>6</v>
      </c>
      <c r="D2532" s="428">
        <v>536376.00741838699</v>
      </c>
      <c r="E2532" s="428">
        <v>41665.616113041717</v>
      </c>
      <c r="F2532" s="428">
        <v>81953.777369851072</v>
      </c>
    </row>
    <row r="2533" spans="2:6" ht="12.75" x14ac:dyDescent="0.2">
      <c r="B2533" s="427">
        <v>41014</v>
      </c>
      <c r="C2533" s="426">
        <v>7</v>
      </c>
      <c r="D2533" s="428">
        <v>561965.02147249971</v>
      </c>
      <c r="E2533" s="428">
        <v>43671.788038767911</v>
      </c>
      <c r="F2533" s="428">
        <v>85281.621063364975</v>
      </c>
    </row>
    <row r="2534" spans="2:6" ht="12.75" x14ac:dyDescent="0.2">
      <c r="B2534" s="427">
        <v>41014</v>
      </c>
      <c r="C2534" s="426">
        <v>8</v>
      </c>
      <c r="D2534" s="428">
        <v>587115.61730698927</v>
      </c>
      <c r="E2534" s="428">
        <v>45596.988737156338</v>
      </c>
      <c r="F2534" s="428">
        <v>90024.604223580551</v>
      </c>
    </row>
    <row r="2535" spans="2:6" ht="12.75" x14ac:dyDescent="0.2">
      <c r="B2535" s="427">
        <v>41014</v>
      </c>
      <c r="C2535" s="426">
        <v>9</v>
      </c>
      <c r="D2535" s="428">
        <v>654457.4909587272</v>
      </c>
      <c r="E2535" s="428">
        <v>50832.131478425275</v>
      </c>
      <c r="F2535" s="428">
        <v>100186.40604347704</v>
      </c>
    </row>
    <row r="2536" spans="2:6" ht="12.75" x14ac:dyDescent="0.2">
      <c r="B2536" s="427">
        <v>41014</v>
      </c>
      <c r="C2536" s="426">
        <v>10</v>
      </c>
      <c r="D2536" s="428">
        <v>647564.42114409013</v>
      </c>
      <c r="E2536" s="428">
        <v>50327.542031736768</v>
      </c>
      <c r="F2536" s="428">
        <v>98158.17688285053</v>
      </c>
    </row>
    <row r="2537" spans="2:6" ht="12.75" x14ac:dyDescent="0.2">
      <c r="B2537" s="427">
        <v>41014</v>
      </c>
      <c r="C2537" s="426">
        <v>11</v>
      </c>
      <c r="D2537" s="428">
        <v>659997.56279706606</v>
      </c>
      <c r="E2537" s="428">
        <v>51280.841518293651</v>
      </c>
      <c r="F2537" s="428">
        <v>100452.92111279597</v>
      </c>
    </row>
    <row r="2538" spans="2:6" ht="12.75" x14ac:dyDescent="0.2">
      <c r="B2538" s="427">
        <v>41014</v>
      </c>
      <c r="C2538" s="426">
        <v>12</v>
      </c>
      <c r="D2538" s="428">
        <v>616339.68437896622</v>
      </c>
      <c r="E2538" s="428">
        <v>47889.930364734384</v>
      </c>
      <c r="F2538" s="428">
        <v>93768.872925518721</v>
      </c>
    </row>
    <row r="2539" spans="2:6" ht="12.75" x14ac:dyDescent="0.2">
      <c r="B2539" s="427">
        <v>41014</v>
      </c>
      <c r="C2539" s="426">
        <v>13</v>
      </c>
      <c r="D2539" s="428">
        <v>545788.25385030126</v>
      </c>
      <c r="E2539" s="428">
        <v>42425.693423181379</v>
      </c>
      <c r="F2539" s="428">
        <v>82477.773870409845</v>
      </c>
    </row>
    <row r="2540" spans="2:6" ht="12.75" x14ac:dyDescent="0.2">
      <c r="B2540" s="427">
        <v>41014</v>
      </c>
      <c r="C2540" s="426">
        <v>14</v>
      </c>
      <c r="D2540" s="428">
        <v>512559.75690322625</v>
      </c>
      <c r="E2540" s="428">
        <v>39846.067029082958</v>
      </c>
      <c r="F2540" s="428">
        <v>77351.492273350857</v>
      </c>
    </row>
    <row r="2541" spans="2:6" ht="12.75" x14ac:dyDescent="0.2">
      <c r="B2541" s="427">
        <v>41014</v>
      </c>
      <c r="C2541" s="426">
        <v>15</v>
      </c>
      <c r="D2541" s="428">
        <v>593883.95550895517</v>
      </c>
      <c r="E2541" s="428">
        <v>46201.358785326294</v>
      </c>
      <c r="F2541" s="428">
        <v>88575.433827767731</v>
      </c>
    </row>
    <row r="2542" spans="2:6" ht="12.75" x14ac:dyDescent="0.2">
      <c r="B2542" s="427">
        <v>41014</v>
      </c>
      <c r="C2542" s="426">
        <v>16</v>
      </c>
      <c r="D2542" s="428">
        <v>577747.0762437433</v>
      </c>
      <c r="E2542" s="428">
        <v>44928.499631522791</v>
      </c>
      <c r="F2542" s="428">
        <v>86721.10787189957</v>
      </c>
    </row>
    <row r="2543" spans="2:6" ht="12.75" x14ac:dyDescent="0.2">
      <c r="B2543" s="427">
        <v>41014</v>
      </c>
      <c r="C2543" s="426">
        <v>17</v>
      </c>
      <c r="D2543" s="428">
        <v>582184.95443124406</v>
      </c>
      <c r="E2543" s="428">
        <v>45220.059032150442</v>
      </c>
      <c r="F2543" s="428">
        <v>89079.050858747345</v>
      </c>
    </row>
    <row r="2544" spans="2:6" ht="12.75" x14ac:dyDescent="0.2">
      <c r="B2544" s="427">
        <v>41014</v>
      </c>
      <c r="C2544" s="426">
        <v>18</v>
      </c>
      <c r="D2544" s="428">
        <v>633694.85091587319</v>
      </c>
      <c r="E2544" s="428">
        <v>49267.612478767187</v>
      </c>
      <c r="F2544" s="428">
        <v>95487.53137416445</v>
      </c>
    </row>
    <row r="2545" spans="2:6" ht="12.75" x14ac:dyDescent="0.2">
      <c r="B2545" s="427">
        <v>41014</v>
      </c>
      <c r="C2545" s="426">
        <v>19</v>
      </c>
      <c r="D2545" s="428">
        <v>740677.8183515385</v>
      </c>
      <c r="E2545" s="428">
        <v>57599.654079193831</v>
      </c>
      <c r="F2545" s="428">
        <v>111150.65116423331</v>
      </c>
    </row>
    <row r="2546" spans="2:6" ht="12.75" x14ac:dyDescent="0.2">
      <c r="B2546" s="427">
        <v>41014</v>
      </c>
      <c r="C2546" s="426">
        <v>20</v>
      </c>
      <c r="D2546" s="428">
        <v>752218.56715514255</v>
      </c>
      <c r="E2546" s="428">
        <v>58455.251907010905</v>
      </c>
      <c r="F2546" s="428">
        <v>114205.64153982801</v>
      </c>
    </row>
    <row r="2547" spans="2:6" ht="12.75" x14ac:dyDescent="0.2">
      <c r="B2547" s="427">
        <v>41014</v>
      </c>
      <c r="C2547" s="426">
        <v>21</v>
      </c>
      <c r="D2547" s="428">
        <v>792645.20855169103</v>
      </c>
      <c r="E2547" s="428">
        <v>61600.135950425341</v>
      </c>
      <c r="F2547" s="428">
        <v>120238.81634509031</v>
      </c>
    </row>
    <row r="2548" spans="2:6" ht="12.75" x14ac:dyDescent="0.2">
      <c r="B2548" s="427">
        <v>41014</v>
      </c>
      <c r="C2548" s="426">
        <v>22</v>
      </c>
      <c r="D2548" s="428">
        <v>720505.68242267519</v>
      </c>
      <c r="E2548" s="428">
        <v>56004.925300407602</v>
      </c>
      <c r="F2548" s="428">
        <v>108945.5035466198</v>
      </c>
    </row>
    <row r="2549" spans="2:6" ht="12.75" x14ac:dyDescent="0.2">
      <c r="B2549" s="427">
        <v>41014</v>
      </c>
      <c r="C2549" s="426">
        <v>23</v>
      </c>
      <c r="D2549" s="428">
        <v>641391.98387910821</v>
      </c>
      <c r="E2549" s="428">
        <v>49865.241811072294</v>
      </c>
      <c r="F2549" s="428">
        <v>96672.527023529576</v>
      </c>
    </row>
    <row r="2550" spans="2:6" ht="12.75" x14ac:dyDescent="0.2">
      <c r="B2550" s="427">
        <v>41014</v>
      </c>
      <c r="C2550" s="426">
        <v>24</v>
      </c>
      <c r="D2550" s="428">
        <v>473527.9503306835</v>
      </c>
      <c r="E2550" s="428">
        <v>36777.133665527152</v>
      </c>
      <c r="F2550" s="428">
        <v>72555.006495919733</v>
      </c>
    </row>
    <row r="2551" spans="2:6" ht="12.75" x14ac:dyDescent="0.2">
      <c r="B2551" s="427">
        <v>41015</v>
      </c>
      <c r="C2551" s="426">
        <v>1</v>
      </c>
      <c r="D2551" s="428">
        <v>467709.12341766496</v>
      </c>
      <c r="E2551" s="428">
        <v>36323.286051810763</v>
      </c>
      <c r="F2551" s="428">
        <v>71724.127856611361</v>
      </c>
    </row>
    <row r="2552" spans="2:6" ht="12.75" x14ac:dyDescent="0.2">
      <c r="B2552" s="427">
        <v>41015</v>
      </c>
      <c r="C2552" s="426">
        <v>2</v>
      </c>
      <c r="D2552" s="428">
        <v>419557.93040419178</v>
      </c>
      <c r="E2552" s="428">
        <v>32570.750204392865</v>
      </c>
      <c r="F2552" s="428">
        <v>64751.10900527519</v>
      </c>
    </row>
    <row r="2553" spans="2:6" ht="12.75" x14ac:dyDescent="0.2">
      <c r="B2553" s="427">
        <v>41015</v>
      </c>
      <c r="C2553" s="426">
        <v>3</v>
      </c>
      <c r="D2553" s="428">
        <v>395018.81468428473</v>
      </c>
      <c r="E2553" s="428">
        <v>30656.625903143424</v>
      </c>
      <c r="F2553" s="428">
        <v>61252.230915605207</v>
      </c>
    </row>
    <row r="2554" spans="2:6" ht="12.75" x14ac:dyDescent="0.2">
      <c r="B2554" s="427">
        <v>41015</v>
      </c>
      <c r="C2554" s="426">
        <v>4</v>
      </c>
      <c r="D2554" s="428">
        <v>391267.02881198761</v>
      </c>
      <c r="E2554" s="428">
        <v>30374.700391825027</v>
      </c>
      <c r="F2554" s="428">
        <v>60378.466078361642</v>
      </c>
    </row>
    <row r="2555" spans="2:6" ht="12.75" x14ac:dyDescent="0.2">
      <c r="B2555" s="427">
        <v>41015</v>
      </c>
      <c r="C2555" s="426">
        <v>5</v>
      </c>
      <c r="D2555" s="428">
        <v>482413.79255490965</v>
      </c>
      <c r="E2555" s="428">
        <v>37477.708499735512</v>
      </c>
      <c r="F2555" s="428">
        <v>73586.541847981134</v>
      </c>
    </row>
    <row r="2556" spans="2:6" ht="12.75" x14ac:dyDescent="0.2">
      <c r="B2556" s="427">
        <v>41015</v>
      </c>
      <c r="C2556" s="426">
        <v>6</v>
      </c>
      <c r="D2556" s="428">
        <v>575817.98338832508</v>
      </c>
      <c r="E2556" s="428">
        <v>44745.837672822454</v>
      </c>
      <c r="F2556" s="428">
        <v>87462.893228343746</v>
      </c>
    </row>
    <row r="2557" spans="2:6" ht="12.75" x14ac:dyDescent="0.2">
      <c r="B2557" s="427">
        <v>41015</v>
      </c>
      <c r="C2557" s="426">
        <v>7</v>
      </c>
      <c r="D2557" s="428">
        <v>504523.69139566174</v>
      </c>
      <c r="E2557" s="428">
        <v>39187.093554311461</v>
      </c>
      <c r="F2557" s="428">
        <v>77220.924711755593</v>
      </c>
    </row>
    <row r="2558" spans="2:6" ht="12.75" x14ac:dyDescent="0.2">
      <c r="B2558" s="427">
        <v>41015</v>
      </c>
      <c r="C2558" s="426">
        <v>8</v>
      </c>
      <c r="D2558" s="428">
        <v>514632.71158276731</v>
      </c>
      <c r="E2558" s="428">
        <v>39984.751515489043</v>
      </c>
      <c r="F2558" s="428">
        <v>78374.056735549748</v>
      </c>
    </row>
    <row r="2559" spans="2:6" ht="12.75" x14ac:dyDescent="0.2">
      <c r="B2559" s="427">
        <v>41015</v>
      </c>
      <c r="C2559" s="426">
        <v>9</v>
      </c>
      <c r="D2559" s="428">
        <v>478992.17792752082</v>
      </c>
      <c r="E2559" s="428">
        <v>37193.745356510713</v>
      </c>
      <c r="F2559" s="428">
        <v>73637.851444279237</v>
      </c>
    </row>
    <row r="2560" spans="2:6" ht="12.75" x14ac:dyDescent="0.2">
      <c r="B2560" s="427">
        <v>41015</v>
      </c>
      <c r="C2560" s="426">
        <v>10</v>
      </c>
      <c r="D2560" s="428">
        <v>488062.52481713775</v>
      </c>
      <c r="E2560" s="428">
        <v>37931.631900336404</v>
      </c>
      <c r="F2560" s="428">
        <v>73971.617506373834</v>
      </c>
    </row>
    <row r="2561" spans="2:6" ht="12.75" x14ac:dyDescent="0.2">
      <c r="B2561" s="427">
        <v>41015</v>
      </c>
      <c r="C2561" s="426">
        <v>11</v>
      </c>
      <c r="D2561" s="428">
        <v>490477.77447799005</v>
      </c>
      <c r="E2561" s="428">
        <v>38112.862175838964</v>
      </c>
      <c r="F2561" s="428">
        <v>74542.392262803216</v>
      </c>
    </row>
    <row r="2562" spans="2:6" ht="12.75" x14ac:dyDescent="0.2">
      <c r="B2562" s="427">
        <v>41015</v>
      </c>
      <c r="C2562" s="426">
        <v>12</v>
      </c>
      <c r="D2562" s="428">
        <v>502224.47114899935</v>
      </c>
      <c r="E2562" s="428">
        <v>39036.926555205653</v>
      </c>
      <c r="F2562" s="428">
        <v>75971.27596427442</v>
      </c>
    </row>
    <row r="2563" spans="2:6" ht="12.75" x14ac:dyDescent="0.2">
      <c r="B2563" s="427">
        <v>41015</v>
      </c>
      <c r="C2563" s="426">
        <v>13</v>
      </c>
      <c r="D2563" s="428">
        <v>569226.39152366994</v>
      </c>
      <c r="E2563" s="428">
        <v>44250.082618752756</v>
      </c>
      <c r="F2563" s="428">
        <v>85941.4734208476</v>
      </c>
    </row>
    <row r="2564" spans="2:6" ht="12.75" x14ac:dyDescent="0.2">
      <c r="B2564" s="427">
        <v>41015</v>
      </c>
      <c r="C2564" s="426">
        <v>14</v>
      </c>
      <c r="D2564" s="428">
        <v>546876.116898351</v>
      </c>
      <c r="E2564" s="428">
        <v>42518.684151575733</v>
      </c>
      <c r="F2564" s="428">
        <v>82375.912918078015</v>
      </c>
    </row>
    <row r="2565" spans="2:6" ht="12.75" x14ac:dyDescent="0.2">
      <c r="B2565" s="427">
        <v>41015</v>
      </c>
      <c r="C2565" s="426">
        <v>15</v>
      </c>
      <c r="D2565" s="428">
        <v>636047.98857429321</v>
      </c>
      <c r="E2565" s="428">
        <v>49449.843940020306</v>
      </c>
      <c r="F2565" s="428">
        <v>95864.761150499049</v>
      </c>
    </row>
    <row r="2566" spans="2:6" ht="12.75" x14ac:dyDescent="0.2">
      <c r="B2566" s="427">
        <v>41015</v>
      </c>
      <c r="C2566" s="426">
        <v>16</v>
      </c>
      <c r="D2566" s="428">
        <v>600944.43795422604</v>
      </c>
      <c r="E2566" s="428">
        <v>46696.499060113347</v>
      </c>
      <c r="F2566" s="428">
        <v>91338.596111607243</v>
      </c>
    </row>
    <row r="2567" spans="2:6" ht="12.75" x14ac:dyDescent="0.2">
      <c r="B2567" s="427">
        <v>41015</v>
      </c>
      <c r="C2567" s="426">
        <v>17</v>
      </c>
      <c r="D2567" s="428">
        <v>569276.32866077055</v>
      </c>
      <c r="E2567" s="428">
        <v>44247.043311752182</v>
      </c>
      <c r="F2567" s="428">
        <v>86167.668369021747</v>
      </c>
    </row>
    <row r="2568" spans="2:6" ht="12.75" x14ac:dyDescent="0.2">
      <c r="B2568" s="427">
        <v>41015</v>
      </c>
      <c r="C2568" s="426">
        <v>18</v>
      </c>
      <c r="D2568" s="428">
        <v>581477.9899478599</v>
      </c>
      <c r="E2568" s="428">
        <v>45180.991532573993</v>
      </c>
      <c r="F2568" s="428">
        <v>88470.321947287637</v>
      </c>
    </row>
    <row r="2569" spans="2:6" ht="12.75" x14ac:dyDescent="0.2">
      <c r="B2569" s="427">
        <v>41015</v>
      </c>
      <c r="C2569" s="426">
        <v>19</v>
      </c>
      <c r="D2569" s="428">
        <v>657497.01282212674</v>
      </c>
      <c r="E2569" s="428">
        <v>51059.468700199846</v>
      </c>
      <c r="F2569" s="428">
        <v>100927.95604622646</v>
      </c>
    </row>
    <row r="2570" spans="2:6" ht="12.75" x14ac:dyDescent="0.2">
      <c r="B2570" s="427">
        <v>41015</v>
      </c>
      <c r="C2570" s="426">
        <v>20</v>
      </c>
      <c r="D2570" s="428">
        <v>782571.42233448441</v>
      </c>
      <c r="E2570" s="428">
        <v>60776.796951217679</v>
      </c>
      <c r="F2570" s="428">
        <v>119988.8426602781</v>
      </c>
    </row>
    <row r="2571" spans="2:6" ht="12.75" x14ac:dyDescent="0.2">
      <c r="B2571" s="427">
        <v>41015</v>
      </c>
      <c r="C2571" s="426">
        <v>21</v>
      </c>
      <c r="D2571" s="428">
        <v>756489.87279270485</v>
      </c>
      <c r="E2571" s="428">
        <v>58753.767966425396</v>
      </c>
      <c r="F2571" s="428">
        <v>115909.58423086206</v>
      </c>
    </row>
    <row r="2572" spans="2:6" ht="12.75" x14ac:dyDescent="0.2">
      <c r="B2572" s="427">
        <v>41015</v>
      </c>
      <c r="C2572" s="426">
        <v>22</v>
      </c>
      <c r="D2572" s="428">
        <v>679878.27539383085</v>
      </c>
      <c r="E2572" s="428">
        <v>52781.323916626789</v>
      </c>
      <c r="F2572" s="428">
        <v>104875.78510601835</v>
      </c>
    </row>
    <row r="2573" spans="2:6" ht="12.75" x14ac:dyDescent="0.2">
      <c r="B2573" s="427">
        <v>41015</v>
      </c>
      <c r="C2573" s="426">
        <v>23</v>
      </c>
      <c r="D2573" s="428">
        <v>572383.60469571897</v>
      </c>
      <c r="E2573" s="428">
        <v>44436.446644342999</v>
      </c>
      <c r="F2573" s="428">
        <v>88284.240649744563</v>
      </c>
    </row>
    <row r="2574" spans="2:6" ht="12.75" x14ac:dyDescent="0.2">
      <c r="B2574" s="427">
        <v>41015</v>
      </c>
      <c r="C2574" s="426">
        <v>24</v>
      </c>
      <c r="D2574" s="428">
        <v>463329.33296632161</v>
      </c>
      <c r="E2574" s="428">
        <v>35955.236018747964</v>
      </c>
      <c r="F2574" s="428">
        <v>71934.083710697872</v>
      </c>
    </row>
    <row r="2575" spans="2:6" ht="12.75" x14ac:dyDescent="0.2">
      <c r="B2575" s="427">
        <v>41016</v>
      </c>
      <c r="C2575" s="426">
        <v>1</v>
      </c>
      <c r="D2575" s="428">
        <v>446696.52333798411</v>
      </c>
      <c r="E2575" s="428">
        <v>34664.188481376303</v>
      </c>
      <c r="F2575" s="428">
        <v>69361.552021509458</v>
      </c>
    </row>
    <row r="2576" spans="2:6" ht="12.75" x14ac:dyDescent="0.2">
      <c r="B2576" s="427">
        <v>41016</v>
      </c>
      <c r="C2576" s="426">
        <v>2</v>
      </c>
      <c r="D2576" s="428">
        <v>418887.92354572506</v>
      </c>
      <c r="E2576" s="428">
        <v>32504.855615235094</v>
      </c>
      <c r="F2576" s="428">
        <v>65086.237502764488</v>
      </c>
    </row>
    <row r="2577" spans="2:6" ht="12.75" x14ac:dyDescent="0.2">
      <c r="B2577" s="427">
        <v>41016</v>
      </c>
      <c r="C2577" s="426">
        <v>3</v>
      </c>
      <c r="D2577" s="428">
        <v>424625.21421241667</v>
      </c>
      <c r="E2577" s="428">
        <v>32937.532419709896</v>
      </c>
      <c r="F2577" s="428">
        <v>66373.387695393583</v>
      </c>
    </row>
    <row r="2578" spans="2:6" ht="12.75" x14ac:dyDescent="0.2">
      <c r="B2578" s="427">
        <v>41016</v>
      </c>
      <c r="C2578" s="426">
        <v>4</v>
      </c>
      <c r="D2578" s="428">
        <v>424316.82132986502</v>
      </c>
      <c r="E2578" s="428">
        <v>32915.472115351098</v>
      </c>
      <c r="F2578" s="428">
        <v>66266.382077570772</v>
      </c>
    </row>
    <row r="2579" spans="2:6" ht="12.75" x14ac:dyDescent="0.2">
      <c r="B2579" s="427">
        <v>41016</v>
      </c>
      <c r="C2579" s="426">
        <v>5</v>
      </c>
      <c r="D2579" s="428">
        <v>470825.77390056883</v>
      </c>
      <c r="E2579" s="428">
        <v>36533.100349654327</v>
      </c>
      <c r="F2579" s="428">
        <v>73220.31946948226</v>
      </c>
    </row>
    <row r="2580" spans="2:6" ht="12.75" x14ac:dyDescent="0.2">
      <c r="B2580" s="427">
        <v>41016</v>
      </c>
      <c r="C2580" s="426">
        <v>6</v>
      </c>
      <c r="D2580" s="428">
        <v>500493.22971196438</v>
      </c>
      <c r="E2580" s="428">
        <v>38875.349323148388</v>
      </c>
      <c r="F2580" s="428">
        <v>76562.723764504568</v>
      </c>
    </row>
    <row r="2581" spans="2:6" ht="12.75" x14ac:dyDescent="0.2">
      <c r="B2581" s="427">
        <v>41016</v>
      </c>
      <c r="C2581" s="426">
        <v>7</v>
      </c>
      <c r="D2581" s="428">
        <v>473441.56332076283</v>
      </c>
      <c r="E2581" s="428">
        <v>36763.839341963096</v>
      </c>
      <c r="F2581" s="428">
        <v>72749.800864601668</v>
      </c>
    </row>
    <row r="2582" spans="2:6" ht="12.75" x14ac:dyDescent="0.2">
      <c r="B2582" s="427">
        <v>41016</v>
      </c>
      <c r="C2582" s="426">
        <v>8</v>
      </c>
      <c r="D2582" s="428">
        <v>465521.53485129634</v>
      </c>
      <c r="E2582" s="428">
        <v>36178.83551354181</v>
      </c>
      <c r="F2582" s="428">
        <v>70584.891456676327</v>
      </c>
    </row>
    <row r="2583" spans="2:6" ht="12.75" x14ac:dyDescent="0.2">
      <c r="B2583" s="427">
        <v>41016</v>
      </c>
      <c r="C2583" s="426">
        <v>9</v>
      </c>
      <c r="D2583" s="428">
        <v>446627.19584999722</v>
      </c>
      <c r="E2583" s="428">
        <v>34688.729856461505</v>
      </c>
      <c r="F2583" s="428">
        <v>68405.521454008311</v>
      </c>
    </row>
    <row r="2584" spans="2:6" ht="12.75" x14ac:dyDescent="0.2">
      <c r="B2584" s="427">
        <v>41016</v>
      </c>
      <c r="C2584" s="426">
        <v>10</v>
      </c>
      <c r="D2584" s="428">
        <v>461830.65252280899</v>
      </c>
      <c r="E2584" s="428">
        <v>35892.935586291933</v>
      </c>
      <c r="F2584" s="428">
        <v>69995.450920367584</v>
      </c>
    </row>
    <row r="2585" spans="2:6" ht="12.75" x14ac:dyDescent="0.2">
      <c r="B2585" s="427">
        <v>41016</v>
      </c>
      <c r="C2585" s="426">
        <v>11</v>
      </c>
      <c r="D2585" s="428">
        <v>497207.23618438747</v>
      </c>
      <c r="E2585" s="428">
        <v>38624.433166276198</v>
      </c>
      <c r="F2585" s="428">
        <v>75923.562779141939</v>
      </c>
    </row>
    <row r="2586" spans="2:6" ht="12.75" x14ac:dyDescent="0.2">
      <c r="B2586" s="427">
        <v>41016</v>
      </c>
      <c r="C2586" s="426">
        <v>12</v>
      </c>
      <c r="D2586" s="428">
        <v>522995.15091614448</v>
      </c>
      <c r="E2586" s="428">
        <v>40642.762089111551</v>
      </c>
      <c r="F2586" s="428">
        <v>79385.846848702815</v>
      </c>
    </row>
    <row r="2587" spans="2:6" ht="12.75" x14ac:dyDescent="0.2">
      <c r="B2587" s="427">
        <v>41016</v>
      </c>
      <c r="C2587" s="426">
        <v>13</v>
      </c>
      <c r="D2587" s="428">
        <v>551378.97644493682</v>
      </c>
      <c r="E2587" s="428">
        <v>42861.72815694406</v>
      </c>
      <c r="F2587" s="428">
        <v>83276.76234389763</v>
      </c>
    </row>
    <row r="2588" spans="2:6" ht="12.75" x14ac:dyDescent="0.2">
      <c r="B2588" s="427">
        <v>41016</v>
      </c>
      <c r="C2588" s="426">
        <v>14</v>
      </c>
      <c r="D2588" s="428">
        <v>562031.56549887196</v>
      </c>
      <c r="E2588" s="428">
        <v>43690.403283506661</v>
      </c>
      <c r="F2588" s="428">
        <v>84867.002041547952</v>
      </c>
    </row>
    <row r="2589" spans="2:6" ht="12.75" x14ac:dyDescent="0.2">
      <c r="B2589" s="427">
        <v>41016</v>
      </c>
      <c r="C2589" s="426">
        <v>15</v>
      </c>
      <c r="D2589" s="428">
        <v>638601.78069581883</v>
      </c>
      <c r="E2589" s="428">
        <v>49680.707448060959</v>
      </c>
      <c r="F2589" s="428">
        <v>95228.692127918053</v>
      </c>
    </row>
    <row r="2590" spans="2:6" ht="12.75" x14ac:dyDescent="0.2">
      <c r="B2590" s="427">
        <v>41016</v>
      </c>
      <c r="C2590" s="426">
        <v>16</v>
      </c>
      <c r="D2590" s="428">
        <v>673904.13611460384</v>
      </c>
      <c r="E2590" s="428">
        <v>52441.820831901248</v>
      </c>
      <c r="F2590" s="428">
        <v>100027.6878241814</v>
      </c>
    </row>
    <row r="2591" spans="2:6" ht="12.75" x14ac:dyDescent="0.2">
      <c r="B2591" s="427">
        <v>41016</v>
      </c>
      <c r="C2591" s="426">
        <v>17</v>
      </c>
      <c r="D2591" s="428">
        <v>680929.84070187714</v>
      </c>
      <c r="E2591" s="428">
        <v>52959.897778245751</v>
      </c>
      <c r="F2591" s="428">
        <v>101975.58014379989</v>
      </c>
    </row>
    <row r="2592" spans="2:6" ht="12.75" x14ac:dyDescent="0.2">
      <c r="B2592" s="427">
        <v>41016</v>
      </c>
      <c r="C2592" s="426">
        <v>18</v>
      </c>
      <c r="D2592" s="428">
        <v>709111.31857984175</v>
      </c>
      <c r="E2592" s="428">
        <v>55175.978415238846</v>
      </c>
      <c r="F2592" s="428">
        <v>105430.16447785945</v>
      </c>
    </row>
    <row r="2593" spans="2:6" ht="12.75" x14ac:dyDescent="0.2">
      <c r="B2593" s="427">
        <v>41016</v>
      </c>
      <c r="C2593" s="426">
        <v>19</v>
      </c>
      <c r="D2593" s="428">
        <v>781548.72921058885</v>
      </c>
      <c r="E2593" s="428">
        <v>60773.355189680442</v>
      </c>
      <c r="F2593" s="428">
        <v>117431.58142820484</v>
      </c>
    </row>
    <row r="2594" spans="2:6" ht="12.75" x14ac:dyDescent="0.2">
      <c r="B2594" s="427">
        <v>41016</v>
      </c>
      <c r="C2594" s="426">
        <v>20</v>
      </c>
      <c r="D2594" s="428">
        <v>854269.70765743405</v>
      </c>
      <c r="E2594" s="428">
        <v>66402.359641152987</v>
      </c>
      <c r="F2594" s="428">
        <v>129173.03899833449</v>
      </c>
    </row>
    <row r="2595" spans="2:6" ht="12.75" x14ac:dyDescent="0.2">
      <c r="B2595" s="427">
        <v>41016</v>
      </c>
      <c r="C2595" s="426">
        <v>21</v>
      </c>
      <c r="D2595" s="428">
        <v>811216.07453016611</v>
      </c>
      <c r="E2595" s="428">
        <v>63034.87959211781</v>
      </c>
      <c r="F2595" s="428">
        <v>123323.92894068248</v>
      </c>
    </row>
    <row r="2596" spans="2:6" ht="12.75" x14ac:dyDescent="0.2">
      <c r="B2596" s="427">
        <v>41016</v>
      </c>
      <c r="C2596" s="426">
        <v>22</v>
      </c>
      <c r="D2596" s="428">
        <v>661289.59905680851</v>
      </c>
      <c r="E2596" s="428">
        <v>51351.994615332631</v>
      </c>
      <c r="F2596" s="428">
        <v>101573.19529822942</v>
      </c>
    </row>
    <row r="2597" spans="2:6" ht="12.75" x14ac:dyDescent="0.2">
      <c r="B2597" s="427">
        <v>41016</v>
      </c>
      <c r="C2597" s="426">
        <v>23</v>
      </c>
      <c r="D2597" s="428">
        <v>553153.85353153397</v>
      </c>
      <c r="E2597" s="428">
        <v>42925.940249057945</v>
      </c>
      <c r="F2597" s="428">
        <v>85875.001600361808</v>
      </c>
    </row>
    <row r="2598" spans="2:6" ht="12.75" x14ac:dyDescent="0.2">
      <c r="B2598" s="427">
        <v>41016</v>
      </c>
      <c r="C2598" s="426">
        <v>24</v>
      </c>
      <c r="D2598" s="428">
        <v>508264.25844010385</v>
      </c>
      <c r="E2598" s="428">
        <v>39464.415175710565</v>
      </c>
      <c r="F2598" s="428">
        <v>78210.888896588658</v>
      </c>
    </row>
    <row r="2599" spans="2:6" ht="12.75" x14ac:dyDescent="0.2">
      <c r="B2599" s="427">
        <v>41017</v>
      </c>
      <c r="C2599" s="426">
        <v>1</v>
      </c>
      <c r="D2599" s="428">
        <v>450644.72715983342</v>
      </c>
      <c r="E2599" s="428">
        <v>34977.497998912237</v>
      </c>
      <c r="F2599" s="428">
        <v>69755.870119898143</v>
      </c>
    </row>
    <row r="2600" spans="2:6" ht="12.75" x14ac:dyDescent="0.2">
      <c r="B2600" s="427">
        <v>41017</v>
      </c>
      <c r="C2600" s="426">
        <v>2</v>
      </c>
      <c r="D2600" s="428">
        <v>411005.07030369702</v>
      </c>
      <c r="E2600" s="428">
        <v>31906.184836945195</v>
      </c>
      <c r="F2600" s="428">
        <v>63450.000786181365</v>
      </c>
    </row>
    <row r="2601" spans="2:6" ht="12.75" x14ac:dyDescent="0.2">
      <c r="B2601" s="427">
        <v>41017</v>
      </c>
      <c r="C2601" s="426">
        <v>3</v>
      </c>
      <c r="D2601" s="428">
        <v>401602.48271435453</v>
      </c>
      <c r="E2601" s="428">
        <v>31175.426998802774</v>
      </c>
      <c r="F2601" s="428">
        <v>62024.929583258287</v>
      </c>
    </row>
    <row r="2602" spans="2:6" ht="12.75" x14ac:dyDescent="0.2">
      <c r="B2602" s="427">
        <v>41017</v>
      </c>
      <c r="C2602" s="426">
        <v>4</v>
      </c>
      <c r="D2602" s="428">
        <v>396128.40029737627</v>
      </c>
      <c r="E2602" s="428">
        <v>30744.502544405103</v>
      </c>
      <c r="F2602" s="428">
        <v>61368.56012443763</v>
      </c>
    </row>
    <row r="2603" spans="2:6" ht="12.75" x14ac:dyDescent="0.2">
      <c r="B2603" s="427">
        <v>41017</v>
      </c>
      <c r="C2603" s="426">
        <v>5</v>
      </c>
      <c r="D2603" s="428">
        <v>445149.70583837724</v>
      </c>
      <c r="E2603" s="428">
        <v>34570.440980556144</v>
      </c>
      <c r="F2603" s="428">
        <v>68290.902081466105</v>
      </c>
    </row>
    <row r="2604" spans="2:6" ht="12.75" x14ac:dyDescent="0.2">
      <c r="B2604" s="427">
        <v>41017</v>
      </c>
      <c r="C2604" s="426">
        <v>6</v>
      </c>
      <c r="D2604" s="428">
        <v>502719.84192749311</v>
      </c>
      <c r="E2604" s="428">
        <v>39060.229459278824</v>
      </c>
      <c r="F2604" s="428">
        <v>76526.446249802611</v>
      </c>
    </row>
    <row r="2605" spans="2:6" ht="12.75" x14ac:dyDescent="0.2">
      <c r="B2605" s="427">
        <v>41017</v>
      </c>
      <c r="C2605" s="426">
        <v>7</v>
      </c>
      <c r="D2605" s="428">
        <v>472042.88839099917</v>
      </c>
      <c r="E2605" s="428">
        <v>36666.65746190885</v>
      </c>
      <c r="F2605" s="428">
        <v>72173.832288440055</v>
      </c>
    </row>
    <row r="2606" spans="2:6" ht="12.75" x14ac:dyDescent="0.2">
      <c r="B2606" s="427">
        <v>41017</v>
      </c>
      <c r="C2606" s="426">
        <v>8</v>
      </c>
      <c r="D2606" s="428">
        <v>486319.31725053745</v>
      </c>
      <c r="E2606" s="428">
        <v>37789.468951752038</v>
      </c>
      <c r="F2606" s="428">
        <v>73918.54019926257</v>
      </c>
    </row>
    <row r="2607" spans="2:6" ht="12.75" x14ac:dyDescent="0.2">
      <c r="B2607" s="427">
        <v>41017</v>
      </c>
      <c r="C2607" s="426">
        <v>9</v>
      </c>
      <c r="D2607" s="428">
        <v>486924.23398831114</v>
      </c>
      <c r="E2607" s="428">
        <v>37857.747888313403</v>
      </c>
      <c r="F2607" s="428">
        <v>73338.406747290413</v>
      </c>
    </row>
    <row r="2608" spans="2:6" ht="12.75" x14ac:dyDescent="0.2">
      <c r="B2608" s="427">
        <v>41017</v>
      </c>
      <c r="C2608" s="426">
        <v>10</v>
      </c>
      <c r="D2608" s="428">
        <v>484246.72155868431</v>
      </c>
      <c r="E2608" s="428">
        <v>37640.249986234601</v>
      </c>
      <c r="F2608" s="428">
        <v>73229.714291584751</v>
      </c>
    </row>
    <row r="2609" spans="2:6" ht="12.75" x14ac:dyDescent="0.2">
      <c r="B2609" s="427">
        <v>41017</v>
      </c>
      <c r="C2609" s="426">
        <v>11</v>
      </c>
      <c r="D2609" s="428">
        <v>535627.35234192864</v>
      </c>
      <c r="E2609" s="428">
        <v>41650.450782808199</v>
      </c>
      <c r="F2609" s="428">
        <v>80481.256358320912</v>
      </c>
    </row>
    <row r="2610" spans="2:6" ht="12.75" x14ac:dyDescent="0.2">
      <c r="B2610" s="427">
        <v>41017</v>
      </c>
      <c r="C2610" s="426">
        <v>12</v>
      </c>
      <c r="D2610" s="428">
        <v>581343.48397554981</v>
      </c>
      <c r="E2610" s="428">
        <v>45232.709860486037</v>
      </c>
      <c r="F2610" s="428">
        <v>86485.814042784215</v>
      </c>
    </row>
    <row r="2611" spans="2:6" ht="12.75" x14ac:dyDescent="0.2">
      <c r="B2611" s="427">
        <v>41017</v>
      </c>
      <c r="C2611" s="426">
        <v>13</v>
      </c>
      <c r="D2611" s="428">
        <v>642751.75494620623</v>
      </c>
      <c r="E2611" s="428">
        <v>50016.64693622764</v>
      </c>
      <c r="F2611" s="428">
        <v>95434.071907351376</v>
      </c>
    </row>
    <row r="2612" spans="2:6" ht="12.75" x14ac:dyDescent="0.2">
      <c r="B2612" s="427">
        <v>41017</v>
      </c>
      <c r="C2612" s="426">
        <v>14</v>
      </c>
      <c r="D2612" s="428">
        <v>699493.3334569087</v>
      </c>
      <c r="E2612" s="428">
        <v>54469.698185403307</v>
      </c>
      <c r="F2612" s="428">
        <v>102670.29666115039</v>
      </c>
    </row>
    <row r="2613" spans="2:6" ht="12.75" x14ac:dyDescent="0.2">
      <c r="B2613" s="427">
        <v>41017</v>
      </c>
      <c r="C2613" s="426">
        <v>15</v>
      </c>
      <c r="D2613" s="428">
        <v>682783.02238008962</v>
      </c>
      <c r="E2613" s="428">
        <v>53147.508400783816</v>
      </c>
      <c r="F2613" s="428">
        <v>100879.56985217622</v>
      </c>
    </row>
    <row r="2614" spans="2:6" ht="12.75" x14ac:dyDescent="0.2">
      <c r="B2614" s="427">
        <v>41017</v>
      </c>
      <c r="C2614" s="426">
        <v>16</v>
      </c>
      <c r="D2614" s="428">
        <v>637343.55259668373</v>
      </c>
      <c r="E2614" s="428">
        <v>49586.666957829519</v>
      </c>
      <c r="F2614" s="428">
        <v>94919.603275053611</v>
      </c>
    </row>
    <row r="2615" spans="2:6" ht="12.75" x14ac:dyDescent="0.2">
      <c r="B2615" s="427">
        <v>41017</v>
      </c>
      <c r="C2615" s="426">
        <v>17</v>
      </c>
      <c r="D2615" s="428">
        <v>729750.51048948639</v>
      </c>
      <c r="E2615" s="428">
        <v>56812.733812452265</v>
      </c>
      <c r="F2615" s="428">
        <v>107525.1552821073</v>
      </c>
    </row>
    <row r="2616" spans="2:6" ht="12.75" x14ac:dyDescent="0.2">
      <c r="B2616" s="427">
        <v>41017</v>
      </c>
      <c r="C2616" s="426">
        <v>18</v>
      </c>
      <c r="D2616" s="428">
        <v>795870.93903265358</v>
      </c>
      <c r="E2616" s="428">
        <v>61910.993571346065</v>
      </c>
      <c r="F2616" s="428">
        <v>118827.22516448439</v>
      </c>
    </row>
    <row r="2617" spans="2:6" ht="12.75" x14ac:dyDescent="0.2">
      <c r="B2617" s="427">
        <v>41017</v>
      </c>
      <c r="C2617" s="426">
        <v>19</v>
      </c>
      <c r="D2617" s="428">
        <v>825944.67366694938</v>
      </c>
      <c r="E2617" s="428">
        <v>64223.767939994854</v>
      </c>
      <c r="F2617" s="428">
        <v>124159.88607011284</v>
      </c>
    </row>
    <row r="2618" spans="2:6" ht="12.75" x14ac:dyDescent="0.2">
      <c r="B2618" s="427">
        <v>41017</v>
      </c>
      <c r="C2618" s="426">
        <v>20</v>
      </c>
      <c r="D2618" s="428">
        <v>852210.50833125692</v>
      </c>
      <c r="E2618" s="428">
        <v>66229.535366889177</v>
      </c>
      <c r="F2618" s="428">
        <v>129264.86845135034</v>
      </c>
    </row>
    <row r="2619" spans="2:6" ht="12.75" x14ac:dyDescent="0.2">
      <c r="B2619" s="427">
        <v>41017</v>
      </c>
      <c r="C2619" s="426">
        <v>21</v>
      </c>
      <c r="D2619" s="428">
        <v>807865.97348695062</v>
      </c>
      <c r="E2619" s="428">
        <v>62772.84798091578</v>
      </c>
      <c r="F2619" s="428">
        <v>122868.80698285875</v>
      </c>
    </row>
    <row r="2620" spans="2:6" ht="12.75" x14ac:dyDescent="0.2">
      <c r="B2620" s="427">
        <v>41017</v>
      </c>
      <c r="C2620" s="426">
        <v>22</v>
      </c>
      <c r="D2620" s="428">
        <v>704140.26130982512</v>
      </c>
      <c r="E2620" s="428">
        <v>54688.613455484563</v>
      </c>
      <c r="F2620" s="428">
        <v>107868.15361155663</v>
      </c>
    </row>
    <row r="2621" spans="2:6" ht="12.75" x14ac:dyDescent="0.2">
      <c r="B2621" s="427">
        <v>41017</v>
      </c>
      <c r="C2621" s="426">
        <v>23</v>
      </c>
      <c r="D2621" s="428">
        <v>582970.1422106633</v>
      </c>
      <c r="E2621" s="428">
        <v>45290.9460554209</v>
      </c>
      <c r="F2621" s="428">
        <v>88886.460272931115</v>
      </c>
    </row>
    <row r="2622" spans="2:6" ht="12.75" x14ac:dyDescent="0.2">
      <c r="B2622" s="427">
        <v>41017</v>
      </c>
      <c r="C2622" s="426">
        <v>24</v>
      </c>
      <c r="D2622" s="428">
        <v>462052.52820140228</v>
      </c>
      <c r="E2622" s="428">
        <v>35875.263649336048</v>
      </c>
      <c r="F2622" s="428">
        <v>71132.131857241126</v>
      </c>
    </row>
    <row r="2623" spans="2:6" ht="12.75" x14ac:dyDescent="0.2">
      <c r="B2623" s="427">
        <v>41018</v>
      </c>
      <c r="C2623" s="426">
        <v>1</v>
      </c>
      <c r="D2623" s="428">
        <v>425089.38846765354</v>
      </c>
      <c r="E2623" s="428">
        <v>32997.222562620678</v>
      </c>
      <c r="F2623" s="428">
        <v>65697.696877057431</v>
      </c>
    </row>
    <row r="2624" spans="2:6" ht="12.75" x14ac:dyDescent="0.2">
      <c r="B2624" s="427">
        <v>41018</v>
      </c>
      <c r="C2624" s="426">
        <v>2</v>
      </c>
      <c r="D2624" s="428">
        <v>431215.12475396146</v>
      </c>
      <c r="E2624" s="428">
        <v>33482.033781831866</v>
      </c>
      <c r="F2624" s="428">
        <v>66350.442919772875</v>
      </c>
    </row>
    <row r="2625" spans="2:6" ht="12.75" x14ac:dyDescent="0.2">
      <c r="B2625" s="427">
        <v>41018</v>
      </c>
      <c r="C2625" s="426">
        <v>3</v>
      </c>
      <c r="D2625" s="428">
        <v>422671.40366263571</v>
      </c>
      <c r="E2625" s="428">
        <v>32799.706560009639</v>
      </c>
      <c r="F2625" s="428">
        <v>65634.286827765289</v>
      </c>
    </row>
    <row r="2626" spans="2:6" ht="12.75" x14ac:dyDescent="0.2">
      <c r="B2626" s="427">
        <v>41018</v>
      </c>
      <c r="C2626" s="426">
        <v>4</v>
      </c>
      <c r="D2626" s="428">
        <v>419897.14946674847</v>
      </c>
      <c r="E2626" s="428">
        <v>32591.637072928213</v>
      </c>
      <c r="F2626" s="428">
        <v>64975.544299840389</v>
      </c>
    </row>
    <row r="2627" spans="2:6" ht="12.75" x14ac:dyDescent="0.2">
      <c r="B2627" s="427">
        <v>41018</v>
      </c>
      <c r="C2627" s="426">
        <v>5</v>
      </c>
      <c r="D2627" s="428">
        <v>453816.86982701102</v>
      </c>
      <c r="E2627" s="428">
        <v>35250.973404873883</v>
      </c>
      <c r="F2627" s="428">
        <v>69385.554287089195</v>
      </c>
    </row>
    <row r="2628" spans="2:6" ht="12.75" x14ac:dyDescent="0.2">
      <c r="B2628" s="427">
        <v>41018</v>
      </c>
      <c r="C2628" s="426">
        <v>6</v>
      </c>
      <c r="D2628" s="428">
        <v>491573.61058343889</v>
      </c>
      <c r="E2628" s="428">
        <v>38203.206536416576</v>
      </c>
      <c r="F2628" s="428">
        <v>74544.919174109265</v>
      </c>
    </row>
    <row r="2629" spans="2:6" ht="12.75" x14ac:dyDescent="0.2">
      <c r="B2629" s="427">
        <v>41018</v>
      </c>
      <c r="C2629" s="426">
        <v>7</v>
      </c>
      <c r="D2629" s="428">
        <v>479859.6728704233</v>
      </c>
      <c r="E2629" s="428">
        <v>37269.011996997389</v>
      </c>
      <c r="F2629" s="428">
        <v>73521.462262889516</v>
      </c>
    </row>
    <row r="2630" spans="2:6" ht="12.75" x14ac:dyDescent="0.2">
      <c r="B2630" s="427">
        <v>41018</v>
      </c>
      <c r="C2630" s="426">
        <v>8</v>
      </c>
      <c r="D2630" s="428">
        <v>490654.61656477395</v>
      </c>
      <c r="E2630" s="428">
        <v>38100.805376563141</v>
      </c>
      <c r="F2630" s="428">
        <v>75384.285962581198</v>
      </c>
    </row>
    <row r="2631" spans="2:6" ht="12.75" x14ac:dyDescent="0.2">
      <c r="B2631" s="427">
        <v>41018</v>
      </c>
      <c r="C2631" s="426">
        <v>9</v>
      </c>
      <c r="D2631" s="428">
        <v>488410.48938847054</v>
      </c>
      <c r="E2631" s="428">
        <v>37951.758253646651</v>
      </c>
      <c r="F2631" s="428">
        <v>74242.876916171605</v>
      </c>
    </row>
    <row r="2632" spans="2:6" ht="12.75" x14ac:dyDescent="0.2">
      <c r="B2632" s="427">
        <v>41018</v>
      </c>
      <c r="C2632" s="426">
        <v>10</v>
      </c>
      <c r="D2632" s="428">
        <v>538103.17110432032</v>
      </c>
      <c r="E2632" s="428">
        <v>41835.856321297346</v>
      </c>
      <c r="F2632" s="428">
        <v>81078.020881685268</v>
      </c>
    </row>
    <row r="2633" spans="2:6" ht="12.75" x14ac:dyDescent="0.2">
      <c r="B2633" s="427">
        <v>41018</v>
      </c>
      <c r="C2633" s="426">
        <v>11</v>
      </c>
      <c r="D2633" s="428">
        <v>542549.98810813809</v>
      </c>
      <c r="E2633" s="428">
        <v>42180.588220783509</v>
      </c>
      <c r="F2633" s="428">
        <v>81779.453083380169</v>
      </c>
    </row>
    <row r="2634" spans="2:6" ht="12.75" x14ac:dyDescent="0.2">
      <c r="B2634" s="427">
        <v>41018</v>
      </c>
      <c r="C2634" s="426">
        <v>12</v>
      </c>
      <c r="D2634" s="428">
        <v>584101.27152280859</v>
      </c>
      <c r="E2634" s="428">
        <v>45433.515299079809</v>
      </c>
      <c r="F2634" s="428">
        <v>87331.114804142155</v>
      </c>
    </row>
    <row r="2635" spans="2:6" ht="12.75" x14ac:dyDescent="0.2">
      <c r="B2635" s="427">
        <v>41018</v>
      </c>
      <c r="C2635" s="426">
        <v>13</v>
      </c>
      <c r="D2635" s="428">
        <v>643759.41179815424</v>
      </c>
      <c r="E2635" s="428">
        <v>50082.289000564124</v>
      </c>
      <c r="F2635" s="428">
        <v>95987.119035089709</v>
      </c>
    </row>
    <row r="2636" spans="2:6" ht="12.75" x14ac:dyDescent="0.2">
      <c r="B2636" s="427">
        <v>41018</v>
      </c>
      <c r="C2636" s="426">
        <v>14</v>
      </c>
      <c r="D2636" s="428">
        <v>748866.69806021405</v>
      </c>
      <c r="E2636" s="428">
        <v>58285.631743813254</v>
      </c>
      <c r="F2636" s="428">
        <v>110826.47030268121</v>
      </c>
    </row>
    <row r="2637" spans="2:6" ht="12.75" x14ac:dyDescent="0.2">
      <c r="B2637" s="427">
        <v>41018</v>
      </c>
      <c r="C2637" s="426">
        <v>15</v>
      </c>
      <c r="D2637" s="428">
        <v>776988.26179395802</v>
      </c>
      <c r="E2637" s="428">
        <v>60489.243351783465</v>
      </c>
      <c r="F2637" s="428">
        <v>114518.78689936471</v>
      </c>
    </row>
    <row r="2638" spans="2:6" ht="12.75" x14ac:dyDescent="0.2">
      <c r="B2638" s="427">
        <v>41018</v>
      </c>
      <c r="C2638" s="426">
        <v>16</v>
      </c>
      <c r="D2638" s="428">
        <v>749283.80109061301</v>
      </c>
      <c r="E2638" s="428">
        <v>58334.758120851766</v>
      </c>
      <c r="F2638" s="428">
        <v>110361.80050692314</v>
      </c>
    </row>
    <row r="2639" spans="2:6" ht="12.75" x14ac:dyDescent="0.2">
      <c r="B2639" s="427">
        <v>41018</v>
      </c>
      <c r="C2639" s="426">
        <v>17</v>
      </c>
      <c r="D2639" s="428">
        <v>797646.48492187366</v>
      </c>
      <c r="E2639" s="428">
        <v>62081.245637039523</v>
      </c>
      <c r="F2639" s="428">
        <v>118077.21851436932</v>
      </c>
    </row>
    <row r="2640" spans="2:6" ht="12.75" x14ac:dyDescent="0.2">
      <c r="B2640" s="427">
        <v>41018</v>
      </c>
      <c r="C2640" s="426">
        <v>18</v>
      </c>
      <c r="D2640" s="428">
        <v>865140.61192058516</v>
      </c>
      <c r="E2640" s="428">
        <v>67334.694559309617</v>
      </c>
      <c r="F2640" s="428">
        <v>128057.59526218865</v>
      </c>
    </row>
    <row r="2641" spans="2:6" ht="12.75" x14ac:dyDescent="0.2">
      <c r="B2641" s="427">
        <v>41018</v>
      </c>
      <c r="C2641" s="426">
        <v>19</v>
      </c>
      <c r="D2641" s="428">
        <v>791263.13570878573</v>
      </c>
      <c r="E2641" s="428">
        <v>61545.054831077854</v>
      </c>
      <c r="F2641" s="428">
        <v>118376.08955917982</v>
      </c>
    </row>
    <row r="2642" spans="2:6" ht="12.75" x14ac:dyDescent="0.2">
      <c r="B2642" s="427">
        <v>41018</v>
      </c>
      <c r="C2642" s="426">
        <v>20</v>
      </c>
      <c r="D2642" s="428">
        <v>858034.0940334379</v>
      </c>
      <c r="E2642" s="428">
        <v>66725.1456455234</v>
      </c>
      <c r="F2642" s="428">
        <v>128788.79639534041</v>
      </c>
    </row>
    <row r="2643" spans="2:6" ht="12.75" x14ac:dyDescent="0.2">
      <c r="B2643" s="427">
        <v>41018</v>
      </c>
      <c r="C2643" s="426">
        <v>21</v>
      </c>
      <c r="D2643" s="428">
        <v>863802.43381056678</v>
      </c>
      <c r="E2643" s="428">
        <v>67146.700888839376</v>
      </c>
      <c r="F2643" s="428">
        <v>130508.23619278162</v>
      </c>
    </row>
    <row r="2644" spans="2:6" ht="12.75" x14ac:dyDescent="0.2">
      <c r="B2644" s="427">
        <v>41018</v>
      </c>
      <c r="C2644" s="426">
        <v>22</v>
      </c>
      <c r="D2644" s="428">
        <v>766669.08967576502</v>
      </c>
      <c r="E2644" s="428">
        <v>59557.516220251899</v>
      </c>
      <c r="F2644" s="428">
        <v>117053.30441763037</v>
      </c>
    </row>
    <row r="2645" spans="2:6" ht="12.75" x14ac:dyDescent="0.2">
      <c r="B2645" s="427">
        <v>41018</v>
      </c>
      <c r="C2645" s="426">
        <v>23</v>
      </c>
      <c r="D2645" s="428">
        <v>592669.852145073</v>
      </c>
      <c r="E2645" s="428">
        <v>46040.493210101718</v>
      </c>
      <c r="F2645" s="428">
        <v>90492.492919955723</v>
      </c>
    </row>
    <row r="2646" spans="2:6" ht="12.75" x14ac:dyDescent="0.2">
      <c r="B2646" s="427">
        <v>41018</v>
      </c>
      <c r="C2646" s="426">
        <v>24</v>
      </c>
      <c r="D2646" s="428">
        <v>456859.96569085104</v>
      </c>
      <c r="E2646" s="428">
        <v>35459.226742933519</v>
      </c>
      <c r="F2646" s="428">
        <v>70739.31458898072</v>
      </c>
    </row>
    <row r="2647" spans="2:6" ht="12.75" x14ac:dyDescent="0.2">
      <c r="B2647" s="427">
        <v>41019</v>
      </c>
      <c r="C2647" s="426">
        <v>1</v>
      </c>
      <c r="D2647" s="428">
        <v>438405.906080566</v>
      </c>
      <c r="E2647" s="428">
        <v>34019.055904599401</v>
      </c>
      <c r="F2647" s="428">
        <v>68130.151649343534</v>
      </c>
    </row>
    <row r="2648" spans="2:6" ht="12.75" x14ac:dyDescent="0.2">
      <c r="B2648" s="427">
        <v>41019</v>
      </c>
      <c r="C2648" s="426">
        <v>2</v>
      </c>
      <c r="D2648" s="428">
        <v>425248.37577778118</v>
      </c>
      <c r="E2648" s="428">
        <v>33006.368676743507</v>
      </c>
      <c r="F2648" s="428">
        <v>65823.208769571269</v>
      </c>
    </row>
    <row r="2649" spans="2:6" ht="12.75" x14ac:dyDescent="0.2">
      <c r="B2649" s="427">
        <v>41019</v>
      </c>
      <c r="C2649" s="426">
        <v>3</v>
      </c>
      <c r="D2649" s="428">
        <v>406782.38877824595</v>
      </c>
      <c r="E2649" s="428">
        <v>31572.222531468185</v>
      </c>
      <c r="F2649" s="428">
        <v>62992.622435176847</v>
      </c>
    </row>
    <row r="2650" spans="2:6" ht="12.75" x14ac:dyDescent="0.2">
      <c r="B2650" s="427">
        <v>41019</v>
      </c>
      <c r="C2650" s="426">
        <v>4</v>
      </c>
      <c r="D2650" s="428">
        <v>399028.80766976462</v>
      </c>
      <c r="E2650" s="428">
        <v>30980.341494813052</v>
      </c>
      <c r="F2650" s="428">
        <v>61478.876993304089</v>
      </c>
    </row>
    <row r="2651" spans="2:6" ht="12.75" x14ac:dyDescent="0.2">
      <c r="B2651" s="427">
        <v>41019</v>
      </c>
      <c r="C2651" s="426">
        <v>5</v>
      </c>
      <c r="D2651" s="428">
        <v>423516.15801147744</v>
      </c>
      <c r="E2651" s="428">
        <v>32873.328758853007</v>
      </c>
      <c r="F2651" s="428">
        <v>65510.56746830589</v>
      </c>
    </row>
    <row r="2652" spans="2:6" ht="12.75" x14ac:dyDescent="0.2">
      <c r="B2652" s="427">
        <v>41019</v>
      </c>
      <c r="C2652" s="426">
        <v>6</v>
      </c>
      <c r="D2652" s="428">
        <v>481008.77032145043</v>
      </c>
      <c r="E2652" s="428">
        <v>37373.208000077997</v>
      </c>
      <c r="F2652" s="428">
        <v>73225.234968399134</v>
      </c>
    </row>
    <row r="2653" spans="2:6" ht="12.75" x14ac:dyDescent="0.2">
      <c r="B2653" s="427">
        <v>41019</v>
      </c>
      <c r="C2653" s="426">
        <v>7</v>
      </c>
      <c r="D2653" s="428">
        <v>462767.351418245</v>
      </c>
      <c r="E2653" s="428">
        <v>35954.406951067569</v>
      </c>
      <c r="F2653" s="428">
        <v>70495.282080662</v>
      </c>
    </row>
    <row r="2654" spans="2:6" ht="12.75" x14ac:dyDescent="0.2">
      <c r="B2654" s="427">
        <v>41019</v>
      </c>
      <c r="C2654" s="426">
        <v>8</v>
      </c>
      <c r="D2654" s="428">
        <v>488328.12284588756</v>
      </c>
      <c r="E2654" s="428">
        <v>37927.59543935999</v>
      </c>
      <c r="F2654" s="428">
        <v>74791.5067283354</v>
      </c>
    </row>
    <row r="2655" spans="2:6" ht="12.75" x14ac:dyDescent="0.2">
      <c r="B2655" s="427">
        <v>41019</v>
      </c>
      <c r="C2655" s="426">
        <v>9</v>
      </c>
      <c r="D2655" s="428">
        <v>507247.56125321775</v>
      </c>
      <c r="E2655" s="428">
        <v>39388.12246795807</v>
      </c>
      <c r="F2655" s="428">
        <v>77970.747672161539</v>
      </c>
    </row>
    <row r="2656" spans="2:6" ht="12.75" x14ac:dyDescent="0.2">
      <c r="B2656" s="427">
        <v>41019</v>
      </c>
      <c r="C2656" s="426">
        <v>10</v>
      </c>
      <c r="D2656" s="428">
        <v>498916.76435050997</v>
      </c>
      <c r="E2656" s="428">
        <v>38764.254481012569</v>
      </c>
      <c r="F2656" s="428">
        <v>75962.8197700866</v>
      </c>
    </row>
    <row r="2657" spans="2:6" ht="12.75" x14ac:dyDescent="0.2">
      <c r="B2657" s="427">
        <v>41019</v>
      </c>
      <c r="C2657" s="426">
        <v>11</v>
      </c>
      <c r="D2657" s="428">
        <v>522780.62874465378</v>
      </c>
      <c r="E2657" s="428">
        <v>40625.265086144762</v>
      </c>
      <c r="F2657" s="428">
        <v>79379.383992971038</v>
      </c>
    </row>
    <row r="2658" spans="2:6" ht="12.75" x14ac:dyDescent="0.2">
      <c r="B2658" s="427">
        <v>41019</v>
      </c>
      <c r="C2658" s="426">
        <v>12</v>
      </c>
      <c r="D2658" s="428">
        <v>616637.2140617324</v>
      </c>
      <c r="E2658" s="428">
        <v>47938.073748339215</v>
      </c>
      <c r="F2658" s="428">
        <v>93023.549598670623</v>
      </c>
    </row>
    <row r="2659" spans="2:6" ht="12.75" x14ac:dyDescent="0.2">
      <c r="B2659" s="427">
        <v>41019</v>
      </c>
      <c r="C2659" s="426">
        <v>13</v>
      </c>
      <c r="D2659" s="428">
        <v>646408.9478715877</v>
      </c>
      <c r="E2659" s="428">
        <v>50270.391239026467</v>
      </c>
      <c r="F2659" s="428">
        <v>96951.542479384894</v>
      </c>
    </row>
    <row r="2660" spans="2:6" ht="12.75" x14ac:dyDescent="0.2">
      <c r="B2660" s="427">
        <v>41019</v>
      </c>
      <c r="C2660" s="426">
        <v>14</v>
      </c>
      <c r="D2660" s="428">
        <v>735202.69535876496</v>
      </c>
      <c r="E2660" s="428">
        <v>57211.74072031719</v>
      </c>
      <c r="F2660" s="428">
        <v>109132.77290118064</v>
      </c>
    </row>
    <row r="2661" spans="2:6" ht="12.75" x14ac:dyDescent="0.2">
      <c r="B2661" s="427">
        <v>41019</v>
      </c>
      <c r="C2661" s="426">
        <v>15</v>
      </c>
      <c r="D2661" s="428">
        <v>845356.48492584331</v>
      </c>
      <c r="E2661" s="428">
        <v>65815.542675887031</v>
      </c>
      <c r="F2661" s="428">
        <v>124476.31591254089</v>
      </c>
    </row>
    <row r="2662" spans="2:6" ht="12.75" x14ac:dyDescent="0.2">
      <c r="B2662" s="427">
        <v>41019</v>
      </c>
      <c r="C2662" s="426">
        <v>16</v>
      </c>
      <c r="D2662" s="428">
        <v>890593.87626546645</v>
      </c>
      <c r="E2662" s="428">
        <v>69306.158211835122</v>
      </c>
      <c r="F2662" s="428">
        <v>132128.05724870105</v>
      </c>
    </row>
    <row r="2663" spans="2:6" ht="12.75" x14ac:dyDescent="0.2">
      <c r="B2663" s="427">
        <v>41019</v>
      </c>
      <c r="C2663" s="426">
        <v>17</v>
      </c>
      <c r="D2663" s="428">
        <v>945145.48092733091</v>
      </c>
      <c r="E2663" s="428">
        <v>73555.001146082912</v>
      </c>
      <c r="F2663" s="428">
        <v>140106.68088497315</v>
      </c>
    </row>
    <row r="2664" spans="2:6" ht="12.75" x14ac:dyDescent="0.2">
      <c r="B2664" s="427">
        <v>41019</v>
      </c>
      <c r="C2664" s="426">
        <v>18</v>
      </c>
      <c r="D2664" s="428">
        <v>841222.06084630266</v>
      </c>
      <c r="E2664" s="428">
        <v>65483.854752412735</v>
      </c>
      <c r="F2664" s="428">
        <v>124177.15845722985</v>
      </c>
    </row>
    <row r="2665" spans="2:6" ht="12.75" x14ac:dyDescent="0.2">
      <c r="B2665" s="427">
        <v>41019</v>
      </c>
      <c r="C2665" s="426">
        <v>19</v>
      </c>
      <c r="D2665" s="428">
        <v>879101.53746358468</v>
      </c>
      <c r="E2665" s="428">
        <v>68384.164531674527</v>
      </c>
      <c r="F2665" s="428">
        <v>131296.82558733076</v>
      </c>
    </row>
    <row r="2666" spans="2:6" ht="12.75" x14ac:dyDescent="0.2">
      <c r="B2666" s="427">
        <v>41019</v>
      </c>
      <c r="C2666" s="426">
        <v>20</v>
      </c>
      <c r="D2666" s="428">
        <v>918328.94286591618</v>
      </c>
      <c r="E2666" s="428">
        <v>71388.68379459827</v>
      </c>
      <c r="F2666" s="428">
        <v>138638.16008775469</v>
      </c>
    </row>
    <row r="2667" spans="2:6" ht="12.75" x14ac:dyDescent="0.2">
      <c r="B2667" s="427">
        <v>41019</v>
      </c>
      <c r="C2667" s="426">
        <v>21</v>
      </c>
      <c r="D2667" s="428">
        <v>865052.01439758879</v>
      </c>
      <c r="E2667" s="428">
        <v>67243.986631657725</v>
      </c>
      <c r="F2667" s="428">
        <v>130692.25916589955</v>
      </c>
    </row>
    <row r="2668" spans="2:6" ht="12.75" x14ac:dyDescent="0.2">
      <c r="B2668" s="427">
        <v>41019</v>
      </c>
      <c r="C2668" s="426">
        <v>22</v>
      </c>
      <c r="D2668" s="428">
        <v>774349.32801063894</v>
      </c>
      <c r="E2668" s="428">
        <v>60184.58992210657</v>
      </c>
      <c r="F2668" s="428">
        <v>117264.05910582829</v>
      </c>
    </row>
    <row r="2669" spans="2:6" ht="12.75" x14ac:dyDescent="0.2">
      <c r="B2669" s="427">
        <v>41019</v>
      </c>
      <c r="C2669" s="426">
        <v>23</v>
      </c>
      <c r="D2669" s="428">
        <v>630662.06183568737</v>
      </c>
      <c r="E2669" s="428">
        <v>49033.242504821959</v>
      </c>
      <c r="F2669" s="428">
        <v>94985.709645025781</v>
      </c>
    </row>
    <row r="2670" spans="2:6" ht="12.75" x14ac:dyDescent="0.2">
      <c r="B2670" s="427">
        <v>41019</v>
      </c>
      <c r="C2670" s="426">
        <v>24</v>
      </c>
      <c r="D2670" s="428">
        <v>519789.7780124867</v>
      </c>
      <c r="E2670" s="428">
        <v>40420.145832655195</v>
      </c>
      <c r="F2670" s="428">
        <v>78062.806897886549</v>
      </c>
    </row>
    <row r="2671" spans="2:6" ht="12.75" x14ac:dyDescent="0.2">
      <c r="B2671" s="427">
        <v>41020</v>
      </c>
      <c r="C2671" s="426">
        <v>1</v>
      </c>
      <c r="D2671" s="428">
        <v>462349.26334681758</v>
      </c>
      <c r="E2671" s="428">
        <v>35918.073778592305</v>
      </c>
      <c r="F2671" s="428">
        <v>70553.224192226902</v>
      </c>
    </row>
    <row r="2672" spans="2:6" ht="12.75" x14ac:dyDescent="0.2">
      <c r="B2672" s="427">
        <v>41020</v>
      </c>
      <c r="C2672" s="426">
        <v>2</v>
      </c>
      <c r="D2672" s="428">
        <v>404626.49463441595</v>
      </c>
      <c r="E2672" s="428">
        <v>31418.308359392977</v>
      </c>
      <c r="F2672" s="428">
        <v>62234.981019880841</v>
      </c>
    </row>
    <row r="2673" spans="2:6" ht="12.75" x14ac:dyDescent="0.2">
      <c r="B2673" s="427">
        <v>41020</v>
      </c>
      <c r="C2673" s="426">
        <v>3</v>
      </c>
      <c r="D2673" s="428">
        <v>390753.05861896568</v>
      </c>
      <c r="E2673" s="428">
        <v>30340.148166412764</v>
      </c>
      <c r="F2673" s="428">
        <v>60130.196039131151</v>
      </c>
    </row>
    <row r="2674" spans="2:6" ht="12.75" x14ac:dyDescent="0.2">
      <c r="B2674" s="427">
        <v>41020</v>
      </c>
      <c r="C2674" s="426">
        <v>4</v>
      </c>
      <c r="D2674" s="428">
        <v>383249.49430145434</v>
      </c>
      <c r="E2674" s="428">
        <v>29756.882904697632</v>
      </c>
      <c r="F2674" s="428">
        <v>58996.015701719953</v>
      </c>
    </row>
    <row r="2675" spans="2:6" ht="12.75" x14ac:dyDescent="0.2">
      <c r="B2675" s="427">
        <v>41020</v>
      </c>
      <c r="C2675" s="426">
        <v>5</v>
      </c>
      <c r="D2675" s="428">
        <v>379443.2164529413</v>
      </c>
      <c r="E2675" s="428">
        <v>29465.093671693096</v>
      </c>
      <c r="F2675" s="428">
        <v>58291.811582702125</v>
      </c>
    </row>
    <row r="2676" spans="2:6" ht="12.75" x14ac:dyDescent="0.2">
      <c r="B2676" s="427">
        <v>41020</v>
      </c>
      <c r="C2676" s="426">
        <v>6</v>
      </c>
      <c r="D2676" s="428">
        <v>383391.94888582663</v>
      </c>
      <c r="E2676" s="428">
        <v>29776.45381305819</v>
      </c>
      <c r="F2676" s="428">
        <v>58749.091906570546</v>
      </c>
    </row>
    <row r="2677" spans="2:6" ht="12.75" x14ac:dyDescent="0.2">
      <c r="B2677" s="427">
        <v>41020</v>
      </c>
      <c r="C2677" s="426">
        <v>7</v>
      </c>
      <c r="D2677" s="428">
        <v>423752.63848008134</v>
      </c>
      <c r="E2677" s="428">
        <v>32916.313298058696</v>
      </c>
      <c r="F2677" s="428">
        <v>64769.075867629363</v>
      </c>
    </row>
    <row r="2678" spans="2:6" ht="12.75" x14ac:dyDescent="0.2">
      <c r="B2678" s="427">
        <v>41020</v>
      </c>
      <c r="C2678" s="426">
        <v>8</v>
      </c>
      <c r="D2678" s="428">
        <v>470276.75432963506</v>
      </c>
      <c r="E2678" s="428">
        <v>36544.005332953173</v>
      </c>
      <c r="F2678" s="428">
        <v>71444.608260060268</v>
      </c>
    </row>
    <row r="2679" spans="2:6" ht="12.75" x14ac:dyDescent="0.2">
      <c r="B2679" s="427">
        <v>41020</v>
      </c>
      <c r="C2679" s="426">
        <v>9</v>
      </c>
      <c r="D2679" s="428">
        <v>541959.89797808498</v>
      </c>
      <c r="E2679" s="428">
        <v>42115.650666327332</v>
      </c>
      <c r="F2679" s="428">
        <v>82292.676919162244</v>
      </c>
    </row>
    <row r="2680" spans="2:6" ht="12.75" x14ac:dyDescent="0.2">
      <c r="B2680" s="427">
        <v>41020</v>
      </c>
      <c r="C2680" s="426">
        <v>10</v>
      </c>
      <c r="D2680" s="428">
        <v>552640.88755512005</v>
      </c>
      <c r="E2680" s="428">
        <v>42961.659510407117</v>
      </c>
      <c r="F2680" s="428">
        <v>83409.349464277853</v>
      </c>
    </row>
    <row r="2681" spans="2:6" ht="12.75" x14ac:dyDescent="0.2">
      <c r="B2681" s="427">
        <v>41020</v>
      </c>
      <c r="C2681" s="426">
        <v>11</v>
      </c>
      <c r="D2681" s="428">
        <v>602381.16504168184</v>
      </c>
      <c r="E2681" s="428">
        <v>46817.473506477632</v>
      </c>
      <c r="F2681" s="428">
        <v>91262.111357922899</v>
      </c>
    </row>
    <row r="2682" spans="2:6" ht="12.75" x14ac:dyDescent="0.2">
      <c r="B2682" s="427">
        <v>41020</v>
      </c>
      <c r="C2682" s="426">
        <v>12</v>
      </c>
      <c r="D2682" s="428">
        <v>715765.60653022851</v>
      </c>
      <c r="E2682" s="428">
        <v>55689.855821136196</v>
      </c>
      <c r="F2682" s="428">
        <v>106542.50567045785</v>
      </c>
    </row>
    <row r="2683" spans="2:6" ht="12.75" x14ac:dyDescent="0.2">
      <c r="B2683" s="427">
        <v>41020</v>
      </c>
      <c r="C2683" s="426">
        <v>13</v>
      </c>
      <c r="D2683" s="428">
        <v>770928.09494812682</v>
      </c>
      <c r="E2683" s="428">
        <v>60003.263306439287</v>
      </c>
      <c r="F2683" s="428">
        <v>114073.8948629623</v>
      </c>
    </row>
    <row r="2684" spans="2:6" ht="12.75" x14ac:dyDescent="0.2">
      <c r="B2684" s="427">
        <v>41020</v>
      </c>
      <c r="C2684" s="426">
        <v>14</v>
      </c>
      <c r="D2684" s="428">
        <v>872535.18855680549</v>
      </c>
      <c r="E2684" s="428">
        <v>67903.870285921119</v>
      </c>
      <c r="F2684" s="428">
        <v>129352.77587224578</v>
      </c>
    </row>
    <row r="2685" spans="2:6" ht="12.75" x14ac:dyDescent="0.2">
      <c r="B2685" s="427">
        <v>41020</v>
      </c>
      <c r="C2685" s="426">
        <v>15</v>
      </c>
      <c r="D2685" s="428">
        <v>883390.90838974575</v>
      </c>
      <c r="E2685" s="428">
        <v>68762.143164078909</v>
      </c>
      <c r="F2685" s="428">
        <v>130537.49899862413</v>
      </c>
    </row>
    <row r="2686" spans="2:6" ht="12.75" x14ac:dyDescent="0.2">
      <c r="B2686" s="427">
        <v>41020</v>
      </c>
      <c r="C2686" s="426">
        <v>16</v>
      </c>
      <c r="D2686" s="428">
        <v>863122.92512154323</v>
      </c>
      <c r="E2686" s="428">
        <v>67199.016913150204</v>
      </c>
      <c r="F2686" s="428">
        <v>127084.11368722605</v>
      </c>
    </row>
    <row r="2687" spans="2:6" ht="12.75" x14ac:dyDescent="0.2">
      <c r="B2687" s="427">
        <v>41020</v>
      </c>
      <c r="C2687" s="426">
        <v>17</v>
      </c>
      <c r="D2687" s="428">
        <v>840409.35917174583</v>
      </c>
      <c r="E2687" s="428">
        <v>65428.171159831312</v>
      </c>
      <c r="F2687" s="428">
        <v>123817.72172090612</v>
      </c>
    </row>
    <row r="2688" spans="2:6" ht="12.75" x14ac:dyDescent="0.2">
      <c r="B2688" s="427">
        <v>41020</v>
      </c>
      <c r="C2688" s="426">
        <v>18</v>
      </c>
      <c r="D2688" s="428">
        <v>831296.61078735988</v>
      </c>
      <c r="E2688" s="428">
        <v>64703.746914327552</v>
      </c>
      <c r="F2688" s="428">
        <v>122948.12425179678</v>
      </c>
    </row>
    <row r="2689" spans="2:6" ht="12.75" x14ac:dyDescent="0.2">
      <c r="B2689" s="427">
        <v>41020</v>
      </c>
      <c r="C2689" s="426">
        <v>19</v>
      </c>
      <c r="D2689" s="428">
        <v>818190.53610030981</v>
      </c>
      <c r="E2689" s="428">
        <v>63635.975906773427</v>
      </c>
      <c r="F2689" s="428">
        <v>122515.51121954425</v>
      </c>
    </row>
    <row r="2690" spans="2:6" ht="12.75" x14ac:dyDescent="0.2">
      <c r="B2690" s="427">
        <v>41020</v>
      </c>
      <c r="C2690" s="426">
        <v>20</v>
      </c>
      <c r="D2690" s="428">
        <v>858754.65638486948</v>
      </c>
      <c r="E2690" s="428">
        <v>66750.572084585918</v>
      </c>
      <c r="F2690" s="428">
        <v>129863.91781514973</v>
      </c>
    </row>
    <row r="2691" spans="2:6" ht="12.75" x14ac:dyDescent="0.2">
      <c r="B2691" s="427">
        <v>41020</v>
      </c>
      <c r="C2691" s="426">
        <v>21</v>
      </c>
      <c r="D2691" s="428">
        <v>859638.94365188316</v>
      </c>
      <c r="E2691" s="428">
        <v>66815.971644081015</v>
      </c>
      <c r="F2691" s="428">
        <v>130103.02190872149</v>
      </c>
    </row>
    <row r="2692" spans="2:6" ht="12.75" x14ac:dyDescent="0.2">
      <c r="B2692" s="427">
        <v>41020</v>
      </c>
      <c r="C2692" s="426">
        <v>22</v>
      </c>
      <c r="D2692" s="428">
        <v>771457.16736730165</v>
      </c>
      <c r="E2692" s="428">
        <v>59958.861357530623</v>
      </c>
      <c r="F2692" s="428">
        <v>116855.83522158556</v>
      </c>
    </row>
    <row r="2693" spans="2:6" ht="12.75" x14ac:dyDescent="0.2">
      <c r="B2693" s="427">
        <v>41020</v>
      </c>
      <c r="C2693" s="426">
        <v>23</v>
      </c>
      <c r="D2693" s="428">
        <v>663726.12675219006</v>
      </c>
      <c r="E2693" s="428">
        <v>51554.296799681804</v>
      </c>
      <c r="F2693" s="428">
        <v>101533.73970527545</v>
      </c>
    </row>
    <row r="2694" spans="2:6" ht="12.75" x14ac:dyDescent="0.2">
      <c r="B2694" s="427">
        <v>41020</v>
      </c>
      <c r="C2694" s="426">
        <v>24</v>
      </c>
      <c r="D2694" s="428">
        <v>554554.36878545454</v>
      </c>
      <c r="E2694" s="428">
        <v>43059.326235837303</v>
      </c>
      <c r="F2694" s="428">
        <v>85312.016158362036</v>
      </c>
    </row>
    <row r="2695" spans="2:6" ht="12.75" x14ac:dyDescent="0.2">
      <c r="B2695" s="427">
        <v>41021</v>
      </c>
      <c r="C2695" s="426">
        <v>1</v>
      </c>
      <c r="D2695" s="428">
        <v>461185.50384485151</v>
      </c>
      <c r="E2695" s="428">
        <v>35820.550138888269</v>
      </c>
      <c r="F2695" s="428">
        <v>70600.438234289279</v>
      </c>
    </row>
    <row r="2696" spans="2:6" ht="12.75" x14ac:dyDescent="0.2">
      <c r="B2696" s="427">
        <v>41021</v>
      </c>
      <c r="C2696" s="426">
        <v>2</v>
      </c>
      <c r="D2696" s="428">
        <v>438771.81475047459</v>
      </c>
      <c r="E2696" s="428">
        <v>34076.339056535522</v>
      </c>
      <c r="F2696" s="428">
        <v>67274.339714978603</v>
      </c>
    </row>
    <row r="2697" spans="2:6" ht="12.75" x14ac:dyDescent="0.2">
      <c r="B2697" s="427">
        <v>41021</v>
      </c>
      <c r="C2697" s="426">
        <v>3</v>
      </c>
      <c r="D2697" s="428">
        <v>409465.39503733348</v>
      </c>
      <c r="E2697" s="428">
        <v>31795.095646150563</v>
      </c>
      <c r="F2697" s="428">
        <v>62945.823974491563</v>
      </c>
    </row>
    <row r="2698" spans="2:6" ht="12.75" x14ac:dyDescent="0.2">
      <c r="B2698" s="427">
        <v>41021</v>
      </c>
      <c r="C2698" s="426">
        <v>4</v>
      </c>
      <c r="D2698" s="428">
        <v>430114.46397511777</v>
      </c>
      <c r="E2698" s="428">
        <v>33392.16705489617</v>
      </c>
      <c r="F2698" s="428">
        <v>66320.249592310094</v>
      </c>
    </row>
    <row r="2699" spans="2:6" ht="12.75" x14ac:dyDescent="0.2">
      <c r="B2699" s="427">
        <v>41021</v>
      </c>
      <c r="C2699" s="426">
        <v>5</v>
      </c>
      <c r="D2699" s="428">
        <v>405037.95499545115</v>
      </c>
      <c r="E2699" s="428">
        <v>31444.122172474694</v>
      </c>
      <c r="F2699" s="428">
        <v>62492.086633165702</v>
      </c>
    </row>
    <row r="2700" spans="2:6" ht="12.75" x14ac:dyDescent="0.2">
      <c r="B2700" s="427">
        <v>41021</v>
      </c>
      <c r="C2700" s="426">
        <v>6</v>
      </c>
      <c r="D2700" s="428">
        <v>430469.37966548122</v>
      </c>
      <c r="E2700" s="428">
        <v>33436.831090432548</v>
      </c>
      <c r="F2700" s="428">
        <v>65834.44086386406</v>
      </c>
    </row>
    <row r="2701" spans="2:6" ht="12.75" x14ac:dyDescent="0.2">
      <c r="B2701" s="427">
        <v>41021</v>
      </c>
      <c r="C2701" s="426">
        <v>7</v>
      </c>
      <c r="D2701" s="428">
        <v>493832.27837357705</v>
      </c>
      <c r="E2701" s="428">
        <v>38361.479605648245</v>
      </c>
      <c r="F2701" s="428">
        <v>75432.769326857204</v>
      </c>
    </row>
    <row r="2702" spans="2:6" ht="12.75" x14ac:dyDescent="0.2">
      <c r="B2702" s="427">
        <v>41021</v>
      </c>
      <c r="C2702" s="426">
        <v>8</v>
      </c>
      <c r="D2702" s="428">
        <v>548484.78729449213</v>
      </c>
      <c r="E2702" s="428">
        <v>42606.186662770771</v>
      </c>
      <c r="F2702" s="428">
        <v>83805.093383780375</v>
      </c>
    </row>
    <row r="2703" spans="2:6" ht="12.75" x14ac:dyDescent="0.2">
      <c r="B2703" s="427">
        <v>41021</v>
      </c>
      <c r="C2703" s="426">
        <v>9</v>
      </c>
      <c r="D2703" s="428">
        <v>607520.4613423656</v>
      </c>
      <c r="E2703" s="428">
        <v>47215.15459818182</v>
      </c>
      <c r="F2703" s="428">
        <v>92095.964877262173</v>
      </c>
    </row>
    <row r="2704" spans="2:6" ht="12.75" x14ac:dyDescent="0.2">
      <c r="B2704" s="427">
        <v>41021</v>
      </c>
      <c r="C2704" s="426">
        <v>10</v>
      </c>
      <c r="D2704" s="428">
        <v>594990.09619333723</v>
      </c>
      <c r="E2704" s="428">
        <v>46253.027191543239</v>
      </c>
      <c r="F2704" s="428">
        <v>89826.664535854448</v>
      </c>
    </row>
    <row r="2705" spans="2:6" ht="12.75" x14ac:dyDescent="0.2">
      <c r="B2705" s="427">
        <v>41021</v>
      </c>
      <c r="C2705" s="426">
        <v>11</v>
      </c>
      <c r="D2705" s="428">
        <v>594364.24860484723</v>
      </c>
      <c r="E2705" s="428">
        <v>46195.038495215173</v>
      </c>
      <c r="F2705" s="428">
        <v>90027.147910541666</v>
      </c>
    </row>
    <row r="2706" spans="2:6" ht="12.75" x14ac:dyDescent="0.2">
      <c r="B2706" s="427">
        <v>41021</v>
      </c>
      <c r="C2706" s="426">
        <v>12</v>
      </c>
      <c r="D2706" s="428">
        <v>675370.38629454607</v>
      </c>
      <c r="E2706" s="428">
        <v>52493.053306061556</v>
      </c>
      <c r="F2706" s="428">
        <v>102231.43653762374</v>
      </c>
    </row>
    <row r="2707" spans="2:6" ht="12.75" x14ac:dyDescent="0.2">
      <c r="B2707" s="427">
        <v>41021</v>
      </c>
      <c r="C2707" s="426">
        <v>13</v>
      </c>
      <c r="D2707" s="428">
        <v>703116.92977034184</v>
      </c>
      <c r="E2707" s="428">
        <v>54664.97000790773</v>
      </c>
      <c r="F2707" s="428">
        <v>105947.43494627136</v>
      </c>
    </row>
    <row r="2708" spans="2:6" ht="12.75" x14ac:dyDescent="0.2">
      <c r="B2708" s="427">
        <v>41021</v>
      </c>
      <c r="C2708" s="426">
        <v>14</v>
      </c>
      <c r="D2708" s="428">
        <v>778310.71596150845</v>
      </c>
      <c r="E2708" s="428">
        <v>60563.216359168939</v>
      </c>
      <c r="F2708" s="428">
        <v>115629.2696305298</v>
      </c>
    </row>
    <row r="2709" spans="2:6" ht="12.75" x14ac:dyDescent="0.2">
      <c r="B2709" s="427">
        <v>41021</v>
      </c>
      <c r="C2709" s="426">
        <v>15</v>
      </c>
      <c r="D2709" s="428">
        <v>758186.74429543829</v>
      </c>
      <c r="E2709" s="428">
        <v>58992.388349523011</v>
      </c>
      <c r="F2709" s="428">
        <v>112794.61095778266</v>
      </c>
    </row>
    <row r="2710" spans="2:6" ht="12.75" x14ac:dyDescent="0.2">
      <c r="B2710" s="427">
        <v>41021</v>
      </c>
      <c r="C2710" s="426">
        <v>16</v>
      </c>
      <c r="D2710" s="428">
        <v>721532.00337123114</v>
      </c>
      <c r="E2710" s="428">
        <v>56116.995212242487</v>
      </c>
      <c r="F2710" s="428">
        <v>108080.46749825004</v>
      </c>
    </row>
    <row r="2711" spans="2:6" ht="12.75" x14ac:dyDescent="0.2">
      <c r="B2711" s="427">
        <v>41021</v>
      </c>
      <c r="C2711" s="426">
        <v>17</v>
      </c>
      <c r="D2711" s="428">
        <v>725177.10324232513</v>
      </c>
      <c r="E2711" s="428">
        <v>56398.620433888427</v>
      </c>
      <c r="F2711" s="428">
        <v>108685.60618081148</v>
      </c>
    </row>
    <row r="2712" spans="2:6" ht="12.75" x14ac:dyDescent="0.2">
      <c r="B2712" s="427">
        <v>41021</v>
      </c>
      <c r="C2712" s="426">
        <v>18</v>
      </c>
      <c r="D2712" s="428">
        <v>747547.23598722916</v>
      </c>
      <c r="E2712" s="428">
        <v>58136.093672485338</v>
      </c>
      <c r="F2712" s="428">
        <v>112111.02081170588</v>
      </c>
    </row>
    <row r="2713" spans="2:6" ht="12.75" x14ac:dyDescent="0.2">
      <c r="B2713" s="427">
        <v>41021</v>
      </c>
      <c r="C2713" s="426">
        <v>19</v>
      </c>
      <c r="D2713" s="428">
        <v>798086.69923996169</v>
      </c>
      <c r="E2713" s="428">
        <v>62056.18302388255</v>
      </c>
      <c r="F2713" s="428">
        <v>120016.55679046927</v>
      </c>
    </row>
    <row r="2714" spans="2:6" ht="12.75" x14ac:dyDescent="0.2">
      <c r="B2714" s="427">
        <v>41021</v>
      </c>
      <c r="C2714" s="426">
        <v>20</v>
      </c>
      <c r="D2714" s="428">
        <v>734762.18287966691</v>
      </c>
      <c r="E2714" s="428">
        <v>57092.255504257497</v>
      </c>
      <c r="F2714" s="428">
        <v>111759.17765549212</v>
      </c>
    </row>
    <row r="2715" spans="2:6" ht="12.75" x14ac:dyDescent="0.2">
      <c r="B2715" s="427">
        <v>41021</v>
      </c>
      <c r="C2715" s="426">
        <v>21</v>
      </c>
      <c r="D2715" s="428">
        <v>758631.48500522552</v>
      </c>
      <c r="E2715" s="428">
        <v>58914.738286603744</v>
      </c>
      <c r="F2715" s="428">
        <v>116407.07886813636</v>
      </c>
    </row>
    <row r="2716" spans="2:6" ht="12.75" x14ac:dyDescent="0.2">
      <c r="B2716" s="427">
        <v>41021</v>
      </c>
      <c r="C2716" s="426">
        <v>22</v>
      </c>
      <c r="D2716" s="428">
        <v>674205.14846565994</v>
      </c>
      <c r="E2716" s="428">
        <v>52368.61313769027</v>
      </c>
      <c r="F2716" s="428">
        <v>103125.13733074082</v>
      </c>
    </row>
    <row r="2717" spans="2:6" ht="12.75" x14ac:dyDescent="0.2">
      <c r="B2717" s="427">
        <v>41021</v>
      </c>
      <c r="C2717" s="426">
        <v>23</v>
      </c>
      <c r="D2717" s="428">
        <v>526718.72525385115</v>
      </c>
      <c r="E2717" s="428">
        <v>40896.761984253142</v>
      </c>
      <c r="F2717" s="428">
        <v>81068.2882177149</v>
      </c>
    </row>
    <row r="2718" spans="2:6" ht="12.75" x14ac:dyDescent="0.2">
      <c r="B2718" s="427">
        <v>41021</v>
      </c>
      <c r="C2718" s="426">
        <v>24</v>
      </c>
      <c r="D2718" s="428">
        <v>440478.53977744107</v>
      </c>
      <c r="E2718" s="428">
        <v>34199.253639073169</v>
      </c>
      <c r="F2718" s="428">
        <v>67840.402804908052</v>
      </c>
    </row>
    <row r="2719" spans="2:6" ht="12.75" x14ac:dyDescent="0.2">
      <c r="B2719" s="427">
        <v>41022</v>
      </c>
      <c r="C2719" s="426">
        <v>1</v>
      </c>
      <c r="D2719" s="428">
        <v>382600.67940184078</v>
      </c>
      <c r="E2719" s="428">
        <v>29696.849978879618</v>
      </c>
      <c r="F2719" s="428">
        <v>59201.207885881035</v>
      </c>
    </row>
    <row r="2720" spans="2:6" ht="12.75" x14ac:dyDescent="0.2">
      <c r="B2720" s="427">
        <v>41022</v>
      </c>
      <c r="C2720" s="426">
        <v>2</v>
      </c>
      <c r="D2720" s="428">
        <v>384940.12476878572</v>
      </c>
      <c r="E2720" s="428">
        <v>29880.49372832114</v>
      </c>
      <c r="F2720" s="428">
        <v>59498.127444384882</v>
      </c>
    </row>
    <row r="2721" spans="2:6" ht="12.75" x14ac:dyDescent="0.2">
      <c r="B2721" s="427">
        <v>41022</v>
      </c>
      <c r="C2721" s="426">
        <v>3</v>
      </c>
      <c r="D2721" s="428">
        <v>393552.10702598008</v>
      </c>
      <c r="E2721" s="428">
        <v>30538.095267651988</v>
      </c>
      <c r="F2721" s="428">
        <v>61173.356973043701</v>
      </c>
    </row>
    <row r="2722" spans="2:6" ht="12.75" x14ac:dyDescent="0.2">
      <c r="B2722" s="427">
        <v>41022</v>
      </c>
      <c r="C2722" s="426">
        <v>4</v>
      </c>
      <c r="D2722" s="428">
        <v>404908.41762845928</v>
      </c>
      <c r="E2722" s="428">
        <v>31433.116690131068</v>
      </c>
      <c r="F2722" s="428">
        <v>62502.086606017416</v>
      </c>
    </row>
    <row r="2723" spans="2:6" ht="12.75" x14ac:dyDescent="0.2">
      <c r="B2723" s="427">
        <v>41022</v>
      </c>
      <c r="C2723" s="426">
        <v>5</v>
      </c>
      <c r="D2723" s="428">
        <v>488113.55833435274</v>
      </c>
      <c r="E2723" s="428">
        <v>37902.153843588821</v>
      </c>
      <c r="F2723" s="428">
        <v>75035.917165942927</v>
      </c>
    </row>
    <row r="2724" spans="2:6" ht="12.75" x14ac:dyDescent="0.2">
      <c r="B2724" s="427">
        <v>41022</v>
      </c>
      <c r="C2724" s="426">
        <v>6</v>
      </c>
      <c r="D2724" s="428">
        <v>474743.78958320565</v>
      </c>
      <c r="E2724" s="428">
        <v>36873.043456781088</v>
      </c>
      <c r="F2724" s="428">
        <v>72694.540098418205</v>
      </c>
    </row>
    <row r="2725" spans="2:6" ht="12.75" x14ac:dyDescent="0.2">
      <c r="B2725" s="427">
        <v>41022</v>
      </c>
      <c r="C2725" s="426">
        <v>7</v>
      </c>
      <c r="D2725" s="428">
        <v>474644.44080557843</v>
      </c>
      <c r="E2725" s="428">
        <v>36862.323772095508</v>
      </c>
      <c r="F2725" s="428">
        <v>72774.207900717622</v>
      </c>
    </row>
    <row r="2726" spans="2:6" ht="12.75" x14ac:dyDescent="0.2">
      <c r="B2726" s="427">
        <v>41022</v>
      </c>
      <c r="C2726" s="426">
        <v>8</v>
      </c>
      <c r="D2726" s="428">
        <v>508800.11289972393</v>
      </c>
      <c r="E2726" s="428">
        <v>39531.670107418206</v>
      </c>
      <c r="F2726" s="428">
        <v>77483.071575367823</v>
      </c>
    </row>
    <row r="2727" spans="2:6" ht="12.75" x14ac:dyDescent="0.2">
      <c r="B2727" s="427">
        <v>41022</v>
      </c>
      <c r="C2727" s="426">
        <v>9</v>
      </c>
      <c r="D2727" s="428">
        <v>525456.70127716393</v>
      </c>
      <c r="E2727" s="428">
        <v>40846.577810520088</v>
      </c>
      <c r="F2727" s="428">
        <v>79363.805924721659</v>
      </c>
    </row>
    <row r="2728" spans="2:6" ht="12.75" x14ac:dyDescent="0.2">
      <c r="B2728" s="427">
        <v>41022</v>
      </c>
      <c r="C2728" s="426">
        <v>10</v>
      </c>
      <c r="D2728" s="428">
        <v>522177.33510805375</v>
      </c>
      <c r="E2728" s="428">
        <v>40565.758175902636</v>
      </c>
      <c r="F2728" s="428">
        <v>79686.624854739115</v>
      </c>
    </row>
    <row r="2729" spans="2:6" ht="12.75" x14ac:dyDescent="0.2">
      <c r="B2729" s="427">
        <v>41022</v>
      </c>
      <c r="C2729" s="426">
        <v>11</v>
      </c>
      <c r="D2729" s="428">
        <v>565858.01164535806</v>
      </c>
      <c r="E2729" s="428">
        <v>43959.611255020558</v>
      </c>
      <c r="F2729" s="428">
        <v>86337.163378581987</v>
      </c>
    </row>
    <row r="2730" spans="2:6" ht="12.75" x14ac:dyDescent="0.2">
      <c r="B2730" s="427">
        <v>41022</v>
      </c>
      <c r="C2730" s="426">
        <v>12</v>
      </c>
      <c r="D2730" s="428">
        <v>579583.40057265747</v>
      </c>
      <c r="E2730" s="428">
        <v>45045.739934817975</v>
      </c>
      <c r="F2730" s="428">
        <v>87804.275463235826</v>
      </c>
    </row>
    <row r="2731" spans="2:6" ht="12.75" x14ac:dyDescent="0.2">
      <c r="B2731" s="427">
        <v>41022</v>
      </c>
      <c r="C2731" s="426">
        <v>13</v>
      </c>
      <c r="D2731" s="428">
        <v>549201.14246392215</v>
      </c>
      <c r="E2731" s="428">
        <v>42688.853185985558</v>
      </c>
      <c r="F2731" s="428">
        <v>83060.932388781715</v>
      </c>
    </row>
    <row r="2732" spans="2:6" ht="12.75" x14ac:dyDescent="0.2">
      <c r="B2732" s="427">
        <v>41022</v>
      </c>
      <c r="C2732" s="426">
        <v>14</v>
      </c>
      <c r="D2732" s="428">
        <v>534927.92745531979</v>
      </c>
      <c r="E2732" s="428">
        <v>41584.123771486586</v>
      </c>
      <c r="F2732" s="428">
        <v>80753.357878712166</v>
      </c>
    </row>
    <row r="2733" spans="2:6" ht="12.75" x14ac:dyDescent="0.2">
      <c r="B2733" s="427">
        <v>41022</v>
      </c>
      <c r="C2733" s="426">
        <v>15</v>
      </c>
      <c r="D2733" s="428">
        <v>510811.18619720312</v>
      </c>
      <c r="E2733" s="428">
        <v>39696.561409164955</v>
      </c>
      <c r="F2733" s="428">
        <v>77516.402053471815</v>
      </c>
    </row>
    <row r="2734" spans="2:6" ht="12.75" x14ac:dyDescent="0.2">
      <c r="B2734" s="427">
        <v>41022</v>
      </c>
      <c r="C2734" s="426">
        <v>16</v>
      </c>
      <c r="D2734" s="428">
        <v>541900.95801771327</v>
      </c>
      <c r="E2734" s="428">
        <v>42120.557858187007</v>
      </c>
      <c r="F2734" s="428">
        <v>81984.003323860408</v>
      </c>
    </row>
    <row r="2735" spans="2:6" ht="12.75" x14ac:dyDescent="0.2">
      <c r="B2735" s="427">
        <v>41022</v>
      </c>
      <c r="C2735" s="426">
        <v>17</v>
      </c>
      <c r="D2735" s="428">
        <v>623131.68010650459</v>
      </c>
      <c r="E2735" s="428">
        <v>48426.039924053039</v>
      </c>
      <c r="F2735" s="428">
        <v>94537.842763861438</v>
      </c>
    </row>
    <row r="2736" spans="2:6" ht="12.75" x14ac:dyDescent="0.2">
      <c r="B2736" s="427">
        <v>41022</v>
      </c>
      <c r="C2736" s="426">
        <v>18</v>
      </c>
      <c r="D2736" s="428">
        <v>709168.64440120384</v>
      </c>
      <c r="E2736" s="428">
        <v>55127.940710553739</v>
      </c>
      <c r="F2736" s="428">
        <v>107097.19907591646</v>
      </c>
    </row>
    <row r="2737" spans="2:6" ht="12.75" x14ac:dyDescent="0.2">
      <c r="B2737" s="427">
        <v>41022</v>
      </c>
      <c r="C2737" s="426">
        <v>19</v>
      </c>
      <c r="D2737" s="428">
        <v>731421.09447538923</v>
      </c>
      <c r="E2737" s="428">
        <v>56821.984806359935</v>
      </c>
      <c r="F2737" s="428">
        <v>111587.83741009558</v>
      </c>
    </row>
    <row r="2738" spans="2:6" ht="12.75" x14ac:dyDescent="0.2">
      <c r="B2738" s="427">
        <v>41022</v>
      </c>
      <c r="C2738" s="426">
        <v>20</v>
      </c>
      <c r="D2738" s="428">
        <v>763589.77405881346</v>
      </c>
      <c r="E2738" s="428">
        <v>59306.494854119665</v>
      </c>
      <c r="F2738" s="428">
        <v>116956.24245089621</v>
      </c>
    </row>
    <row r="2739" spans="2:6" ht="12.75" x14ac:dyDescent="0.2">
      <c r="B2739" s="427">
        <v>41022</v>
      </c>
      <c r="C2739" s="426">
        <v>21</v>
      </c>
      <c r="D2739" s="428">
        <v>660301.4489247977</v>
      </c>
      <c r="E2739" s="428">
        <v>51278.51735697595</v>
      </c>
      <c r="F2739" s="428">
        <v>101318.52654335195</v>
      </c>
    </row>
    <row r="2740" spans="2:6" ht="12.75" x14ac:dyDescent="0.2">
      <c r="B2740" s="427">
        <v>41022</v>
      </c>
      <c r="C2740" s="426">
        <v>22</v>
      </c>
      <c r="D2740" s="428">
        <v>630814.5047026386</v>
      </c>
      <c r="E2740" s="428">
        <v>49000.1332229619</v>
      </c>
      <c r="F2740" s="428">
        <v>96429.083568350296</v>
      </c>
    </row>
    <row r="2741" spans="2:6" ht="12.75" x14ac:dyDescent="0.2">
      <c r="B2741" s="427">
        <v>41022</v>
      </c>
      <c r="C2741" s="426">
        <v>23</v>
      </c>
      <c r="D2741" s="428">
        <v>506641.45746392023</v>
      </c>
      <c r="E2741" s="428">
        <v>39344.970908105257</v>
      </c>
      <c r="F2741" s="428">
        <v>77753.968629228097</v>
      </c>
    </row>
    <row r="2742" spans="2:6" ht="12.75" x14ac:dyDescent="0.2">
      <c r="B2742" s="427">
        <v>41022</v>
      </c>
      <c r="C2742" s="426">
        <v>24</v>
      </c>
      <c r="D2742" s="428">
        <v>489586.73756475653</v>
      </c>
      <c r="E2742" s="428">
        <v>38020.418112400905</v>
      </c>
      <c r="F2742" s="428">
        <v>75140.076423221792</v>
      </c>
    </row>
    <row r="2743" spans="2:6" ht="12.75" x14ac:dyDescent="0.2">
      <c r="B2743" s="427">
        <v>41023</v>
      </c>
      <c r="C2743" s="426">
        <v>1</v>
      </c>
      <c r="D2743" s="428">
        <v>467760.6696579032</v>
      </c>
      <c r="E2743" s="428">
        <v>36305.225399556162</v>
      </c>
      <c r="F2743" s="428">
        <v>72429.068201414586</v>
      </c>
    </row>
    <row r="2744" spans="2:6" ht="12.75" x14ac:dyDescent="0.2">
      <c r="B2744" s="427">
        <v>41023</v>
      </c>
      <c r="C2744" s="426">
        <v>2</v>
      </c>
      <c r="D2744" s="428">
        <v>448974.48294343305</v>
      </c>
      <c r="E2744" s="428">
        <v>34853.255745925344</v>
      </c>
      <c r="F2744" s="428">
        <v>69326.849940497981</v>
      </c>
    </row>
    <row r="2745" spans="2:6" ht="12.75" x14ac:dyDescent="0.2">
      <c r="B2745" s="427">
        <v>41023</v>
      </c>
      <c r="C2745" s="426">
        <v>3</v>
      </c>
      <c r="D2745" s="428">
        <v>433531.81250854849</v>
      </c>
      <c r="E2745" s="428">
        <v>33638.086000747331</v>
      </c>
      <c r="F2745" s="428">
        <v>67459.702133438754</v>
      </c>
    </row>
    <row r="2746" spans="2:6" ht="12.75" x14ac:dyDescent="0.2">
      <c r="B2746" s="427">
        <v>41023</v>
      </c>
      <c r="C2746" s="426">
        <v>4</v>
      </c>
      <c r="D2746" s="428">
        <v>461059.97639667976</v>
      </c>
      <c r="E2746" s="428">
        <v>35793.612756903887</v>
      </c>
      <c r="F2746" s="428">
        <v>71124.208150224775</v>
      </c>
    </row>
    <row r="2747" spans="2:6" ht="12.75" x14ac:dyDescent="0.2">
      <c r="B2747" s="427">
        <v>41023</v>
      </c>
      <c r="C2747" s="426">
        <v>5</v>
      </c>
      <c r="D2747" s="428">
        <v>544692.88179179595</v>
      </c>
      <c r="E2747" s="428">
        <v>42332.249266742481</v>
      </c>
      <c r="F2747" s="428">
        <v>82574.38465905287</v>
      </c>
    </row>
    <row r="2748" spans="2:6" ht="12.75" x14ac:dyDescent="0.2">
      <c r="B2748" s="427">
        <v>41023</v>
      </c>
      <c r="C2748" s="426">
        <v>6</v>
      </c>
      <c r="D2748" s="428">
        <v>576180.09347158577</v>
      </c>
      <c r="E2748" s="428">
        <v>44805.90569698425</v>
      </c>
      <c r="F2748" s="428">
        <v>86509.199990044901</v>
      </c>
    </row>
    <row r="2749" spans="2:6" ht="12.75" x14ac:dyDescent="0.2">
      <c r="B2749" s="427">
        <v>41023</v>
      </c>
      <c r="C2749" s="426">
        <v>7</v>
      </c>
      <c r="D2749" s="428">
        <v>587661.11290719989</v>
      </c>
      <c r="E2749" s="428">
        <v>45673.301995877286</v>
      </c>
      <c r="F2749" s="428">
        <v>89035.751277605494</v>
      </c>
    </row>
    <row r="2750" spans="2:6" ht="12.75" x14ac:dyDescent="0.2">
      <c r="B2750" s="427">
        <v>41023</v>
      </c>
      <c r="C2750" s="426">
        <v>8</v>
      </c>
      <c r="D2750" s="428">
        <v>527646.72629690391</v>
      </c>
      <c r="E2750" s="428">
        <v>40980.05685055253</v>
      </c>
      <c r="F2750" s="428">
        <v>80856.002693244591</v>
      </c>
    </row>
    <row r="2751" spans="2:6" ht="12.75" x14ac:dyDescent="0.2">
      <c r="B2751" s="427">
        <v>41023</v>
      </c>
      <c r="C2751" s="426">
        <v>9</v>
      </c>
      <c r="D2751" s="428">
        <v>557765.37655234628</v>
      </c>
      <c r="E2751" s="428">
        <v>43319.098927015715</v>
      </c>
      <c r="F2751" s="428">
        <v>85475.908112183271</v>
      </c>
    </row>
    <row r="2752" spans="2:6" ht="12.75" x14ac:dyDescent="0.2">
      <c r="B2752" s="427">
        <v>41023</v>
      </c>
      <c r="C2752" s="426">
        <v>10</v>
      </c>
      <c r="D2752" s="428">
        <v>562029.90526280645</v>
      </c>
      <c r="E2752" s="428">
        <v>43672.704339745229</v>
      </c>
      <c r="F2752" s="428">
        <v>85421.814857980717</v>
      </c>
    </row>
    <row r="2753" spans="2:6" ht="12.75" x14ac:dyDescent="0.2">
      <c r="B2753" s="427">
        <v>41023</v>
      </c>
      <c r="C2753" s="426">
        <v>11</v>
      </c>
      <c r="D2753" s="428">
        <v>588621.0666049649</v>
      </c>
      <c r="E2753" s="428">
        <v>45755.865765665687</v>
      </c>
      <c r="F2753" s="428">
        <v>88929.857686638657</v>
      </c>
    </row>
    <row r="2754" spans="2:6" ht="12.75" x14ac:dyDescent="0.2">
      <c r="B2754" s="427">
        <v>41023</v>
      </c>
      <c r="C2754" s="426">
        <v>12</v>
      </c>
      <c r="D2754" s="428">
        <v>564058.09058436984</v>
      </c>
      <c r="E2754" s="428">
        <v>43835.334365647053</v>
      </c>
      <c r="F2754" s="428">
        <v>85571.191247635172</v>
      </c>
    </row>
    <row r="2755" spans="2:6" ht="12.75" x14ac:dyDescent="0.2">
      <c r="B2755" s="427">
        <v>41023</v>
      </c>
      <c r="C2755" s="426">
        <v>13</v>
      </c>
      <c r="D2755" s="428">
        <v>522725.92761565035</v>
      </c>
      <c r="E2755" s="428">
        <v>40607.991626417876</v>
      </c>
      <c r="F2755" s="428">
        <v>79782.486148016673</v>
      </c>
    </row>
    <row r="2756" spans="2:6" ht="12.75" x14ac:dyDescent="0.2">
      <c r="B2756" s="427">
        <v>41023</v>
      </c>
      <c r="C2756" s="426">
        <v>14</v>
      </c>
      <c r="D2756" s="428">
        <v>529287.49709764344</v>
      </c>
      <c r="E2756" s="428">
        <v>41136.481284334281</v>
      </c>
      <c r="F2756" s="428">
        <v>80191.498809734505</v>
      </c>
    </row>
    <row r="2757" spans="2:6" ht="12.75" x14ac:dyDescent="0.2">
      <c r="B2757" s="427">
        <v>41023</v>
      </c>
      <c r="C2757" s="426">
        <v>15</v>
      </c>
      <c r="D2757" s="428">
        <v>570977.81830820907</v>
      </c>
      <c r="E2757" s="428">
        <v>44392.630367649064</v>
      </c>
      <c r="F2757" s="428">
        <v>86003.820356421653</v>
      </c>
    </row>
    <row r="2758" spans="2:6" ht="12.75" x14ac:dyDescent="0.2">
      <c r="B2758" s="427">
        <v>41023</v>
      </c>
      <c r="C2758" s="426">
        <v>16</v>
      </c>
      <c r="D2758" s="428">
        <v>594240.39122791169</v>
      </c>
      <c r="E2758" s="428">
        <v>46194.943413131055</v>
      </c>
      <c r="F2758" s="428">
        <v>89707.275938644219</v>
      </c>
    </row>
    <row r="2759" spans="2:6" ht="12.75" x14ac:dyDescent="0.2">
      <c r="B2759" s="427">
        <v>41023</v>
      </c>
      <c r="C2759" s="426">
        <v>17</v>
      </c>
      <c r="D2759" s="428">
        <v>648076.5977754409</v>
      </c>
      <c r="E2759" s="428">
        <v>50388.722209255808</v>
      </c>
      <c r="F2759" s="428">
        <v>97560.547537707636</v>
      </c>
    </row>
    <row r="2760" spans="2:6" ht="12.75" x14ac:dyDescent="0.2">
      <c r="B2760" s="427">
        <v>41023</v>
      </c>
      <c r="C2760" s="426">
        <v>18</v>
      </c>
      <c r="D2760" s="428">
        <v>655950.15957879601</v>
      </c>
      <c r="E2760" s="428">
        <v>50982.518376644606</v>
      </c>
      <c r="F2760" s="428">
        <v>99326.560540240927</v>
      </c>
    </row>
    <row r="2761" spans="2:6" ht="12.75" x14ac:dyDescent="0.2">
      <c r="B2761" s="427">
        <v>41023</v>
      </c>
      <c r="C2761" s="426">
        <v>19</v>
      </c>
      <c r="D2761" s="428">
        <v>706609.55344740837</v>
      </c>
      <c r="E2761" s="428">
        <v>54880.866922085799</v>
      </c>
      <c r="F2761" s="428">
        <v>108231.56619956502</v>
      </c>
    </row>
    <row r="2762" spans="2:6" ht="12.75" x14ac:dyDescent="0.2">
      <c r="B2762" s="427">
        <v>41023</v>
      </c>
      <c r="C2762" s="426">
        <v>20</v>
      </c>
      <c r="D2762" s="428">
        <v>791755.83197619976</v>
      </c>
      <c r="E2762" s="428">
        <v>61512.119479741974</v>
      </c>
      <c r="F2762" s="428">
        <v>120700.95328614875</v>
      </c>
    </row>
    <row r="2763" spans="2:6" ht="12.75" x14ac:dyDescent="0.2">
      <c r="B2763" s="427">
        <v>41023</v>
      </c>
      <c r="C2763" s="426">
        <v>21</v>
      </c>
      <c r="D2763" s="428">
        <v>814113.15706619387</v>
      </c>
      <c r="E2763" s="428">
        <v>63263.294643934714</v>
      </c>
      <c r="F2763" s="428">
        <v>123660.11252915236</v>
      </c>
    </row>
    <row r="2764" spans="2:6" ht="12.75" x14ac:dyDescent="0.2">
      <c r="B2764" s="427">
        <v>41023</v>
      </c>
      <c r="C2764" s="426">
        <v>22</v>
      </c>
      <c r="D2764" s="428">
        <v>689905.49622388789</v>
      </c>
      <c r="E2764" s="428">
        <v>53588.98385422719</v>
      </c>
      <c r="F2764" s="428">
        <v>105499.69964264982</v>
      </c>
    </row>
    <row r="2765" spans="2:6" ht="12.75" x14ac:dyDescent="0.2">
      <c r="B2765" s="427">
        <v>41023</v>
      </c>
      <c r="C2765" s="426">
        <v>23</v>
      </c>
      <c r="D2765" s="428">
        <v>568816.09812813101</v>
      </c>
      <c r="E2765" s="428">
        <v>44186.091937213823</v>
      </c>
      <c r="F2765" s="428">
        <v>86893.484349150094</v>
      </c>
    </row>
    <row r="2766" spans="2:6" ht="12.75" x14ac:dyDescent="0.2">
      <c r="B2766" s="427">
        <v>41023</v>
      </c>
      <c r="C2766" s="426">
        <v>24</v>
      </c>
      <c r="D2766" s="428">
        <v>464134.91231243871</v>
      </c>
      <c r="E2766" s="428">
        <v>36036.617685038786</v>
      </c>
      <c r="F2766" s="428">
        <v>71463.106340223894</v>
      </c>
    </row>
    <row r="2767" spans="2:6" ht="12.75" x14ac:dyDescent="0.2">
      <c r="B2767" s="427">
        <v>41024</v>
      </c>
      <c r="C2767" s="426">
        <v>1</v>
      </c>
      <c r="D2767" s="428">
        <v>444316.45573289052</v>
      </c>
      <c r="E2767" s="428">
        <v>34485.876682536684</v>
      </c>
      <c r="F2767" s="428">
        <v>68790.291276475473</v>
      </c>
    </row>
    <row r="2768" spans="2:6" ht="12.75" x14ac:dyDescent="0.2">
      <c r="B2768" s="427">
        <v>41024</v>
      </c>
      <c r="C2768" s="426">
        <v>2</v>
      </c>
      <c r="D2768" s="428">
        <v>425009.38371741492</v>
      </c>
      <c r="E2768" s="428">
        <v>32983.253068479411</v>
      </c>
      <c r="F2768" s="428">
        <v>65930.458572204778</v>
      </c>
    </row>
    <row r="2769" spans="2:6" ht="12.75" x14ac:dyDescent="0.2">
      <c r="B2769" s="427">
        <v>41024</v>
      </c>
      <c r="C2769" s="426">
        <v>3</v>
      </c>
      <c r="D2769" s="428">
        <v>419224.74383242254</v>
      </c>
      <c r="E2769" s="428">
        <v>32553.429539368037</v>
      </c>
      <c r="F2769" s="428">
        <v>64429.736776258724</v>
      </c>
    </row>
    <row r="2770" spans="2:6" ht="12.75" x14ac:dyDescent="0.2">
      <c r="B2770" s="427">
        <v>41024</v>
      </c>
      <c r="C2770" s="426">
        <v>4</v>
      </c>
      <c r="D2770" s="428">
        <v>428863.56608472689</v>
      </c>
      <c r="E2770" s="428">
        <v>33297.974844353514</v>
      </c>
      <c r="F2770" s="428">
        <v>66035.062497965017</v>
      </c>
    </row>
    <row r="2771" spans="2:6" ht="12.75" x14ac:dyDescent="0.2">
      <c r="B2771" s="427">
        <v>41024</v>
      </c>
      <c r="C2771" s="426">
        <v>5</v>
      </c>
      <c r="D2771" s="428">
        <v>527166.1505881371</v>
      </c>
      <c r="E2771" s="428">
        <v>40964.031039589914</v>
      </c>
      <c r="F2771" s="428">
        <v>80109.504540805196</v>
      </c>
    </row>
    <row r="2772" spans="2:6" ht="12.75" x14ac:dyDescent="0.2">
      <c r="B2772" s="427">
        <v>41024</v>
      </c>
      <c r="C2772" s="426">
        <v>6</v>
      </c>
      <c r="D2772" s="428">
        <v>580244.63432130043</v>
      </c>
      <c r="E2772" s="428">
        <v>45113.842989298428</v>
      </c>
      <c r="F2772" s="428">
        <v>87376.507607575331</v>
      </c>
    </row>
    <row r="2773" spans="2:6" ht="12.75" x14ac:dyDescent="0.2">
      <c r="B2773" s="427">
        <v>41024</v>
      </c>
      <c r="C2773" s="426">
        <v>7</v>
      </c>
      <c r="D2773" s="428">
        <v>559912.94676492899</v>
      </c>
      <c r="E2773" s="428">
        <v>43539.0475453076</v>
      </c>
      <c r="F2773" s="428">
        <v>84125.7060522885</v>
      </c>
    </row>
    <row r="2774" spans="2:6" ht="12.75" x14ac:dyDescent="0.2">
      <c r="B2774" s="427">
        <v>41024</v>
      </c>
      <c r="C2774" s="426">
        <v>8</v>
      </c>
      <c r="D2774" s="428">
        <v>537403.17304683209</v>
      </c>
      <c r="E2774" s="428">
        <v>41781.966409666697</v>
      </c>
      <c r="F2774" s="428">
        <v>80955.718375082753</v>
      </c>
    </row>
    <row r="2775" spans="2:6" ht="12.75" x14ac:dyDescent="0.2">
      <c r="B2775" s="427">
        <v>41024</v>
      </c>
      <c r="C2775" s="426">
        <v>9</v>
      </c>
      <c r="D2775" s="428">
        <v>482750.08619401348</v>
      </c>
      <c r="E2775" s="428">
        <v>37531.54171315569</v>
      </c>
      <c r="F2775" s="428">
        <v>72762.518034536086</v>
      </c>
    </row>
    <row r="2776" spans="2:6" ht="12.75" x14ac:dyDescent="0.2">
      <c r="B2776" s="427">
        <v>41024</v>
      </c>
      <c r="C2776" s="426">
        <v>10</v>
      </c>
      <c r="D2776" s="428">
        <v>544338.20191665064</v>
      </c>
      <c r="E2776" s="428">
        <v>42327.335709583043</v>
      </c>
      <c r="F2776" s="428">
        <v>81805.020557735319</v>
      </c>
    </row>
    <row r="2777" spans="2:6" ht="12.75" x14ac:dyDescent="0.2">
      <c r="B2777" s="427">
        <v>41024</v>
      </c>
      <c r="C2777" s="426">
        <v>11</v>
      </c>
      <c r="D2777" s="428">
        <v>595512.63265143987</v>
      </c>
      <c r="E2777" s="428">
        <v>46275.990039325072</v>
      </c>
      <c r="F2777" s="428">
        <v>90463.394250554746</v>
      </c>
    </row>
    <row r="2778" spans="2:6" ht="12.75" x14ac:dyDescent="0.2">
      <c r="B2778" s="427">
        <v>41024</v>
      </c>
      <c r="C2778" s="426">
        <v>12</v>
      </c>
      <c r="D2778" s="428">
        <v>565950.94320059184</v>
      </c>
      <c r="E2778" s="428">
        <v>44012.719142518792</v>
      </c>
      <c r="F2778" s="428">
        <v>84901.649016674579</v>
      </c>
    </row>
    <row r="2779" spans="2:6" ht="12.75" x14ac:dyDescent="0.2">
      <c r="B2779" s="427">
        <v>41024</v>
      </c>
      <c r="C2779" s="426">
        <v>13</v>
      </c>
      <c r="D2779" s="428">
        <v>618270.03243832244</v>
      </c>
      <c r="E2779" s="428">
        <v>48062.778757867738</v>
      </c>
      <c r="F2779" s="428">
        <v>93340.387484287261</v>
      </c>
    </row>
    <row r="2780" spans="2:6" ht="12.75" x14ac:dyDescent="0.2">
      <c r="B2780" s="427">
        <v>41024</v>
      </c>
      <c r="C2780" s="426">
        <v>14</v>
      </c>
      <c r="D2780" s="428">
        <v>578741.00949118752</v>
      </c>
      <c r="E2780" s="428">
        <v>44977.228597170048</v>
      </c>
      <c r="F2780" s="428">
        <v>87772.694372709404</v>
      </c>
    </row>
    <row r="2781" spans="2:6" ht="12.75" x14ac:dyDescent="0.2">
      <c r="B2781" s="427">
        <v>41024</v>
      </c>
      <c r="C2781" s="426">
        <v>15</v>
      </c>
      <c r="D2781" s="428">
        <v>614248.2848328501</v>
      </c>
      <c r="E2781" s="428">
        <v>47748.176315759818</v>
      </c>
      <c r="F2781" s="428">
        <v>92795.198617119342</v>
      </c>
    </row>
    <row r="2782" spans="2:6" ht="12.75" x14ac:dyDescent="0.2">
      <c r="B2782" s="427">
        <v>41024</v>
      </c>
      <c r="C2782" s="426">
        <v>16</v>
      </c>
      <c r="D2782" s="428">
        <v>601650.01612542546</v>
      </c>
      <c r="E2782" s="428">
        <v>46793.205060615233</v>
      </c>
      <c r="F2782" s="428">
        <v>90122.809464309787</v>
      </c>
    </row>
    <row r="2783" spans="2:6" ht="12.75" x14ac:dyDescent="0.2">
      <c r="B2783" s="427">
        <v>41024</v>
      </c>
      <c r="C2783" s="426">
        <v>17</v>
      </c>
      <c r="D2783" s="428">
        <v>628655.50154251547</v>
      </c>
      <c r="E2783" s="428">
        <v>48893.708555599223</v>
      </c>
      <c r="F2783" s="428">
        <v>94163.060438062079</v>
      </c>
    </row>
    <row r="2784" spans="2:6" ht="12.75" x14ac:dyDescent="0.2">
      <c r="B2784" s="427">
        <v>41024</v>
      </c>
      <c r="C2784" s="426">
        <v>18</v>
      </c>
      <c r="D2784" s="428">
        <v>755517.05926617712</v>
      </c>
      <c r="E2784" s="428">
        <v>58767.182413488052</v>
      </c>
      <c r="F2784" s="428">
        <v>112949.83360222154</v>
      </c>
    </row>
    <row r="2785" spans="2:6" ht="12.75" x14ac:dyDescent="0.2">
      <c r="B2785" s="427">
        <v>41024</v>
      </c>
      <c r="C2785" s="426">
        <v>19</v>
      </c>
      <c r="D2785" s="428">
        <v>859369.36792697199</v>
      </c>
      <c r="E2785" s="428">
        <v>66811.252265416872</v>
      </c>
      <c r="F2785" s="428">
        <v>129549.37586997112</v>
      </c>
    </row>
    <row r="2786" spans="2:6" ht="12.75" x14ac:dyDescent="0.2">
      <c r="B2786" s="427">
        <v>41024</v>
      </c>
      <c r="C2786" s="426">
        <v>20</v>
      </c>
      <c r="D2786" s="428">
        <v>810999.70581691712</v>
      </c>
      <c r="E2786" s="428">
        <v>63042.399447955395</v>
      </c>
      <c r="F2786" s="428">
        <v>122522.3258626942</v>
      </c>
    </row>
    <row r="2787" spans="2:6" ht="12.75" x14ac:dyDescent="0.2">
      <c r="B2787" s="427">
        <v>41024</v>
      </c>
      <c r="C2787" s="426">
        <v>21</v>
      </c>
      <c r="D2787" s="428">
        <v>770223.93121148064</v>
      </c>
      <c r="E2787" s="428">
        <v>59841.443298988146</v>
      </c>
      <c r="F2787" s="428">
        <v>117350.43476940694</v>
      </c>
    </row>
    <row r="2788" spans="2:6" ht="12.75" x14ac:dyDescent="0.2">
      <c r="B2788" s="427">
        <v>41024</v>
      </c>
      <c r="C2788" s="426">
        <v>22</v>
      </c>
      <c r="D2788" s="428">
        <v>661252.02578043274</v>
      </c>
      <c r="E2788" s="428">
        <v>51341.679198363512</v>
      </c>
      <c r="F2788" s="428">
        <v>101801.13012925509</v>
      </c>
    </row>
    <row r="2789" spans="2:6" ht="12.75" x14ac:dyDescent="0.2">
      <c r="B2789" s="427">
        <v>41024</v>
      </c>
      <c r="C2789" s="426">
        <v>23</v>
      </c>
      <c r="D2789" s="428">
        <v>590801.38319344993</v>
      </c>
      <c r="E2789" s="428">
        <v>45875.891787139015</v>
      </c>
      <c r="F2789" s="428">
        <v>90821.750703545811</v>
      </c>
    </row>
    <row r="2790" spans="2:6" ht="12.75" x14ac:dyDescent="0.2">
      <c r="B2790" s="427">
        <v>41024</v>
      </c>
      <c r="C2790" s="426">
        <v>24</v>
      </c>
      <c r="D2790" s="428">
        <v>507433.90732973744</v>
      </c>
      <c r="E2790" s="428">
        <v>39396.147141074209</v>
      </c>
      <c r="F2790" s="428">
        <v>78203.007657457216</v>
      </c>
    </row>
    <row r="2791" spans="2:6" ht="12.75" x14ac:dyDescent="0.2">
      <c r="B2791" s="427">
        <v>41025</v>
      </c>
      <c r="C2791" s="426">
        <v>1</v>
      </c>
      <c r="D2791" s="428">
        <v>477763.4029562443</v>
      </c>
      <c r="E2791" s="428">
        <v>37091.315077595464</v>
      </c>
      <c r="F2791" s="428">
        <v>73670.59023289365</v>
      </c>
    </row>
    <row r="2792" spans="2:6" ht="12.75" x14ac:dyDescent="0.2">
      <c r="B2792" s="427">
        <v>41025</v>
      </c>
      <c r="C2792" s="426">
        <v>2</v>
      </c>
      <c r="D2792" s="428">
        <v>455391.87553401978</v>
      </c>
      <c r="E2792" s="428">
        <v>35337.64157243017</v>
      </c>
      <c r="F2792" s="428">
        <v>70753.334836577968</v>
      </c>
    </row>
    <row r="2793" spans="2:6" ht="12.75" x14ac:dyDescent="0.2">
      <c r="B2793" s="427">
        <v>41025</v>
      </c>
      <c r="C2793" s="426">
        <v>3</v>
      </c>
      <c r="D2793" s="428">
        <v>447424.12481635186</v>
      </c>
      <c r="E2793" s="428">
        <v>34724.600707109275</v>
      </c>
      <c r="F2793" s="428">
        <v>69349.760720170278</v>
      </c>
    </row>
    <row r="2794" spans="2:6" ht="12.75" x14ac:dyDescent="0.2">
      <c r="B2794" s="427">
        <v>41025</v>
      </c>
      <c r="C2794" s="426">
        <v>4</v>
      </c>
      <c r="D2794" s="428">
        <v>463834.44679143635</v>
      </c>
      <c r="E2794" s="428">
        <v>35996.015414068352</v>
      </c>
      <c r="F2794" s="428">
        <v>71962.539402041861</v>
      </c>
    </row>
    <row r="2795" spans="2:6" ht="12.75" x14ac:dyDescent="0.2">
      <c r="B2795" s="427">
        <v>41025</v>
      </c>
      <c r="C2795" s="426">
        <v>5</v>
      </c>
      <c r="D2795" s="428">
        <v>539161.1552266872</v>
      </c>
      <c r="E2795" s="428">
        <v>41895.993505195132</v>
      </c>
      <c r="F2795" s="428">
        <v>81936.171774505143</v>
      </c>
    </row>
    <row r="2796" spans="2:6" ht="12.75" x14ac:dyDescent="0.2">
      <c r="B2796" s="427">
        <v>41025</v>
      </c>
      <c r="C2796" s="426">
        <v>6</v>
      </c>
      <c r="D2796" s="428">
        <v>565399.20669763885</v>
      </c>
      <c r="E2796" s="428">
        <v>43956.838146075112</v>
      </c>
      <c r="F2796" s="428">
        <v>85228.741836909699</v>
      </c>
    </row>
    <row r="2797" spans="2:6" ht="12.75" x14ac:dyDescent="0.2">
      <c r="B2797" s="427">
        <v>41025</v>
      </c>
      <c r="C2797" s="426">
        <v>7</v>
      </c>
      <c r="D2797" s="428">
        <v>559239.79681420815</v>
      </c>
      <c r="E2797" s="428">
        <v>43449.840052748725</v>
      </c>
      <c r="F2797" s="428">
        <v>85189.136668305844</v>
      </c>
    </row>
    <row r="2798" spans="2:6" ht="12.75" x14ac:dyDescent="0.2">
      <c r="B2798" s="427">
        <v>41025</v>
      </c>
      <c r="C2798" s="426">
        <v>8</v>
      </c>
      <c r="D2798" s="428">
        <v>579787.84180690814</v>
      </c>
      <c r="E2798" s="428">
        <v>45039.615447952019</v>
      </c>
      <c r="F2798" s="428">
        <v>88530.703406684959</v>
      </c>
    </row>
    <row r="2799" spans="2:6" ht="12.75" x14ac:dyDescent="0.2">
      <c r="B2799" s="427">
        <v>41025</v>
      </c>
      <c r="C2799" s="426">
        <v>9</v>
      </c>
      <c r="D2799" s="428">
        <v>531600.34626126802</v>
      </c>
      <c r="E2799" s="428">
        <v>41318.349636108505</v>
      </c>
      <c r="F2799" s="428">
        <v>80475.174383093443</v>
      </c>
    </row>
    <row r="2800" spans="2:6" ht="12.75" x14ac:dyDescent="0.2">
      <c r="B2800" s="427">
        <v>41025</v>
      </c>
      <c r="C2800" s="426">
        <v>10</v>
      </c>
      <c r="D2800" s="428">
        <v>556980.98110442981</v>
      </c>
      <c r="E2800" s="428">
        <v>43317.999943945346</v>
      </c>
      <c r="F2800" s="428">
        <v>83465.837179172726</v>
      </c>
    </row>
    <row r="2801" spans="2:6" ht="12.75" x14ac:dyDescent="0.2">
      <c r="B2801" s="427">
        <v>41025</v>
      </c>
      <c r="C2801" s="426">
        <v>11</v>
      </c>
      <c r="D2801" s="428">
        <v>552731.69323362678</v>
      </c>
      <c r="E2801" s="428">
        <v>42976.222755282433</v>
      </c>
      <c r="F2801" s="428">
        <v>83185.986379686612</v>
      </c>
    </row>
    <row r="2802" spans="2:6" ht="12.75" x14ac:dyDescent="0.2">
      <c r="B2802" s="427">
        <v>41025</v>
      </c>
      <c r="C2802" s="426">
        <v>12</v>
      </c>
      <c r="D2802" s="428">
        <v>587091.70637040981</v>
      </c>
      <c r="E2802" s="428">
        <v>45644.885499091979</v>
      </c>
      <c r="F2802" s="428">
        <v>88449.129356164864</v>
      </c>
    </row>
    <row r="2803" spans="2:6" ht="12.75" x14ac:dyDescent="0.2">
      <c r="B2803" s="427">
        <v>41025</v>
      </c>
      <c r="C2803" s="426">
        <v>13</v>
      </c>
      <c r="D2803" s="428">
        <v>655540.87031970744</v>
      </c>
      <c r="E2803" s="428">
        <v>50954.125039906787</v>
      </c>
      <c r="F2803" s="428">
        <v>99156.606323655404</v>
      </c>
    </row>
    <row r="2804" spans="2:6" ht="12.75" x14ac:dyDescent="0.2">
      <c r="B2804" s="427">
        <v>41025</v>
      </c>
      <c r="C2804" s="426">
        <v>14</v>
      </c>
      <c r="D2804" s="428">
        <v>671582.14895859885</v>
      </c>
      <c r="E2804" s="428">
        <v>52214.1186332289</v>
      </c>
      <c r="F2804" s="428">
        <v>101168.16288746265</v>
      </c>
    </row>
    <row r="2805" spans="2:6" ht="12.75" x14ac:dyDescent="0.2">
      <c r="B2805" s="427">
        <v>41025</v>
      </c>
      <c r="C2805" s="426">
        <v>15</v>
      </c>
      <c r="D2805" s="428">
        <v>609113.04113270156</v>
      </c>
      <c r="E2805" s="428">
        <v>47319.854758530477</v>
      </c>
      <c r="F2805" s="428">
        <v>92939.895784148786</v>
      </c>
    </row>
    <row r="2806" spans="2:6" ht="12.75" x14ac:dyDescent="0.2">
      <c r="B2806" s="427">
        <v>41025</v>
      </c>
      <c r="C2806" s="426">
        <v>16</v>
      </c>
      <c r="D2806" s="428">
        <v>598200.31813169096</v>
      </c>
      <c r="E2806" s="428">
        <v>46476.293355939561</v>
      </c>
      <c r="F2806" s="428">
        <v>91141.813386010414</v>
      </c>
    </row>
    <row r="2807" spans="2:6" ht="12.75" x14ac:dyDescent="0.2">
      <c r="B2807" s="427">
        <v>41025</v>
      </c>
      <c r="C2807" s="426">
        <v>17</v>
      </c>
      <c r="D2807" s="428">
        <v>646649.13220280712</v>
      </c>
      <c r="E2807" s="428">
        <v>50254.687647164414</v>
      </c>
      <c r="F2807" s="428">
        <v>98073.767572974699</v>
      </c>
    </row>
    <row r="2808" spans="2:6" ht="12.75" x14ac:dyDescent="0.2">
      <c r="B2808" s="427">
        <v>41025</v>
      </c>
      <c r="C2808" s="426">
        <v>18</v>
      </c>
      <c r="D2808" s="428">
        <v>635067.15931022994</v>
      </c>
      <c r="E2808" s="428">
        <v>49374.407208649456</v>
      </c>
      <c r="F2808" s="428">
        <v>95691.079893227114</v>
      </c>
    </row>
    <row r="2809" spans="2:6" ht="12.75" x14ac:dyDescent="0.2">
      <c r="B2809" s="427">
        <v>41025</v>
      </c>
      <c r="C2809" s="426">
        <v>19</v>
      </c>
      <c r="D2809" s="428">
        <v>704837.49453999242</v>
      </c>
      <c r="E2809" s="428">
        <v>54772.88674699446</v>
      </c>
      <c r="F2809" s="428">
        <v>107023.38423241321</v>
      </c>
    </row>
    <row r="2810" spans="2:6" ht="12.75" x14ac:dyDescent="0.2">
      <c r="B2810" s="427">
        <v>41025</v>
      </c>
      <c r="C2810" s="426">
        <v>20</v>
      </c>
      <c r="D2810" s="428">
        <v>756796.87885168311</v>
      </c>
      <c r="E2810" s="428">
        <v>58794.948501783918</v>
      </c>
      <c r="F2810" s="428">
        <v>115408.93288471822</v>
      </c>
    </row>
    <row r="2811" spans="2:6" ht="12.75" x14ac:dyDescent="0.2">
      <c r="B2811" s="427">
        <v>41025</v>
      </c>
      <c r="C2811" s="426">
        <v>21</v>
      </c>
      <c r="D2811" s="428">
        <v>781108.37229564576</v>
      </c>
      <c r="E2811" s="428">
        <v>60681.191882026877</v>
      </c>
      <c r="F2811" s="428">
        <v>119195.24454749112</v>
      </c>
    </row>
    <row r="2812" spans="2:6" ht="12.75" x14ac:dyDescent="0.2">
      <c r="B2812" s="427">
        <v>41025</v>
      </c>
      <c r="C2812" s="426">
        <v>22</v>
      </c>
      <c r="D2812" s="428">
        <v>669093.49069172051</v>
      </c>
      <c r="E2812" s="428">
        <v>51979.776582877545</v>
      </c>
      <c r="F2812" s="428">
        <v>102083.91841432243</v>
      </c>
    </row>
    <row r="2813" spans="2:6" ht="12.75" x14ac:dyDescent="0.2">
      <c r="B2813" s="427">
        <v>41025</v>
      </c>
      <c r="C2813" s="426">
        <v>23</v>
      </c>
      <c r="D2813" s="428">
        <v>618386.82642885926</v>
      </c>
      <c r="E2813" s="428">
        <v>48058.885512837391</v>
      </c>
      <c r="F2813" s="428">
        <v>93767.844643029894</v>
      </c>
    </row>
    <row r="2814" spans="2:6" ht="12.75" x14ac:dyDescent="0.2">
      <c r="B2814" s="427">
        <v>41025</v>
      </c>
      <c r="C2814" s="426">
        <v>24</v>
      </c>
      <c r="D2814" s="428">
        <v>537381.57394671883</v>
      </c>
      <c r="E2814" s="428">
        <v>41780.760485354214</v>
      </c>
      <c r="F2814" s="428">
        <v>80937.510349585544</v>
      </c>
    </row>
    <row r="2815" spans="2:6" ht="12.75" x14ac:dyDescent="0.2">
      <c r="B2815" s="427">
        <v>41026</v>
      </c>
      <c r="C2815" s="426">
        <v>1</v>
      </c>
      <c r="D2815" s="428">
        <v>541739.70852920332</v>
      </c>
      <c r="E2815" s="428">
        <v>42108.326610483411</v>
      </c>
      <c r="F2815" s="428">
        <v>81950.059103640684</v>
      </c>
    </row>
    <row r="2816" spans="2:6" ht="12.75" x14ac:dyDescent="0.2">
      <c r="B2816" s="427">
        <v>41026</v>
      </c>
      <c r="C2816" s="426">
        <v>2</v>
      </c>
      <c r="D2816" s="428">
        <v>488246.63166896708</v>
      </c>
      <c r="E2816" s="428">
        <v>37939.74446371026</v>
      </c>
      <c r="F2816" s="428">
        <v>74195.263593801224</v>
      </c>
    </row>
    <row r="2817" spans="2:6" ht="12.75" x14ac:dyDescent="0.2">
      <c r="B2817" s="427">
        <v>41026</v>
      </c>
      <c r="C2817" s="426">
        <v>3</v>
      </c>
      <c r="D2817" s="428">
        <v>490465.477605847</v>
      </c>
      <c r="E2817" s="428">
        <v>38116.48683942866</v>
      </c>
      <c r="F2817" s="428">
        <v>74395.826841280708</v>
      </c>
    </row>
    <row r="2818" spans="2:6" ht="12.75" x14ac:dyDescent="0.2">
      <c r="B2818" s="427">
        <v>41026</v>
      </c>
      <c r="C2818" s="426">
        <v>4</v>
      </c>
      <c r="D2818" s="428">
        <v>490693.932896777</v>
      </c>
      <c r="E2818" s="428">
        <v>38125.369446077384</v>
      </c>
      <c r="F2818" s="428">
        <v>74710.754983111503</v>
      </c>
    </row>
    <row r="2819" spans="2:6" ht="12.75" x14ac:dyDescent="0.2">
      <c r="B2819" s="427">
        <v>41026</v>
      </c>
      <c r="C2819" s="426">
        <v>5</v>
      </c>
      <c r="D2819" s="428">
        <v>549757.56449004635</v>
      </c>
      <c r="E2819" s="428">
        <v>42719.779854369473</v>
      </c>
      <c r="F2819" s="428">
        <v>83534.405091505585</v>
      </c>
    </row>
    <row r="2820" spans="2:6" ht="12.75" x14ac:dyDescent="0.2">
      <c r="B2820" s="427">
        <v>41026</v>
      </c>
      <c r="C2820" s="426">
        <v>6</v>
      </c>
      <c r="D2820" s="428">
        <v>607690.53967000102</v>
      </c>
      <c r="E2820" s="428">
        <v>47255.012022589552</v>
      </c>
      <c r="F2820" s="428">
        <v>91280.164890851709</v>
      </c>
    </row>
    <row r="2821" spans="2:6" ht="12.75" x14ac:dyDescent="0.2">
      <c r="B2821" s="427">
        <v>41026</v>
      </c>
      <c r="C2821" s="426">
        <v>7</v>
      </c>
      <c r="D2821" s="428">
        <v>560274.30762394844</v>
      </c>
      <c r="E2821" s="428">
        <v>43562.489608083371</v>
      </c>
      <c r="F2821" s="428">
        <v>84327.138281005493</v>
      </c>
    </row>
    <row r="2822" spans="2:6" ht="12.75" x14ac:dyDescent="0.2">
      <c r="B2822" s="427">
        <v>41026</v>
      </c>
      <c r="C2822" s="426">
        <v>8</v>
      </c>
      <c r="D2822" s="428">
        <v>558451.96609734604</v>
      </c>
      <c r="E2822" s="428">
        <v>43420.53521999815</v>
      </c>
      <c r="F2822" s="428">
        <v>84061.182980428624</v>
      </c>
    </row>
    <row r="2823" spans="2:6" ht="12.75" x14ac:dyDescent="0.2">
      <c r="B2823" s="427">
        <v>41026</v>
      </c>
      <c r="C2823" s="426">
        <v>9</v>
      </c>
      <c r="D2823" s="428">
        <v>546325.75187388912</v>
      </c>
      <c r="E2823" s="428">
        <v>42490.135538827744</v>
      </c>
      <c r="F2823" s="428">
        <v>81843.102858869621</v>
      </c>
    </row>
    <row r="2824" spans="2:6" ht="12.75" x14ac:dyDescent="0.2">
      <c r="B2824" s="427">
        <v>41026</v>
      </c>
      <c r="C2824" s="426">
        <v>10</v>
      </c>
      <c r="D2824" s="428">
        <v>606073.38971343613</v>
      </c>
      <c r="E2824" s="428">
        <v>47147.085581134284</v>
      </c>
      <c r="F2824" s="428">
        <v>90474.107504808053</v>
      </c>
    </row>
    <row r="2825" spans="2:6" ht="12.75" x14ac:dyDescent="0.2">
      <c r="B2825" s="427">
        <v>41026</v>
      </c>
      <c r="C2825" s="426">
        <v>11</v>
      </c>
      <c r="D2825" s="428">
        <v>598254.60626052693</v>
      </c>
      <c r="E2825" s="428">
        <v>46519.08242669933</v>
      </c>
      <c r="F2825" s="428">
        <v>89931.551554972801</v>
      </c>
    </row>
    <row r="2826" spans="2:6" ht="12.75" x14ac:dyDescent="0.2">
      <c r="B2826" s="427">
        <v>41026</v>
      </c>
      <c r="C2826" s="426">
        <v>12</v>
      </c>
      <c r="D2826" s="428">
        <v>638161.5018936859</v>
      </c>
      <c r="E2826" s="428">
        <v>49644.137002025353</v>
      </c>
      <c r="F2826" s="428">
        <v>95236.282548670351</v>
      </c>
    </row>
    <row r="2827" spans="2:6" ht="12.75" x14ac:dyDescent="0.2">
      <c r="B2827" s="427">
        <v>41026</v>
      </c>
      <c r="C2827" s="426">
        <v>13</v>
      </c>
      <c r="D2827" s="428">
        <v>595887.61841621879</v>
      </c>
      <c r="E2827" s="428">
        <v>46348.308693283769</v>
      </c>
      <c r="F2827" s="428">
        <v>89156.24684051158</v>
      </c>
    </row>
    <row r="2828" spans="2:6" ht="12.75" x14ac:dyDescent="0.2">
      <c r="B2828" s="427">
        <v>41026</v>
      </c>
      <c r="C2828" s="426">
        <v>14</v>
      </c>
      <c r="D2828" s="428">
        <v>634561.70216178743</v>
      </c>
      <c r="E2828" s="428">
        <v>49337.861628034283</v>
      </c>
      <c r="F2828" s="428">
        <v>95527.975557694066</v>
      </c>
    </row>
    <row r="2829" spans="2:6" ht="12.75" x14ac:dyDescent="0.2">
      <c r="B2829" s="427">
        <v>41026</v>
      </c>
      <c r="C2829" s="426">
        <v>15</v>
      </c>
      <c r="D2829" s="428">
        <v>601699.94634742988</v>
      </c>
      <c r="E2829" s="428">
        <v>46766.85687870378</v>
      </c>
      <c r="F2829" s="428">
        <v>91085.354761236493</v>
      </c>
    </row>
    <row r="2830" spans="2:6" ht="12.75" x14ac:dyDescent="0.2">
      <c r="B2830" s="427">
        <v>41026</v>
      </c>
      <c r="C2830" s="426">
        <v>16</v>
      </c>
      <c r="D2830" s="428">
        <v>620049.70503928256</v>
      </c>
      <c r="E2830" s="428">
        <v>48226.228449531773</v>
      </c>
      <c r="F2830" s="428">
        <v>92816.037457792903</v>
      </c>
    </row>
    <row r="2831" spans="2:6" ht="12.75" x14ac:dyDescent="0.2">
      <c r="B2831" s="427">
        <v>41026</v>
      </c>
      <c r="C2831" s="426">
        <v>17</v>
      </c>
      <c r="D2831" s="428">
        <v>593005.11562067212</v>
      </c>
      <c r="E2831" s="428">
        <v>46133.389336402674</v>
      </c>
      <c r="F2831" s="428">
        <v>88431.717482663007</v>
      </c>
    </row>
    <row r="2832" spans="2:6" ht="12.75" x14ac:dyDescent="0.2">
      <c r="B2832" s="427">
        <v>41026</v>
      </c>
      <c r="C2832" s="426">
        <v>18</v>
      </c>
      <c r="D2832" s="428">
        <v>645689.5239677371</v>
      </c>
      <c r="E2832" s="428">
        <v>50239.361665244229</v>
      </c>
      <c r="F2832" s="428">
        <v>96056.40169059817</v>
      </c>
    </row>
    <row r="2833" spans="2:6" ht="12.75" x14ac:dyDescent="0.2">
      <c r="B2833" s="427">
        <v>41026</v>
      </c>
      <c r="C2833" s="426">
        <v>19</v>
      </c>
      <c r="D2833" s="428">
        <v>662584.89222486992</v>
      </c>
      <c r="E2833" s="428">
        <v>51515.150627278752</v>
      </c>
      <c r="F2833" s="428">
        <v>99795.42572696865</v>
      </c>
    </row>
    <row r="2834" spans="2:6" ht="12.75" x14ac:dyDescent="0.2">
      <c r="B2834" s="427">
        <v>41026</v>
      </c>
      <c r="C2834" s="426">
        <v>20</v>
      </c>
      <c r="D2834" s="428">
        <v>731348.94583917782</v>
      </c>
      <c r="E2834" s="428">
        <v>56838.228060792419</v>
      </c>
      <c r="F2834" s="428">
        <v>110886.6048075147</v>
      </c>
    </row>
    <row r="2835" spans="2:6" ht="12.75" x14ac:dyDescent="0.2">
      <c r="B2835" s="427">
        <v>41026</v>
      </c>
      <c r="C2835" s="426">
        <v>21</v>
      </c>
      <c r="D2835" s="428">
        <v>734707.99389847659</v>
      </c>
      <c r="E2835" s="428">
        <v>57092.887095539816</v>
      </c>
      <c r="F2835" s="428">
        <v>111597.9628264769</v>
      </c>
    </row>
    <row r="2836" spans="2:6" ht="12.75" x14ac:dyDescent="0.2">
      <c r="B2836" s="427">
        <v>41026</v>
      </c>
      <c r="C2836" s="426">
        <v>22</v>
      </c>
      <c r="D2836" s="428">
        <v>737463.88797395874</v>
      </c>
      <c r="E2836" s="428">
        <v>57268.000617868493</v>
      </c>
      <c r="F2836" s="428">
        <v>113249.98046387782</v>
      </c>
    </row>
    <row r="2837" spans="2:6" ht="12.75" x14ac:dyDescent="0.2">
      <c r="B2837" s="427">
        <v>41026</v>
      </c>
      <c r="C2837" s="426">
        <v>23</v>
      </c>
      <c r="D2837" s="428">
        <v>665902.15595301334</v>
      </c>
      <c r="E2837" s="428">
        <v>51705.619330155503</v>
      </c>
      <c r="F2837" s="428">
        <v>102425.74441661764</v>
      </c>
    </row>
    <row r="2838" spans="2:6" ht="12.75" x14ac:dyDescent="0.2">
      <c r="B2838" s="427">
        <v>41026</v>
      </c>
      <c r="C2838" s="426">
        <v>24</v>
      </c>
      <c r="D2838" s="428">
        <v>547238.91987963277</v>
      </c>
      <c r="E2838" s="428">
        <v>42518.095139559999</v>
      </c>
      <c r="F2838" s="428">
        <v>83340.288462374214</v>
      </c>
    </row>
    <row r="2839" spans="2:6" ht="12.75" x14ac:dyDescent="0.2">
      <c r="B2839" s="427">
        <v>41027</v>
      </c>
      <c r="C2839" s="426">
        <v>1</v>
      </c>
      <c r="D2839" s="428">
        <v>541524.95694991562</v>
      </c>
      <c r="E2839" s="428">
        <v>42081.655997687412</v>
      </c>
      <c r="F2839" s="428">
        <v>82232.808696953289</v>
      </c>
    </row>
    <row r="2840" spans="2:6" ht="12.75" x14ac:dyDescent="0.2">
      <c r="B2840" s="427">
        <v>41027</v>
      </c>
      <c r="C2840" s="426">
        <v>2</v>
      </c>
      <c r="D2840" s="428">
        <v>458245.577769581</v>
      </c>
      <c r="E2840" s="428">
        <v>35587.203772487672</v>
      </c>
      <c r="F2840" s="428">
        <v>70308.357500759565</v>
      </c>
    </row>
    <row r="2841" spans="2:6" ht="12.75" x14ac:dyDescent="0.2">
      <c r="B2841" s="427">
        <v>41027</v>
      </c>
      <c r="C2841" s="426">
        <v>3</v>
      </c>
      <c r="D2841" s="428">
        <v>458379.26699769817</v>
      </c>
      <c r="E2841" s="428">
        <v>35592.156759901591</v>
      </c>
      <c r="F2841" s="428">
        <v>70500.389711505151</v>
      </c>
    </row>
    <row r="2842" spans="2:6" ht="12.75" x14ac:dyDescent="0.2">
      <c r="B2842" s="427">
        <v>41027</v>
      </c>
      <c r="C2842" s="426">
        <v>4</v>
      </c>
      <c r="D2842" s="428">
        <v>450208.26544279448</v>
      </c>
      <c r="E2842" s="428">
        <v>34962.828602639675</v>
      </c>
      <c r="F2842" s="428">
        <v>69081.518351326129</v>
      </c>
    </row>
    <row r="2843" spans="2:6" ht="12.75" x14ac:dyDescent="0.2">
      <c r="B2843" s="427">
        <v>41027</v>
      </c>
      <c r="C2843" s="426">
        <v>5</v>
      </c>
      <c r="D2843" s="428">
        <v>461396.89006588876</v>
      </c>
      <c r="E2843" s="428">
        <v>35847.497443108892</v>
      </c>
      <c r="F2843" s="428">
        <v>70300.174537294748</v>
      </c>
    </row>
    <row r="2844" spans="2:6" ht="12.75" x14ac:dyDescent="0.2">
      <c r="B2844" s="427">
        <v>41027</v>
      </c>
      <c r="C2844" s="426">
        <v>6</v>
      </c>
      <c r="D2844" s="428">
        <v>484039.46819230547</v>
      </c>
      <c r="E2844" s="428">
        <v>37607.672963258687</v>
      </c>
      <c r="F2844" s="428">
        <v>73718.604382134625</v>
      </c>
    </row>
    <row r="2845" spans="2:6" ht="12.75" x14ac:dyDescent="0.2">
      <c r="B2845" s="427">
        <v>41027</v>
      </c>
      <c r="C2845" s="426">
        <v>7</v>
      </c>
      <c r="D2845" s="428">
        <v>532661.45589255309</v>
      </c>
      <c r="E2845" s="428">
        <v>41383.077505649017</v>
      </c>
      <c r="F2845" s="428">
        <v>81196.445125164784</v>
      </c>
    </row>
    <row r="2846" spans="2:6" ht="12.75" x14ac:dyDescent="0.2">
      <c r="B2846" s="427">
        <v>41027</v>
      </c>
      <c r="C2846" s="426">
        <v>8</v>
      </c>
      <c r="D2846" s="428">
        <v>542378.99589560379</v>
      </c>
      <c r="E2846" s="428">
        <v>42151.456262085936</v>
      </c>
      <c r="F2846" s="428">
        <v>82254.034386895815</v>
      </c>
    </row>
    <row r="2847" spans="2:6" ht="12.75" x14ac:dyDescent="0.2">
      <c r="B2847" s="427">
        <v>41027</v>
      </c>
      <c r="C2847" s="426">
        <v>9</v>
      </c>
      <c r="D2847" s="428">
        <v>637982.24160950375</v>
      </c>
      <c r="E2847" s="428">
        <v>49572.452286463456</v>
      </c>
      <c r="F2847" s="428">
        <v>97033.626820967998</v>
      </c>
    </row>
    <row r="2848" spans="2:6" ht="12.75" x14ac:dyDescent="0.2">
      <c r="B2848" s="427">
        <v>41027</v>
      </c>
      <c r="C2848" s="426">
        <v>10</v>
      </c>
      <c r="D2848" s="428">
        <v>581459.89034041297</v>
      </c>
      <c r="E2848" s="428">
        <v>45199.952515120465</v>
      </c>
      <c r="F2848" s="428">
        <v>87824.128447242227</v>
      </c>
    </row>
    <row r="2849" spans="2:6" ht="12.75" x14ac:dyDescent="0.2">
      <c r="B2849" s="427">
        <v>41027</v>
      </c>
      <c r="C2849" s="426">
        <v>11</v>
      </c>
      <c r="D2849" s="428">
        <v>656891.87849005242</v>
      </c>
      <c r="E2849" s="428">
        <v>51062.428054514443</v>
      </c>
      <c r="F2849" s="428">
        <v>99256.979298267994</v>
      </c>
    </row>
    <row r="2850" spans="2:6" ht="12.75" x14ac:dyDescent="0.2">
      <c r="B2850" s="427">
        <v>41027</v>
      </c>
      <c r="C2850" s="426">
        <v>12</v>
      </c>
      <c r="D2850" s="428">
        <v>606435.17482035246</v>
      </c>
      <c r="E2850" s="428">
        <v>47178.981897315258</v>
      </c>
      <c r="F2850" s="428">
        <v>90409.560935822854</v>
      </c>
    </row>
    <row r="2851" spans="2:6" ht="12.75" x14ac:dyDescent="0.2">
      <c r="B2851" s="427">
        <v>41027</v>
      </c>
      <c r="C2851" s="426">
        <v>13</v>
      </c>
      <c r="D2851" s="428">
        <v>594118.6723180688</v>
      </c>
      <c r="E2851" s="428">
        <v>46192.2157102317</v>
      </c>
      <c r="F2851" s="428">
        <v>89476.147722449969</v>
      </c>
    </row>
    <row r="2852" spans="2:6" ht="12.75" x14ac:dyDescent="0.2">
      <c r="B2852" s="427">
        <v>41027</v>
      </c>
      <c r="C2852" s="426">
        <v>14</v>
      </c>
      <c r="D2852" s="428">
        <v>585495.50255567173</v>
      </c>
      <c r="E2852" s="428">
        <v>45525.363659305891</v>
      </c>
      <c r="F2852" s="428">
        <v>88063.994149811828</v>
      </c>
    </row>
    <row r="2853" spans="2:6" ht="12.75" x14ac:dyDescent="0.2">
      <c r="B2853" s="427">
        <v>41027</v>
      </c>
      <c r="C2853" s="426">
        <v>15</v>
      </c>
      <c r="D2853" s="428">
        <v>674403.51413154649</v>
      </c>
      <c r="E2853" s="428">
        <v>52452.540206433288</v>
      </c>
      <c r="F2853" s="428">
        <v>100990.84016190376</v>
      </c>
    </row>
    <row r="2854" spans="2:6" ht="12.75" x14ac:dyDescent="0.2">
      <c r="B2854" s="427">
        <v>41027</v>
      </c>
      <c r="C2854" s="426">
        <v>16</v>
      </c>
      <c r="D2854" s="428">
        <v>686574.20951533737</v>
      </c>
      <c r="E2854" s="428">
        <v>53420.368039335124</v>
      </c>
      <c r="F2854" s="428">
        <v>102142.45416651906</v>
      </c>
    </row>
    <row r="2855" spans="2:6" ht="12.75" x14ac:dyDescent="0.2">
      <c r="B2855" s="427">
        <v>41027</v>
      </c>
      <c r="C2855" s="426">
        <v>17</v>
      </c>
      <c r="D2855" s="428">
        <v>733857.80122231133</v>
      </c>
      <c r="E2855" s="428">
        <v>57079.920363045043</v>
      </c>
      <c r="F2855" s="428">
        <v>109791.29244438447</v>
      </c>
    </row>
    <row r="2856" spans="2:6" ht="12.75" x14ac:dyDescent="0.2">
      <c r="B2856" s="427">
        <v>41027</v>
      </c>
      <c r="C2856" s="426">
        <v>18</v>
      </c>
      <c r="D2856" s="428">
        <v>707550.88970368146</v>
      </c>
      <c r="E2856" s="428">
        <v>55007.368966722468</v>
      </c>
      <c r="F2856" s="428">
        <v>106689.05258390757</v>
      </c>
    </row>
    <row r="2857" spans="2:6" ht="12.75" x14ac:dyDescent="0.2">
      <c r="B2857" s="427">
        <v>41027</v>
      </c>
      <c r="C2857" s="426">
        <v>19</v>
      </c>
      <c r="D2857" s="428">
        <v>764820.38958772784</v>
      </c>
      <c r="E2857" s="428">
        <v>59456.002363128326</v>
      </c>
      <c r="F2857" s="428">
        <v>115441.04915203023</v>
      </c>
    </row>
    <row r="2858" spans="2:6" ht="12.75" x14ac:dyDescent="0.2">
      <c r="B2858" s="427">
        <v>41027</v>
      </c>
      <c r="C2858" s="426">
        <v>20</v>
      </c>
      <c r="D2858" s="428">
        <v>717815.93917617691</v>
      </c>
      <c r="E2858" s="428">
        <v>55773.35962497523</v>
      </c>
      <c r="F2858" s="428">
        <v>109249.35308118162</v>
      </c>
    </row>
    <row r="2859" spans="2:6" ht="12.75" x14ac:dyDescent="0.2">
      <c r="B2859" s="427">
        <v>41027</v>
      </c>
      <c r="C2859" s="426">
        <v>21</v>
      </c>
      <c r="D2859" s="428">
        <v>667948.61902314879</v>
      </c>
      <c r="E2859" s="428">
        <v>51888.423224425816</v>
      </c>
      <c r="F2859" s="428">
        <v>101985.43988454167</v>
      </c>
    </row>
    <row r="2860" spans="2:6" ht="12.75" x14ac:dyDescent="0.2">
      <c r="B2860" s="427">
        <v>41027</v>
      </c>
      <c r="C2860" s="426">
        <v>22</v>
      </c>
      <c r="D2860" s="428">
        <v>630570.06954424665</v>
      </c>
      <c r="E2860" s="428">
        <v>48974.424795661551</v>
      </c>
      <c r="F2860" s="428">
        <v>96604.055826875832</v>
      </c>
    </row>
    <row r="2861" spans="2:6" ht="12.75" x14ac:dyDescent="0.2">
      <c r="B2861" s="427">
        <v>41027</v>
      </c>
      <c r="C2861" s="426">
        <v>23</v>
      </c>
      <c r="D2861" s="428">
        <v>535171.04174502124</v>
      </c>
      <c r="E2861" s="428">
        <v>41577.324679799829</v>
      </c>
      <c r="F2861" s="428">
        <v>81601.912061632072</v>
      </c>
    </row>
    <row r="2862" spans="2:6" ht="12.75" x14ac:dyDescent="0.2">
      <c r="B2862" s="427">
        <v>41027</v>
      </c>
      <c r="C2862" s="426">
        <v>24</v>
      </c>
      <c r="D2862" s="428">
        <v>463019.4545398691</v>
      </c>
      <c r="E2862" s="428">
        <v>35966.886781129491</v>
      </c>
      <c r="F2862" s="428">
        <v>70758.213604604418</v>
      </c>
    </row>
    <row r="2863" spans="2:6" ht="12.75" x14ac:dyDescent="0.2">
      <c r="B2863" s="427">
        <v>41028</v>
      </c>
      <c r="C2863" s="426">
        <v>1</v>
      </c>
      <c r="D2863" s="428">
        <v>439497.64600617689</v>
      </c>
      <c r="E2863" s="428">
        <v>34129.050434582074</v>
      </c>
      <c r="F2863" s="428">
        <v>67501.217064372468</v>
      </c>
    </row>
    <row r="2864" spans="2:6" ht="12.75" x14ac:dyDescent="0.2">
      <c r="B2864" s="427">
        <v>41028</v>
      </c>
      <c r="C2864" s="426">
        <v>2</v>
      </c>
      <c r="D2864" s="428">
        <v>427267.34532874421</v>
      </c>
      <c r="E2864" s="428">
        <v>33172.239784333738</v>
      </c>
      <c r="F2864" s="428">
        <v>65846.169689219212</v>
      </c>
    </row>
    <row r="2865" spans="2:6" ht="12.75" x14ac:dyDescent="0.2">
      <c r="B2865" s="427">
        <v>41028</v>
      </c>
      <c r="C2865" s="426">
        <v>3</v>
      </c>
      <c r="D2865" s="428">
        <v>411375.73460672994</v>
      </c>
      <c r="E2865" s="428">
        <v>31934.988995144333</v>
      </c>
      <c r="F2865" s="428">
        <v>63506.287531004884</v>
      </c>
    </row>
    <row r="2866" spans="2:6" ht="12.75" x14ac:dyDescent="0.2">
      <c r="B2866" s="427">
        <v>41028</v>
      </c>
      <c r="C2866" s="426">
        <v>4</v>
      </c>
      <c r="D2866" s="428">
        <v>420718.21774581959</v>
      </c>
      <c r="E2866" s="428">
        <v>32653.602306662233</v>
      </c>
      <c r="F2866" s="428">
        <v>65158.343298275191</v>
      </c>
    </row>
    <row r="2867" spans="2:6" ht="12.75" x14ac:dyDescent="0.2">
      <c r="B2867" s="427">
        <v>41028</v>
      </c>
      <c r="C2867" s="426">
        <v>5</v>
      </c>
      <c r="D2867" s="428">
        <v>437537.72524957464</v>
      </c>
      <c r="E2867" s="428">
        <v>33961.166589373337</v>
      </c>
      <c r="F2867" s="428">
        <v>67695.772549435307</v>
      </c>
    </row>
    <row r="2868" spans="2:6" ht="12.75" x14ac:dyDescent="0.2">
      <c r="B2868" s="427">
        <v>41028</v>
      </c>
      <c r="C2868" s="426">
        <v>6</v>
      </c>
      <c r="D2868" s="428">
        <v>448023.3348475339</v>
      </c>
      <c r="E2868" s="428">
        <v>34796.841743858844</v>
      </c>
      <c r="F2868" s="428">
        <v>68629.58110692467</v>
      </c>
    </row>
    <row r="2869" spans="2:6" ht="12.75" x14ac:dyDescent="0.2">
      <c r="B2869" s="427">
        <v>41028</v>
      </c>
      <c r="C2869" s="426">
        <v>7</v>
      </c>
      <c r="D2869" s="428">
        <v>441663.56492110039</v>
      </c>
      <c r="E2869" s="428">
        <v>34310.206723459771</v>
      </c>
      <c r="F2869" s="428">
        <v>67424.364998834266</v>
      </c>
    </row>
    <row r="2870" spans="2:6" ht="12.75" x14ac:dyDescent="0.2">
      <c r="B2870" s="427">
        <v>41028</v>
      </c>
      <c r="C2870" s="426">
        <v>8</v>
      </c>
      <c r="D2870" s="428">
        <v>519286.5964037113</v>
      </c>
      <c r="E2870" s="428">
        <v>40365.207222338016</v>
      </c>
      <c r="F2870" s="428">
        <v>78486.702694146923</v>
      </c>
    </row>
    <row r="2871" spans="2:6" ht="12.75" x14ac:dyDescent="0.2">
      <c r="B2871" s="427">
        <v>41028</v>
      </c>
      <c r="C2871" s="426">
        <v>9</v>
      </c>
      <c r="D2871" s="428">
        <v>570653.23202797794</v>
      </c>
      <c r="E2871" s="428">
        <v>44382.822711911562</v>
      </c>
      <c r="F2871" s="428">
        <v>85467.518486873887</v>
      </c>
    </row>
    <row r="2872" spans="2:6" ht="12.75" x14ac:dyDescent="0.2">
      <c r="B2872" s="427">
        <v>41028</v>
      </c>
      <c r="C2872" s="426">
        <v>10</v>
      </c>
      <c r="D2872" s="428">
        <v>589920.5889838892</v>
      </c>
      <c r="E2872" s="428">
        <v>45900.23601668686</v>
      </c>
      <c r="F2872" s="428">
        <v>87756.588216632634</v>
      </c>
    </row>
    <row r="2873" spans="2:6" ht="12.75" x14ac:dyDescent="0.2">
      <c r="B2873" s="427">
        <v>41028</v>
      </c>
      <c r="C2873" s="426">
        <v>11</v>
      </c>
      <c r="D2873" s="428">
        <v>668551.85959604965</v>
      </c>
      <c r="E2873" s="428">
        <v>52020.643950656027</v>
      </c>
      <c r="F2873" s="428">
        <v>99380.903292235947</v>
      </c>
    </row>
    <row r="2874" spans="2:6" ht="12.75" x14ac:dyDescent="0.2">
      <c r="B2874" s="427">
        <v>41028</v>
      </c>
      <c r="C2874" s="426">
        <v>12</v>
      </c>
      <c r="D2874" s="428">
        <v>675457.70182940387</v>
      </c>
      <c r="E2874" s="428">
        <v>52553.667184816084</v>
      </c>
      <c r="F2874" s="428">
        <v>100544.15466341408</v>
      </c>
    </row>
    <row r="2875" spans="2:6" ht="12.75" x14ac:dyDescent="0.2">
      <c r="B2875" s="427">
        <v>41028</v>
      </c>
      <c r="C2875" s="426">
        <v>13</v>
      </c>
      <c r="D2875" s="428">
        <v>650543.73380152171</v>
      </c>
      <c r="E2875" s="428">
        <v>50557.95602970622</v>
      </c>
      <c r="F2875" s="428">
        <v>98645.570627924055</v>
      </c>
    </row>
    <row r="2876" spans="2:6" ht="12.75" x14ac:dyDescent="0.2">
      <c r="B2876" s="427">
        <v>41028</v>
      </c>
      <c r="C2876" s="426">
        <v>14</v>
      </c>
      <c r="D2876" s="428">
        <v>694214.47167998075</v>
      </c>
      <c r="E2876" s="428">
        <v>53992.051084413484</v>
      </c>
      <c r="F2876" s="428">
        <v>103998.88588203257</v>
      </c>
    </row>
    <row r="2877" spans="2:6" ht="12.75" x14ac:dyDescent="0.2">
      <c r="B2877" s="427">
        <v>41028</v>
      </c>
      <c r="C2877" s="426">
        <v>15</v>
      </c>
      <c r="D2877" s="428">
        <v>648955.50052077859</v>
      </c>
      <c r="E2877" s="428">
        <v>50471.075319968513</v>
      </c>
      <c r="F2877" s="428">
        <v>97250.022553826711</v>
      </c>
    </row>
    <row r="2878" spans="2:6" ht="12.75" x14ac:dyDescent="0.2">
      <c r="B2878" s="427">
        <v>41028</v>
      </c>
      <c r="C2878" s="426">
        <v>16</v>
      </c>
      <c r="D2878" s="428">
        <v>684967.34964295838</v>
      </c>
      <c r="E2878" s="428">
        <v>53269.336474768446</v>
      </c>
      <c r="F2878" s="428">
        <v>102724.98802672068</v>
      </c>
    </row>
    <row r="2879" spans="2:6" ht="12.75" x14ac:dyDescent="0.2">
      <c r="B2879" s="427">
        <v>41028</v>
      </c>
      <c r="C2879" s="426">
        <v>17</v>
      </c>
      <c r="D2879" s="428">
        <v>699669.32019169687</v>
      </c>
      <c r="E2879" s="428">
        <v>54411.109797447971</v>
      </c>
      <c r="F2879" s="428">
        <v>104979.97536758959</v>
      </c>
    </row>
    <row r="2880" spans="2:6" ht="12.75" x14ac:dyDescent="0.2">
      <c r="B2880" s="427">
        <v>41028</v>
      </c>
      <c r="C2880" s="426">
        <v>18</v>
      </c>
      <c r="D2880" s="428">
        <v>737679.43237356725</v>
      </c>
      <c r="E2880" s="428">
        <v>57350.188999716942</v>
      </c>
      <c r="F2880" s="428">
        <v>111215.39360308362</v>
      </c>
    </row>
    <row r="2881" spans="2:6" ht="12.75" x14ac:dyDescent="0.2">
      <c r="B2881" s="427">
        <v>41028</v>
      </c>
      <c r="C2881" s="426">
        <v>19</v>
      </c>
      <c r="D2881" s="428">
        <v>774240.43505268381</v>
      </c>
      <c r="E2881" s="428">
        <v>60182.989887266813</v>
      </c>
      <c r="F2881" s="428">
        <v>117030.74101538949</v>
      </c>
    </row>
    <row r="2882" spans="2:6" ht="12.75" x14ac:dyDescent="0.2">
      <c r="B2882" s="427">
        <v>41028</v>
      </c>
      <c r="C2882" s="426">
        <v>20</v>
      </c>
      <c r="D2882" s="428">
        <v>798870.77223140746</v>
      </c>
      <c r="E2882" s="428">
        <v>62060.140647070875</v>
      </c>
      <c r="F2882" s="428">
        <v>121935.4776608689</v>
      </c>
    </row>
    <row r="2883" spans="2:6" ht="12.75" x14ac:dyDescent="0.2">
      <c r="B2883" s="427">
        <v>41028</v>
      </c>
      <c r="C2883" s="426">
        <v>21</v>
      </c>
      <c r="D2883" s="428">
        <v>767569.00308485865</v>
      </c>
      <c r="E2883" s="428">
        <v>59605.9774830069</v>
      </c>
      <c r="F2883" s="428">
        <v>117868.25389045657</v>
      </c>
    </row>
    <row r="2884" spans="2:6" ht="12.75" x14ac:dyDescent="0.2">
      <c r="B2884" s="427">
        <v>41028</v>
      </c>
      <c r="C2884" s="426">
        <v>22</v>
      </c>
      <c r="D2884" s="428">
        <v>708750.7931424058</v>
      </c>
      <c r="E2884" s="428">
        <v>55034.316741527116</v>
      </c>
      <c r="F2884" s="428">
        <v>108965.67559718585</v>
      </c>
    </row>
    <row r="2885" spans="2:6" ht="12.75" x14ac:dyDescent="0.2">
      <c r="B2885" s="427">
        <v>41028</v>
      </c>
      <c r="C2885" s="426">
        <v>23</v>
      </c>
      <c r="D2885" s="428">
        <v>589401.15964774159</v>
      </c>
      <c r="E2885" s="428">
        <v>45786.040078707541</v>
      </c>
      <c r="F2885" s="428">
        <v>90010.172120143397</v>
      </c>
    </row>
    <row r="2886" spans="2:6" ht="12.75" x14ac:dyDescent="0.2">
      <c r="B2886" s="427">
        <v>41028</v>
      </c>
      <c r="C2886" s="426">
        <v>24</v>
      </c>
      <c r="D2886" s="428">
        <v>529536.24802152929</v>
      </c>
      <c r="E2886" s="428">
        <v>41130.785782937201</v>
      </c>
      <c r="F2886" s="428">
        <v>81019.882410365957</v>
      </c>
    </row>
    <row r="2887" spans="2:6" ht="12.75" x14ac:dyDescent="0.2">
      <c r="B2887" s="427">
        <v>41029</v>
      </c>
      <c r="C2887" s="426">
        <v>1</v>
      </c>
      <c r="D2887" s="428">
        <v>481340.31368326396</v>
      </c>
      <c r="E2887" s="428">
        <v>37373.265202699942</v>
      </c>
      <c r="F2887" s="428">
        <v>74087.706775674713</v>
      </c>
    </row>
    <row r="2888" spans="2:6" ht="12.75" x14ac:dyDescent="0.2">
      <c r="B2888" s="427">
        <v>41029</v>
      </c>
      <c r="C2888" s="426">
        <v>2</v>
      </c>
      <c r="D2888" s="428">
        <v>446906.54714884597</v>
      </c>
      <c r="E2888" s="428">
        <v>34691.837008339193</v>
      </c>
      <c r="F2888" s="428">
        <v>69035.583885201748</v>
      </c>
    </row>
    <row r="2889" spans="2:6" ht="12.75" x14ac:dyDescent="0.2">
      <c r="B2889" s="427">
        <v>41029</v>
      </c>
      <c r="C2889" s="426">
        <v>3</v>
      </c>
      <c r="D2889" s="428">
        <v>439982.08658267744</v>
      </c>
      <c r="E2889" s="428">
        <v>34151.127794814362</v>
      </c>
      <c r="F2889" s="428">
        <v>68066.611200052401</v>
      </c>
    </row>
    <row r="2890" spans="2:6" ht="12.75" x14ac:dyDescent="0.2">
      <c r="B2890" s="427">
        <v>41029</v>
      </c>
      <c r="C2890" s="426">
        <v>4</v>
      </c>
      <c r="D2890" s="428">
        <v>446883.44513756316</v>
      </c>
      <c r="E2890" s="428">
        <v>34697.50578900017</v>
      </c>
      <c r="F2890" s="428">
        <v>68796.273990225221</v>
      </c>
    </row>
    <row r="2891" spans="2:6" ht="12.75" x14ac:dyDescent="0.2">
      <c r="B2891" s="427">
        <v>41029</v>
      </c>
      <c r="C2891" s="426">
        <v>5</v>
      </c>
      <c r="D2891" s="428">
        <v>460880.48991367331</v>
      </c>
      <c r="E2891" s="428">
        <v>35798.399645817248</v>
      </c>
      <c r="F2891" s="428">
        <v>70505.090206305569</v>
      </c>
    </row>
    <row r="2892" spans="2:6" ht="12.75" x14ac:dyDescent="0.2">
      <c r="B2892" s="427">
        <v>41029</v>
      </c>
      <c r="C2892" s="426">
        <v>6</v>
      </c>
      <c r="D2892" s="428">
        <v>492696.1580941141</v>
      </c>
      <c r="E2892" s="428">
        <v>38288.821718166131</v>
      </c>
      <c r="F2892" s="428">
        <v>74766.481400604767</v>
      </c>
    </row>
    <row r="2893" spans="2:6" ht="12.75" x14ac:dyDescent="0.2">
      <c r="B2893" s="427">
        <v>41029</v>
      </c>
      <c r="C2893" s="426">
        <v>7</v>
      </c>
      <c r="D2893" s="428">
        <v>469178.85939125798</v>
      </c>
      <c r="E2893" s="428">
        <v>36457.849147873276</v>
      </c>
      <c r="F2893" s="428">
        <v>71304.402476459174</v>
      </c>
    </row>
    <row r="2894" spans="2:6" ht="12.75" x14ac:dyDescent="0.2">
      <c r="B2894" s="427">
        <v>41029</v>
      </c>
      <c r="C2894" s="426">
        <v>8</v>
      </c>
      <c r="D2894" s="428">
        <v>488515.46591415151</v>
      </c>
      <c r="E2894" s="428">
        <v>37962.184394729011</v>
      </c>
      <c r="F2894" s="428">
        <v>74187.153285130116</v>
      </c>
    </row>
    <row r="2895" spans="2:6" ht="12.75" x14ac:dyDescent="0.2">
      <c r="B2895" s="427">
        <v>41029</v>
      </c>
      <c r="C2895" s="426">
        <v>9</v>
      </c>
      <c r="D2895" s="428">
        <v>523744.44807905116</v>
      </c>
      <c r="E2895" s="428">
        <v>40717.229848789168</v>
      </c>
      <c r="F2895" s="428">
        <v>78986.573572698719</v>
      </c>
    </row>
    <row r="2896" spans="2:6" ht="12.75" x14ac:dyDescent="0.2">
      <c r="B2896" s="427">
        <v>41029</v>
      </c>
      <c r="C2896" s="426">
        <v>10</v>
      </c>
      <c r="D2896" s="428">
        <v>586247.72159909084</v>
      </c>
      <c r="E2896" s="428">
        <v>45581.964396459356</v>
      </c>
      <c r="F2896" s="428">
        <v>88236.788417363772</v>
      </c>
    </row>
    <row r="2897" spans="2:6" ht="12.75" x14ac:dyDescent="0.2">
      <c r="B2897" s="427">
        <v>41029</v>
      </c>
      <c r="C2897" s="426">
        <v>11</v>
      </c>
      <c r="D2897" s="428">
        <v>559753.60348715167</v>
      </c>
      <c r="E2897" s="428">
        <v>43515.167666980436</v>
      </c>
      <c r="F2897" s="428">
        <v>84464.731749091676</v>
      </c>
    </row>
    <row r="2898" spans="2:6" ht="12.75" x14ac:dyDescent="0.2">
      <c r="B2898" s="427">
        <v>41029</v>
      </c>
      <c r="C2898" s="426">
        <v>12</v>
      </c>
      <c r="D2898" s="428">
        <v>537334.23108713201</v>
      </c>
      <c r="E2898" s="428">
        <v>41777.569253592679</v>
      </c>
      <c r="F2898" s="428">
        <v>80914.911939039506</v>
      </c>
    </row>
    <row r="2899" spans="2:6" ht="12.75" x14ac:dyDescent="0.2">
      <c r="B2899" s="427">
        <v>41029</v>
      </c>
      <c r="C2899" s="426">
        <v>13</v>
      </c>
      <c r="D2899" s="428">
        <v>639086.54087884887</v>
      </c>
      <c r="E2899" s="428">
        <v>49716.433178648222</v>
      </c>
      <c r="F2899" s="428">
        <v>95363.743388508388</v>
      </c>
    </row>
    <row r="2900" spans="2:6" ht="12.75" x14ac:dyDescent="0.2">
      <c r="B2900" s="427">
        <v>41029</v>
      </c>
      <c r="C2900" s="426">
        <v>14</v>
      </c>
      <c r="D2900" s="428">
        <v>608393.36093374854</v>
      </c>
      <c r="E2900" s="428">
        <v>47323.251466174872</v>
      </c>
      <c r="F2900" s="428">
        <v>90956.500065740081</v>
      </c>
    </row>
    <row r="2901" spans="2:6" ht="12.75" x14ac:dyDescent="0.2">
      <c r="B2901" s="427">
        <v>41029</v>
      </c>
      <c r="C2901" s="426">
        <v>15</v>
      </c>
      <c r="D2901" s="428">
        <v>683027.09551712184</v>
      </c>
      <c r="E2901" s="428">
        <v>53117.145079060312</v>
      </c>
      <c r="F2901" s="428">
        <v>102475.0590852109</v>
      </c>
    </row>
    <row r="2902" spans="2:6" ht="12.75" x14ac:dyDescent="0.2">
      <c r="B2902" s="427">
        <v>41029</v>
      </c>
      <c r="C2902" s="426">
        <v>16</v>
      </c>
      <c r="D2902" s="428">
        <v>679203.15666358278</v>
      </c>
      <c r="E2902" s="428">
        <v>52808.562039663018</v>
      </c>
      <c r="F2902" s="428">
        <v>102255.36153103146</v>
      </c>
    </row>
    <row r="2903" spans="2:6" ht="12.75" x14ac:dyDescent="0.2">
      <c r="B2903" s="427">
        <v>41029</v>
      </c>
      <c r="C2903" s="426">
        <v>17</v>
      </c>
      <c r="D2903" s="428">
        <v>711760.66964355088</v>
      </c>
      <c r="E2903" s="428">
        <v>55334.462201792325</v>
      </c>
      <c r="F2903" s="428">
        <v>107329.80464792915</v>
      </c>
    </row>
    <row r="2904" spans="2:6" ht="12.75" x14ac:dyDescent="0.2">
      <c r="B2904" s="427">
        <v>41029</v>
      </c>
      <c r="C2904" s="426">
        <v>18</v>
      </c>
      <c r="D2904" s="428">
        <v>799644.18194894551</v>
      </c>
      <c r="E2904" s="428">
        <v>62148.95366803772</v>
      </c>
      <c r="F2904" s="428">
        <v>121145.86979581913</v>
      </c>
    </row>
    <row r="2905" spans="2:6" ht="12.75" x14ac:dyDescent="0.2">
      <c r="B2905" s="427">
        <v>41029</v>
      </c>
      <c r="C2905" s="426">
        <v>19</v>
      </c>
      <c r="D2905" s="428">
        <v>744619.95691936917</v>
      </c>
      <c r="E2905" s="428">
        <v>57836.154728700676</v>
      </c>
      <c r="F2905" s="428">
        <v>113955.68544663649</v>
      </c>
    </row>
    <row r="2906" spans="2:6" ht="12.75" x14ac:dyDescent="0.2">
      <c r="B2906" s="427">
        <v>41029</v>
      </c>
      <c r="C2906" s="426">
        <v>20</v>
      </c>
      <c r="D2906" s="428">
        <v>814584.87532701227</v>
      </c>
      <c r="E2906" s="428">
        <v>63272.987316671621</v>
      </c>
      <c r="F2906" s="428">
        <v>124583.59575464937</v>
      </c>
    </row>
    <row r="2907" spans="2:6" ht="12.75" x14ac:dyDescent="0.2">
      <c r="B2907" s="427">
        <v>41029</v>
      </c>
      <c r="C2907" s="426">
        <v>21</v>
      </c>
      <c r="D2907" s="428">
        <v>784068.98111491557</v>
      </c>
      <c r="E2907" s="428">
        <v>60896.912771156807</v>
      </c>
      <c r="F2907" s="428">
        <v>120098.06163085072</v>
      </c>
    </row>
    <row r="2908" spans="2:6" ht="12.75" x14ac:dyDescent="0.2">
      <c r="B2908" s="427">
        <v>41029</v>
      </c>
      <c r="C2908" s="426">
        <v>22</v>
      </c>
      <c r="D2908" s="428">
        <v>672521.97518519079</v>
      </c>
      <c r="E2908" s="428">
        <v>52211.950557292526</v>
      </c>
      <c r="F2908" s="428">
        <v>103686.62840398953</v>
      </c>
    </row>
    <row r="2909" spans="2:6" ht="12.75" x14ac:dyDescent="0.2">
      <c r="B2909" s="427">
        <v>41029</v>
      </c>
      <c r="C2909" s="426">
        <v>23</v>
      </c>
      <c r="D2909" s="428">
        <v>555811.47085378389</v>
      </c>
      <c r="E2909" s="428">
        <v>43173.732828829627</v>
      </c>
      <c r="F2909" s="428">
        <v>84974.768609745108</v>
      </c>
    </row>
    <row r="2910" spans="2:6" ht="12.75" x14ac:dyDescent="0.2">
      <c r="B2910" s="427">
        <v>41029</v>
      </c>
      <c r="C2910" s="426">
        <v>24</v>
      </c>
      <c r="D2910" s="428">
        <v>449015.04544206511</v>
      </c>
      <c r="E2910" s="428">
        <v>34865.030651776557</v>
      </c>
      <c r="F2910" s="428">
        <v>69060.599697505837</v>
      </c>
    </row>
    <row r="2911" spans="2:6" ht="12.75" x14ac:dyDescent="0.2">
      <c r="B2911" s="427">
        <v>41030</v>
      </c>
      <c r="C2911" s="426">
        <v>1</v>
      </c>
      <c r="D2911" s="428">
        <v>438081.73679786717</v>
      </c>
      <c r="E2911" s="428">
        <v>33763.435753047437</v>
      </c>
      <c r="F2911" s="428">
        <v>67447.937405653051</v>
      </c>
    </row>
    <row r="2912" spans="2:6" ht="12.75" x14ac:dyDescent="0.2">
      <c r="B2912" s="427">
        <v>41030</v>
      </c>
      <c r="C2912" s="426">
        <v>2</v>
      </c>
      <c r="D2912" s="428">
        <v>424899.17560442432</v>
      </c>
      <c r="E2912" s="428">
        <v>32747.481910096936</v>
      </c>
      <c r="F2912" s="428">
        <v>65442.845161061006</v>
      </c>
    </row>
    <row r="2913" spans="2:6" ht="12.75" x14ac:dyDescent="0.2">
      <c r="B2913" s="427">
        <v>41030</v>
      </c>
      <c r="C2913" s="426">
        <v>3</v>
      </c>
      <c r="D2913" s="428">
        <v>416381.30239683233</v>
      </c>
      <c r="E2913" s="428">
        <v>32090.796214121685</v>
      </c>
      <c r="F2913" s="428">
        <v>64007.875962231206</v>
      </c>
    </row>
    <row r="2914" spans="2:6" ht="12.75" x14ac:dyDescent="0.2">
      <c r="B2914" s="427">
        <v>41030</v>
      </c>
      <c r="C2914" s="426">
        <v>4</v>
      </c>
      <c r="D2914" s="428">
        <v>405220.1469294281</v>
      </c>
      <c r="E2914" s="428">
        <v>31230.448817296467</v>
      </c>
      <c r="F2914" s="428">
        <v>62201.642601596046</v>
      </c>
    </row>
    <row r="2915" spans="2:6" ht="12.75" x14ac:dyDescent="0.2">
      <c r="B2915" s="427">
        <v>41030</v>
      </c>
      <c r="C2915" s="426">
        <v>5</v>
      </c>
      <c r="D2915" s="428">
        <v>449267.22827234428</v>
      </c>
      <c r="E2915" s="428">
        <v>34624.420510796888</v>
      </c>
      <c r="F2915" s="428">
        <v>68507.8551192991</v>
      </c>
    </row>
    <row r="2916" spans="2:6" ht="12.75" x14ac:dyDescent="0.2">
      <c r="B2916" s="427">
        <v>41030</v>
      </c>
      <c r="C2916" s="426">
        <v>6</v>
      </c>
      <c r="D2916" s="428">
        <v>525668.07698141108</v>
      </c>
      <c r="E2916" s="428">
        <v>40511.832396408805</v>
      </c>
      <c r="F2916" s="428">
        <v>79734.84331281</v>
      </c>
    </row>
    <row r="2917" spans="2:6" ht="12.75" x14ac:dyDescent="0.2">
      <c r="B2917" s="427">
        <v>41030</v>
      </c>
      <c r="C2917" s="426">
        <v>7</v>
      </c>
      <c r="D2917" s="428">
        <v>568305.05265086272</v>
      </c>
      <c r="E2917" s="428">
        <v>43796.855608771817</v>
      </c>
      <c r="F2917" s="428">
        <v>85660.338313369692</v>
      </c>
    </row>
    <row r="2918" spans="2:6" ht="12.75" x14ac:dyDescent="0.2">
      <c r="B2918" s="427">
        <v>41030</v>
      </c>
      <c r="C2918" s="426">
        <v>8</v>
      </c>
      <c r="D2918" s="428">
        <v>544282.7223387952</v>
      </c>
      <c r="E2918" s="428">
        <v>41945.285894388842</v>
      </c>
      <c r="F2918" s="428">
        <v>81875.433203920315</v>
      </c>
    </row>
    <row r="2919" spans="2:6" ht="12.75" x14ac:dyDescent="0.2">
      <c r="B2919" s="427">
        <v>41030</v>
      </c>
      <c r="C2919" s="426">
        <v>9</v>
      </c>
      <c r="D2919" s="428">
        <v>528326.81963545689</v>
      </c>
      <c r="E2919" s="428">
        <v>40716.352811716068</v>
      </c>
      <c r="F2919" s="428">
        <v>79906.873665887862</v>
      </c>
    </row>
    <row r="2920" spans="2:6" ht="12.75" x14ac:dyDescent="0.2">
      <c r="B2920" s="427">
        <v>41030</v>
      </c>
      <c r="C2920" s="426">
        <v>10</v>
      </c>
      <c r="D2920" s="428">
        <v>496941.98441976297</v>
      </c>
      <c r="E2920" s="428">
        <v>38296.373882783977</v>
      </c>
      <c r="F2920" s="428">
        <v>74399.055886128219</v>
      </c>
    </row>
    <row r="2921" spans="2:6" ht="12.75" x14ac:dyDescent="0.2">
      <c r="B2921" s="427">
        <v>41030</v>
      </c>
      <c r="C2921" s="426">
        <v>11</v>
      </c>
      <c r="D2921" s="428">
        <v>522123.30960591231</v>
      </c>
      <c r="E2921" s="428">
        <v>40237.381612281672</v>
      </c>
      <c r="F2921" s="428">
        <v>78430.863845832442</v>
      </c>
    </row>
    <row r="2922" spans="2:6" ht="12.75" x14ac:dyDescent="0.2">
      <c r="B2922" s="427">
        <v>41030</v>
      </c>
      <c r="C2922" s="426">
        <v>12</v>
      </c>
      <c r="D2922" s="428">
        <v>504267.95173090498</v>
      </c>
      <c r="E2922" s="428">
        <v>38861.333705191195</v>
      </c>
      <c r="F2922" s="428">
        <v>75732.662224878994</v>
      </c>
    </row>
    <row r="2923" spans="2:6" ht="12.75" x14ac:dyDescent="0.2">
      <c r="B2923" s="427">
        <v>41030</v>
      </c>
      <c r="C2923" s="426">
        <v>13</v>
      </c>
      <c r="D2923" s="428">
        <v>494960.74243381864</v>
      </c>
      <c r="E2923" s="428">
        <v>38143.809362242762</v>
      </c>
      <c r="F2923" s="428">
        <v>74173.950434362327</v>
      </c>
    </row>
    <row r="2924" spans="2:6" ht="12.75" x14ac:dyDescent="0.2">
      <c r="B2924" s="427">
        <v>41030</v>
      </c>
      <c r="C2924" s="426">
        <v>14</v>
      </c>
      <c r="D2924" s="428">
        <v>557520.41780807683</v>
      </c>
      <c r="E2924" s="428">
        <v>42963.682850078134</v>
      </c>
      <c r="F2924" s="428">
        <v>82794.944660904119</v>
      </c>
    </row>
    <row r="2925" spans="2:6" ht="12.75" x14ac:dyDescent="0.2">
      <c r="B2925" s="427">
        <v>41030</v>
      </c>
      <c r="C2925" s="426">
        <v>15</v>
      </c>
      <c r="D2925" s="428">
        <v>556852.3852113327</v>
      </c>
      <c r="E2925" s="428">
        <v>42914.45828619619</v>
      </c>
      <c r="F2925" s="428">
        <v>84061.952724543691</v>
      </c>
    </row>
    <row r="2926" spans="2:6" ht="12.75" x14ac:dyDescent="0.2">
      <c r="B2926" s="427">
        <v>41030</v>
      </c>
      <c r="C2926" s="426">
        <v>16</v>
      </c>
      <c r="D2926" s="428">
        <v>578594.12434147194</v>
      </c>
      <c r="E2926" s="428">
        <v>44590.761226808274</v>
      </c>
      <c r="F2926" s="428">
        <v>87799.13339431482</v>
      </c>
    </row>
    <row r="2927" spans="2:6" ht="12.75" x14ac:dyDescent="0.2">
      <c r="B2927" s="427">
        <v>41030</v>
      </c>
      <c r="C2927" s="426">
        <v>17</v>
      </c>
      <c r="D2927" s="428">
        <v>651290.16255013878</v>
      </c>
      <c r="E2927" s="428">
        <v>50192.924460672963</v>
      </c>
      <c r="F2927" s="428">
        <v>98628.433390968668</v>
      </c>
    </row>
    <row r="2928" spans="2:6" ht="12.75" x14ac:dyDescent="0.2">
      <c r="B2928" s="427">
        <v>41030</v>
      </c>
      <c r="C2928" s="426">
        <v>18</v>
      </c>
      <c r="D2928" s="428">
        <v>764706.64654841006</v>
      </c>
      <c r="E2928" s="428">
        <v>58932.426620859478</v>
      </c>
      <c r="F2928" s="428">
        <v>115103.15123519477</v>
      </c>
    </row>
    <row r="2929" spans="2:6" ht="12.75" x14ac:dyDescent="0.2">
      <c r="B2929" s="427">
        <v>41030</v>
      </c>
      <c r="C2929" s="426">
        <v>19</v>
      </c>
      <c r="D2929" s="428">
        <v>767577.33981190948</v>
      </c>
      <c r="E2929" s="428">
        <v>59156.260629329583</v>
      </c>
      <c r="F2929" s="428">
        <v>117111.93114168693</v>
      </c>
    </row>
    <row r="2930" spans="2:6" ht="12.75" x14ac:dyDescent="0.2">
      <c r="B2930" s="427">
        <v>41030</v>
      </c>
      <c r="C2930" s="426">
        <v>20</v>
      </c>
      <c r="D2930" s="428">
        <v>775894.21117117954</v>
      </c>
      <c r="E2930" s="428">
        <v>59797.401700413604</v>
      </c>
      <c r="F2930" s="428">
        <v>118483.73158985062</v>
      </c>
    </row>
    <row r="2931" spans="2:6" ht="12.75" x14ac:dyDescent="0.2">
      <c r="B2931" s="427">
        <v>41030</v>
      </c>
      <c r="C2931" s="426">
        <v>21</v>
      </c>
      <c r="D2931" s="428">
        <v>756391.32490890287</v>
      </c>
      <c r="E2931" s="428">
        <v>58293.182981279548</v>
      </c>
      <c r="F2931" s="428">
        <v>114808.60517422747</v>
      </c>
    </row>
    <row r="2932" spans="2:6" ht="12.75" x14ac:dyDescent="0.2">
      <c r="B2932" s="427">
        <v>41030</v>
      </c>
      <c r="C2932" s="426">
        <v>22</v>
      </c>
      <c r="D2932" s="428">
        <v>640740.98759323393</v>
      </c>
      <c r="E2932" s="428">
        <v>49381.464206663542</v>
      </c>
      <c r="F2932" s="428">
        <v>97958.998713618726</v>
      </c>
    </row>
    <row r="2933" spans="2:6" ht="12.75" x14ac:dyDescent="0.2">
      <c r="B2933" s="427">
        <v>41030</v>
      </c>
      <c r="C2933" s="426">
        <v>23</v>
      </c>
      <c r="D2933" s="428">
        <v>576157.36760252865</v>
      </c>
      <c r="E2933" s="428">
        <v>44403.900797672512</v>
      </c>
      <c r="F2933" s="428">
        <v>87995.223500323642</v>
      </c>
    </row>
    <row r="2934" spans="2:6" ht="12.75" x14ac:dyDescent="0.2">
      <c r="B2934" s="427">
        <v>41030</v>
      </c>
      <c r="C2934" s="426">
        <v>24</v>
      </c>
      <c r="D2934" s="428">
        <v>448411.96211344231</v>
      </c>
      <c r="E2934" s="428">
        <v>34559.455958278879</v>
      </c>
      <c r="F2934" s="428">
        <v>68952.691446774406</v>
      </c>
    </row>
    <row r="2935" spans="2:6" ht="12.75" x14ac:dyDescent="0.2">
      <c r="B2935" s="427">
        <v>41031</v>
      </c>
      <c r="C2935" s="426">
        <v>1</v>
      </c>
      <c r="D2935" s="428">
        <v>454870.11041263281</v>
      </c>
      <c r="E2935" s="428">
        <v>35057.510399123508</v>
      </c>
      <c r="F2935" s="428">
        <v>70139.586255550093</v>
      </c>
    </row>
    <row r="2936" spans="2:6" ht="12.75" x14ac:dyDescent="0.2">
      <c r="B2936" s="427">
        <v>41031</v>
      </c>
      <c r="C2936" s="426">
        <v>2</v>
      </c>
      <c r="D2936" s="428">
        <v>461044.22687171039</v>
      </c>
      <c r="E2936" s="428">
        <v>35534.026296155032</v>
      </c>
      <c r="F2936" s="428">
        <v>71496.034195854241</v>
      </c>
    </row>
    <row r="2937" spans="2:6" ht="12.75" x14ac:dyDescent="0.2">
      <c r="B2937" s="427">
        <v>41031</v>
      </c>
      <c r="C2937" s="426">
        <v>3</v>
      </c>
      <c r="D2937" s="428">
        <v>442887.17898246273</v>
      </c>
      <c r="E2937" s="428">
        <v>34135.229495224361</v>
      </c>
      <c r="F2937" s="428">
        <v>69055.883381724299</v>
      </c>
    </row>
    <row r="2938" spans="2:6" ht="12.75" x14ac:dyDescent="0.2">
      <c r="B2938" s="427">
        <v>41031</v>
      </c>
      <c r="C2938" s="426">
        <v>4</v>
      </c>
      <c r="D2938" s="428">
        <v>462016.77332923166</v>
      </c>
      <c r="E2938" s="428">
        <v>35609.078337993342</v>
      </c>
      <c r="F2938" s="428">
        <v>71704.423349340868</v>
      </c>
    </row>
    <row r="2939" spans="2:6" ht="12.75" x14ac:dyDescent="0.2">
      <c r="B2939" s="427">
        <v>41031</v>
      </c>
      <c r="C2939" s="426">
        <v>5</v>
      </c>
      <c r="D2939" s="428">
        <v>511571.81756579393</v>
      </c>
      <c r="E2939" s="428">
        <v>39427.56328175003</v>
      </c>
      <c r="F2939" s="428">
        <v>78863.838979548018</v>
      </c>
    </row>
    <row r="2940" spans="2:6" ht="12.75" x14ac:dyDescent="0.2">
      <c r="B2940" s="427">
        <v>41031</v>
      </c>
      <c r="C2940" s="426">
        <v>6</v>
      </c>
      <c r="D2940" s="428">
        <v>527319.91182152333</v>
      </c>
      <c r="E2940" s="428">
        <v>40639.613201314336</v>
      </c>
      <c r="F2940" s="428">
        <v>80275.135458490025</v>
      </c>
    </row>
    <row r="2941" spans="2:6" ht="12.75" x14ac:dyDescent="0.2">
      <c r="B2941" s="427">
        <v>41031</v>
      </c>
      <c r="C2941" s="426">
        <v>7</v>
      </c>
      <c r="D2941" s="428">
        <v>487955.69857502345</v>
      </c>
      <c r="E2941" s="428">
        <v>37607.122354443112</v>
      </c>
      <c r="F2941" s="428">
        <v>75033.433079353068</v>
      </c>
    </row>
    <row r="2942" spans="2:6" ht="12.75" x14ac:dyDescent="0.2">
      <c r="B2942" s="427">
        <v>41031</v>
      </c>
      <c r="C2942" s="426">
        <v>8</v>
      </c>
      <c r="D2942" s="428">
        <v>520242.78303373989</v>
      </c>
      <c r="E2942" s="428">
        <v>40095.370491214446</v>
      </c>
      <c r="F2942" s="428">
        <v>79912.000320549385</v>
      </c>
    </row>
    <row r="2943" spans="2:6" ht="12.75" x14ac:dyDescent="0.2">
      <c r="B2943" s="427">
        <v>41031</v>
      </c>
      <c r="C2943" s="426">
        <v>9</v>
      </c>
      <c r="D2943" s="428">
        <v>527634.44214636215</v>
      </c>
      <c r="E2943" s="428">
        <v>40663.770383889561</v>
      </c>
      <c r="F2943" s="428">
        <v>80272.671352364647</v>
      </c>
    </row>
    <row r="2944" spans="2:6" ht="12.75" x14ac:dyDescent="0.2">
      <c r="B2944" s="427">
        <v>41031</v>
      </c>
      <c r="C2944" s="426">
        <v>10</v>
      </c>
      <c r="D2944" s="428">
        <v>542641.89700128487</v>
      </c>
      <c r="E2944" s="428">
        <v>41819.546054779581</v>
      </c>
      <c r="F2944" s="428">
        <v>82059.160978851782</v>
      </c>
    </row>
    <row r="2945" spans="2:6" ht="12.75" x14ac:dyDescent="0.2">
      <c r="B2945" s="427">
        <v>41031</v>
      </c>
      <c r="C2945" s="426">
        <v>11</v>
      </c>
      <c r="D2945" s="428">
        <v>528307.12397012161</v>
      </c>
      <c r="E2945" s="428">
        <v>40714.589185164601</v>
      </c>
      <c r="F2945" s="428">
        <v>79755.033082207927</v>
      </c>
    </row>
    <row r="2946" spans="2:6" ht="12.75" x14ac:dyDescent="0.2">
      <c r="B2946" s="427">
        <v>41031</v>
      </c>
      <c r="C2946" s="426">
        <v>12</v>
      </c>
      <c r="D2946" s="428">
        <v>532853.25130539178</v>
      </c>
      <c r="E2946" s="428">
        <v>41065.333988228667</v>
      </c>
      <c r="F2946" s="428">
        <v>80678.985674128111</v>
      </c>
    </row>
    <row r="2947" spans="2:6" ht="12.75" x14ac:dyDescent="0.2">
      <c r="B2947" s="427">
        <v>41031</v>
      </c>
      <c r="C2947" s="426">
        <v>13</v>
      </c>
      <c r="D2947" s="428">
        <v>599185.40918394993</v>
      </c>
      <c r="E2947" s="428">
        <v>46174.758142048551</v>
      </c>
      <c r="F2947" s="428">
        <v>89154.711505357176</v>
      </c>
    </row>
    <row r="2948" spans="2:6" ht="12.75" x14ac:dyDescent="0.2">
      <c r="B2948" s="427">
        <v>41031</v>
      </c>
      <c r="C2948" s="426">
        <v>14</v>
      </c>
      <c r="D2948" s="428">
        <v>544349.51796492294</v>
      </c>
      <c r="E2948" s="428">
        <v>41950.08136267143</v>
      </c>
      <c r="F2948" s="428">
        <v>81672.164798777754</v>
      </c>
    </row>
    <row r="2949" spans="2:6" ht="12.75" x14ac:dyDescent="0.2">
      <c r="B2949" s="427">
        <v>41031</v>
      </c>
      <c r="C2949" s="426">
        <v>15</v>
      </c>
      <c r="D2949" s="428">
        <v>545369.65549749951</v>
      </c>
      <c r="E2949" s="428">
        <v>42029.604406160797</v>
      </c>
      <c r="F2949" s="428">
        <v>82374.36093452468</v>
      </c>
    </row>
    <row r="2950" spans="2:6" ht="12.75" x14ac:dyDescent="0.2">
      <c r="B2950" s="427">
        <v>41031</v>
      </c>
      <c r="C2950" s="426">
        <v>16</v>
      </c>
      <c r="D2950" s="428">
        <v>600700.88224055315</v>
      </c>
      <c r="E2950" s="428">
        <v>46295.541317584197</v>
      </c>
      <c r="F2950" s="428">
        <v>91801.348837674785</v>
      </c>
    </row>
    <row r="2951" spans="2:6" ht="12.75" x14ac:dyDescent="0.2">
      <c r="B2951" s="427">
        <v>41031</v>
      </c>
      <c r="C2951" s="426">
        <v>17</v>
      </c>
      <c r="D2951" s="428">
        <v>566503.26469856815</v>
      </c>
      <c r="E2951" s="428">
        <v>43660.649515323079</v>
      </c>
      <c r="F2951" s="428">
        <v>86994.017196291141</v>
      </c>
    </row>
    <row r="2952" spans="2:6" ht="12.75" x14ac:dyDescent="0.2">
      <c r="B2952" s="427">
        <v>41031</v>
      </c>
      <c r="C2952" s="426">
        <v>18</v>
      </c>
      <c r="D2952" s="428">
        <v>655276.4314090159</v>
      </c>
      <c r="E2952" s="428">
        <v>50500.320956339812</v>
      </c>
      <c r="F2952" s="428">
        <v>99345.399301322308</v>
      </c>
    </row>
    <row r="2953" spans="2:6" ht="12.75" x14ac:dyDescent="0.2">
      <c r="B2953" s="427">
        <v>41031</v>
      </c>
      <c r="C2953" s="426">
        <v>19</v>
      </c>
      <c r="D2953" s="428">
        <v>814095.62190292822</v>
      </c>
      <c r="E2953" s="428">
        <v>62742.288546837772</v>
      </c>
      <c r="F2953" s="428">
        <v>124766.65797218481</v>
      </c>
    </row>
    <row r="2954" spans="2:6" ht="12.75" x14ac:dyDescent="0.2">
      <c r="B2954" s="427">
        <v>41031</v>
      </c>
      <c r="C2954" s="426">
        <v>20</v>
      </c>
      <c r="D2954" s="428">
        <v>799790.47976871138</v>
      </c>
      <c r="E2954" s="428">
        <v>61637.75482105132</v>
      </c>
      <c r="F2954" s="428">
        <v>121340.07260331936</v>
      </c>
    </row>
    <row r="2955" spans="2:6" ht="12.75" x14ac:dyDescent="0.2">
      <c r="B2955" s="427">
        <v>41031</v>
      </c>
      <c r="C2955" s="426">
        <v>21</v>
      </c>
      <c r="D2955" s="428">
        <v>695496.68405938102</v>
      </c>
      <c r="E2955" s="428">
        <v>53601.117477547319</v>
      </c>
      <c r="F2955" s="428">
        <v>106130.16306390936</v>
      </c>
    </row>
    <row r="2956" spans="2:6" ht="12.75" x14ac:dyDescent="0.2">
      <c r="B2956" s="427">
        <v>41031</v>
      </c>
      <c r="C2956" s="426">
        <v>22</v>
      </c>
      <c r="D2956" s="428">
        <v>629430.56468474935</v>
      </c>
      <c r="E2956" s="428">
        <v>48511.88066476876</v>
      </c>
      <c r="F2956" s="428">
        <v>97503.656157959005</v>
      </c>
    </row>
    <row r="2957" spans="2:6" ht="12.75" x14ac:dyDescent="0.2">
      <c r="B2957" s="427">
        <v>41031</v>
      </c>
      <c r="C2957" s="426">
        <v>23</v>
      </c>
      <c r="D2957" s="428">
        <v>536419.11967492511</v>
      </c>
      <c r="E2957" s="428">
        <v>41342.985566610783</v>
      </c>
      <c r="F2957" s="428">
        <v>82939.974961953936</v>
      </c>
    </row>
    <row r="2958" spans="2:6" ht="12.75" x14ac:dyDescent="0.2">
      <c r="B2958" s="427">
        <v>41031</v>
      </c>
      <c r="C2958" s="426">
        <v>24</v>
      </c>
      <c r="D2958" s="428">
        <v>497910.13769246417</v>
      </c>
      <c r="E2958" s="428">
        <v>38374.063497710151</v>
      </c>
      <c r="F2958" s="428">
        <v>76409.572225573444</v>
      </c>
    </row>
    <row r="2959" spans="2:6" ht="12.75" x14ac:dyDescent="0.2">
      <c r="B2959" s="427">
        <v>41032</v>
      </c>
      <c r="C2959" s="426">
        <v>1</v>
      </c>
      <c r="D2959" s="428">
        <v>445818.69972178928</v>
      </c>
      <c r="E2959" s="428">
        <v>34360.265108201347</v>
      </c>
      <c r="F2959" s="428">
        <v>68962.126998679858</v>
      </c>
    </row>
    <row r="2960" spans="2:6" ht="12.75" x14ac:dyDescent="0.2">
      <c r="B2960" s="427">
        <v>41032</v>
      </c>
      <c r="C2960" s="426">
        <v>2</v>
      </c>
      <c r="D2960" s="428">
        <v>448515.99210450792</v>
      </c>
      <c r="E2960" s="428">
        <v>34567.415638835184</v>
      </c>
      <c r="F2960" s="428">
        <v>68933.560209268559</v>
      </c>
    </row>
    <row r="2961" spans="2:6" ht="12.75" x14ac:dyDescent="0.2">
      <c r="B2961" s="427">
        <v>41032</v>
      </c>
      <c r="C2961" s="426">
        <v>3</v>
      </c>
      <c r="D2961" s="428">
        <v>430160.02872085886</v>
      </c>
      <c r="E2961" s="428">
        <v>33153.183866010528</v>
      </c>
      <c r="F2961" s="428">
        <v>66399.581140145659</v>
      </c>
    </row>
    <row r="2962" spans="2:6" ht="12.75" x14ac:dyDescent="0.2">
      <c r="B2962" s="427">
        <v>41032</v>
      </c>
      <c r="C2962" s="426">
        <v>4</v>
      </c>
      <c r="D2962" s="428">
        <v>422228.83332823211</v>
      </c>
      <c r="E2962" s="428">
        <v>32541.747798721102</v>
      </c>
      <c r="F2962" s="428">
        <v>65075.370896771507</v>
      </c>
    </row>
    <row r="2963" spans="2:6" ht="12.75" x14ac:dyDescent="0.2">
      <c r="B2963" s="427">
        <v>41032</v>
      </c>
      <c r="C2963" s="426">
        <v>5</v>
      </c>
      <c r="D2963" s="428">
        <v>455657.93084266712</v>
      </c>
      <c r="E2963" s="428">
        <v>35118.119709285922</v>
      </c>
      <c r="F2963" s="428">
        <v>70194.934727855783</v>
      </c>
    </row>
    <row r="2964" spans="2:6" ht="12.75" x14ac:dyDescent="0.2">
      <c r="B2964" s="427">
        <v>41032</v>
      </c>
      <c r="C2964" s="426">
        <v>6</v>
      </c>
      <c r="D2964" s="428">
        <v>484829.51798248157</v>
      </c>
      <c r="E2964" s="428">
        <v>37364.025682637817</v>
      </c>
      <c r="F2964" s="428">
        <v>73244.591876083869</v>
      </c>
    </row>
    <row r="2965" spans="2:6" ht="12.75" x14ac:dyDescent="0.2">
      <c r="B2965" s="427">
        <v>41032</v>
      </c>
      <c r="C2965" s="426">
        <v>7</v>
      </c>
      <c r="D2965" s="428">
        <v>482925.12925498944</v>
      </c>
      <c r="E2965" s="428">
        <v>37218.147776979138</v>
      </c>
      <c r="F2965" s="428">
        <v>73493.777695673736</v>
      </c>
    </row>
    <row r="2966" spans="2:6" ht="12.75" x14ac:dyDescent="0.2">
      <c r="B2966" s="427">
        <v>41032</v>
      </c>
      <c r="C2966" s="426">
        <v>8</v>
      </c>
      <c r="D2966" s="428">
        <v>488942.70832856512</v>
      </c>
      <c r="E2966" s="428">
        <v>37681.804924662509</v>
      </c>
      <c r="F2966" s="428">
        <v>74345.013746825251</v>
      </c>
    </row>
    <row r="2967" spans="2:6" ht="12.75" x14ac:dyDescent="0.2">
      <c r="B2967" s="427">
        <v>41032</v>
      </c>
      <c r="C2967" s="426">
        <v>9</v>
      </c>
      <c r="D2967" s="428">
        <v>546356.89344326407</v>
      </c>
      <c r="E2967" s="428">
        <v>42103.314132478197</v>
      </c>
      <c r="F2967" s="428">
        <v>81086.025107532507</v>
      </c>
    </row>
    <row r="2968" spans="2:6" ht="12.75" x14ac:dyDescent="0.2">
      <c r="B2968" s="427">
        <v>41032</v>
      </c>
      <c r="C2968" s="426">
        <v>10</v>
      </c>
      <c r="D2968" s="428">
        <v>555440.55201969855</v>
      </c>
      <c r="E2968" s="428">
        <v>42803.683898456584</v>
      </c>
      <c r="F2968" s="428">
        <v>82655.580154203286</v>
      </c>
    </row>
    <row r="2969" spans="2:6" ht="12.75" x14ac:dyDescent="0.2">
      <c r="B2969" s="427">
        <v>41032</v>
      </c>
      <c r="C2969" s="426">
        <v>11</v>
      </c>
      <c r="D2969" s="428">
        <v>558460.2497030443</v>
      </c>
      <c r="E2969" s="428">
        <v>43037.559169091859</v>
      </c>
      <c r="F2969" s="428">
        <v>83813.406212980743</v>
      </c>
    </row>
    <row r="2970" spans="2:6" ht="12.75" x14ac:dyDescent="0.2">
      <c r="B2970" s="427">
        <v>41032</v>
      </c>
      <c r="C2970" s="426">
        <v>12</v>
      </c>
      <c r="D2970" s="428">
        <v>601757.0607258057</v>
      </c>
      <c r="E2970" s="428">
        <v>46374.121488855511</v>
      </c>
      <c r="F2970" s="428">
        <v>90255.355113162354</v>
      </c>
    </row>
    <row r="2971" spans="2:6" ht="12.75" x14ac:dyDescent="0.2">
      <c r="B2971" s="427">
        <v>41032</v>
      </c>
      <c r="C2971" s="426">
        <v>13</v>
      </c>
      <c r="D2971" s="428">
        <v>604971.77909277694</v>
      </c>
      <c r="E2971" s="428">
        <v>46621.704439990688</v>
      </c>
      <c r="F2971" s="428">
        <v>90641.93815754776</v>
      </c>
    </row>
    <row r="2972" spans="2:6" ht="12.75" x14ac:dyDescent="0.2">
      <c r="B2972" s="427">
        <v>41032</v>
      </c>
      <c r="C2972" s="426">
        <v>14</v>
      </c>
      <c r="D2972" s="428">
        <v>579992.77922372462</v>
      </c>
      <c r="E2972" s="428">
        <v>44696.90306927952</v>
      </c>
      <c r="F2972" s="428">
        <v>87012.559729516157</v>
      </c>
    </row>
    <row r="2973" spans="2:6" ht="12.75" x14ac:dyDescent="0.2">
      <c r="B2973" s="427">
        <v>41032</v>
      </c>
      <c r="C2973" s="426">
        <v>15</v>
      </c>
      <c r="D2973" s="428">
        <v>577909.36640656809</v>
      </c>
      <c r="E2973" s="428">
        <v>44536.661016906452</v>
      </c>
      <c r="F2973" s="428">
        <v>86890.986692219827</v>
      </c>
    </row>
    <row r="2974" spans="2:6" ht="12.75" x14ac:dyDescent="0.2">
      <c r="B2974" s="427">
        <v>41032</v>
      </c>
      <c r="C2974" s="426">
        <v>16</v>
      </c>
      <c r="D2974" s="428">
        <v>578324.70769358822</v>
      </c>
      <c r="E2974" s="428">
        <v>44568.021901613996</v>
      </c>
      <c r="F2974" s="428">
        <v>86561.245761552287</v>
      </c>
    </row>
    <row r="2975" spans="2:6" ht="12.75" x14ac:dyDescent="0.2">
      <c r="B2975" s="427">
        <v>41032</v>
      </c>
      <c r="C2975" s="426">
        <v>17</v>
      </c>
      <c r="D2975" s="428">
        <v>569397.78781694267</v>
      </c>
      <c r="E2975" s="428">
        <v>43880.610508208803</v>
      </c>
      <c r="F2975" s="428">
        <v>85547.881684786291</v>
      </c>
    </row>
    <row r="2976" spans="2:6" ht="12.75" x14ac:dyDescent="0.2">
      <c r="B2976" s="427">
        <v>41032</v>
      </c>
      <c r="C2976" s="426">
        <v>18</v>
      </c>
      <c r="D2976" s="428">
        <v>633754.15542018157</v>
      </c>
      <c r="E2976" s="428">
        <v>48840.21155427632</v>
      </c>
      <c r="F2976" s="428">
        <v>95205.430219651724</v>
      </c>
    </row>
    <row r="2977" spans="2:6" ht="12.75" x14ac:dyDescent="0.2">
      <c r="B2977" s="427">
        <v>41032</v>
      </c>
      <c r="C2977" s="426">
        <v>19</v>
      </c>
      <c r="D2977" s="428">
        <v>762533.79901073943</v>
      </c>
      <c r="E2977" s="428">
        <v>58767.961418394501</v>
      </c>
      <c r="F2977" s="428">
        <v>116584.96281339698</v>
      </c>
    </row>
    <row r="2978" spans="2:6" ht="12.75" x14ac:dyDescent="0.2">
      <c r="B2978" s="427">
        <v>41032</v>
      </c>
      <c r="C2978" s="426">
        <v>20</v>
      </c>
      <c r="D2978" s="428">
        <v>858414.6924135068</v>
      </c>
      <c r="E2978" s="428">
        <v>66157.835212617982</v>
      </c>
      <c r="F2978" s="428">
        <v>131485.74986376753</v>
      </c>
    </row>
    <row r="2979" spans="2:6" ht="12.75" x14ac:dyDescent="0.2">
      <c r="B2979" s="427">
        <v>41032</v>
      </c>
      <c r="C2979" s="426">
        <v>21</v>
      </c>
      <c r="D2979" s="428">
        <v>863359.37191377068</v>
      </c>
      <c r="E2979" s="428">
        <v>66536.321821841178</v>
      </c>
      <c r="F2979" s="428">
        <v>130668.93805972638</v>
      </c>
    </row>
    <row r="2980" spans="2:6" ht="12.75" x14ac:dyDescent="0.2">
      <c r="B2980" s="427">
        <v>41032</v>
      </c>
      <c r="C2980" s="426">
        <v>22</v>
      </c>
      <c r="D2980" s="428">
        <v>759870.43370483886</v>
      </c>
      <c r="E2980" s="428">
        <v>58562.131405759486</v>
      </c>
      <c r="F2980" s="428">
        <v>115834.74625145183</v>
      </c>
    </row>
    <row r="2981" spans="2:6" ht="12.75" x14ac:dyDescent="0.2">
      <c r="B2981" s="427">
        <v>41032</v>
      </c>
      <c r="C2981" s="426">
        <v>23</v>
      </c>
      <c r="D2981" s="428">
        <v>654090.63142550201</v>
      </c>
      <c r="E2981" s="428">
        <v>50410.284359359852</v>
      </c>
      <c r="F2981" s="428">
        <v>99983.193970771856</v>
      </c>
    </row>
    <row r="2982" spans="2:6" ht="12.75" x14ac:dyDescent="0.2">
      <c r="B2982" s="427">
        <v>41032</v>
      </c>
      <c r="C2982" s="426">
        <v>24</v>
      </c>
      <c r="D2982" s="428">
        <v>510913.01460246579</v>
      </c>
      <c r="E2982" s="428">
        <v>39375.360955302291</v>
      </c>
      <c r="F2982" s="428">
        <v>77897.60255618181</v>
      </c>
    </row>
    <row r="2983" spans="2:6" ht="12.75" x14ac:dyDescent="0.2">
      <c r="B2983" s="427">
        <v>41033</v>
      </c>
      <c r="C2983" s="426">
        <v>1</v>
      </c>
      <c r="D2983" s="428">
        <v>449354.36181774636</v>
      </c>
      <c r="E2983" s="428">
        <v>34631.765318829974</v>
      </c>
      <c r="F2983" s="428">
        <v>68902.486388548205</v>
      </c>
    </row>
    <row r="2984" spans="2:6" ht="12.75" x14ac:dyDescent="0.2">
      <c r="B2984" s="427">
        <v>41033</v>
      </c>
      <c r="C2984" s="426">
        <v>2</v>
      </c>
      <c r="D2984" s="428">
        <v>451095.5363266269</v>
      </c>
      <c r="E2984" s="428">
        <v>34766.692034727253</v>
      </c>
      <c r="F2984" s="428">
        <v>69614.273630804862</v>
      </c>
    </row>
    <row r="2985" spans="2:6" ht="12.75" x14ac:dyDescent="0.2">
      <c r="B2985" s="427">
        <v>41033</v>
      </c>
      <c r="C2985" s="426">
        <v>3</v>
      </c>
      <c r="D2985" s="428">
        <v>462881.75372360979</v>
      </c>
      <c r="E2985" s="428">
        <v>35674.162318389732</v>
      </c>
      <c r="F2985" s="428">
        <v>70879.910330379527</v>
      </c>
    </row>
    <row r="2986" spans="2:6" ht="12.75" x14ac:dyDescent="0.2">
      <c r="B2986" s="427">
        <v>41033</v>
      </c>
      <c r="C2986" s="426">
        <v>4</v>
      </c>
      <c r="D2986" s="428">
        <v>445127.62829791417</v>
      </c>
      <c r="E2986" s="428">
        <v>34305.327145314826</v>
      </c>
      <c r="F2986" s="428">
        <v>67840.290417730212</v>
      </c>
    </row>
    <row r="2987" spans="2:6" ht="12.75" x14ac:dyDescent="0.2">
      <c r="B2987" s="427">
        <v>41033</v>
      </c>
      <c r="C2987" s="426">
        <v>5</v>
      </c>
      <c r="D2987" s="428">
        <v>455539.90941740014</v>
      </c>
      <c r="E2987" s="428">
        <v>35108.421441686878</v>
      </c>
      <c r="F2987" s="428">
        <v>69811.965439272899</v>
      </c>
    </row>
    <row r="2988" spans="2:6" ht="12.75" x14ac:dyDescent="0.2">
      <c r="B2988" s="427">
        <v>41033</v>
      </c>
      <c r="C2988" s="426">
        <v>6</v>
      </c>
      <c r="D2988" s="428">
        <v>489841.52510146779</v>
      </c>
      <c r="E2988" s="428">
        <v>37751.249774019714</v>
      </c>
      <c r="F2988" s="428">
        <v>74587.624468994589</v>
      </c>
    </row>
    <row r="2989" spans="2:6" ht="12.75" x14ac:dyDescent="0.2">
      <c r="B2989" s="427">
        <v>41033</v>
      </c>
      <c r="C2989" s="426">
        <v>7</v>
      </c>
      <c r="D2989" s="428">
        <v>519093.46012196818</v>
      </c>
      <c r="E2989" s="428">
        <v>40005.929049973187</v>
      </c>
      <c r="F2989" s="428">
        <v>79212.969243973144</v>
      </c>
    </row>
    <row r="2990" spans="2:6" ht="12.75" x14ac:dyDescent="0.2">
      <c r="B2990" s="427">
        <v>41033</v>
      </c>
      <c r="C2990" s="426">
        <v>8</v>
      </c>
      <c r="D2990" s="428">
        <v>498528.07887857931</v>
      </c>
      <c r="E2990" s="428">
        <v>38421.480223198319</v>
      </c>
      <c r="F2990" s="428">
        <v>76378.308066667902</v>
      </c>
    </row>
    <row r="2991" spans="2:6" ht="12.75" x14ac:dyDescent="0.2">
      <c r="B2991" s="427">
        <v>41033</v>
      </c>
      <c r="C2991" s="426">
        <v>9</v>
      </c>
      <c r="D2991" s="428">
        <v>537758.94471947465</v>
      </c>
      <c r="E2991" s="428">
        <v>41443.629597405612</v>
      </c>
      <c r="F2991" s="428">
        <v>81560.564858629747</v>
      </c>
    </row>
    <row r="2992" spans="2:6" ht="12.75" x14ac:dyDescent="0.2">
      <c r="B2992" s="427">
        <v>41033</v>
      </c>
      <c r="C2992" s="426">
        <v>10</v>
      </c>
      <c r="D2992" s="428">
        <v>509340.28229543625</v>
      </c>
      <c r="E2992" s="428">
        <v>39252.959691939344</v>
      </c>
      <c r="F2992" s="428">
        <v>76935.181946340701</v>
      </c>
    </row>
    <row r="2993" spans="2:6" ht="12.75" x14ac:dyDescent="0.2">
      <c r="B2993" s="427">
        <v>41033</v>
      </c>
      <c r="C2993" s="426">
        <v>11</v>
      </c>
      <c r="D2993" s="428">
        <v>570367.62777415605</v>
      </c>
      <c r="E2993" s="428">
        <v>43956.214399280085</v>
      </c>
      <c r="F2993" s="428">
        <v>86216.490512220567</v>
      </c>
    </row>
    <row r="2994" spans="2:6" ht="12.75" x14ac:dyDescent="0.2">
      <c r="B2994" s="427">
        <v>41033</v>
      </c>
      <c r="C2994" s="426">
        <v>12</v>
      </c>
      <c r="D2994" s="428">
        <v>557909.041488352</v>
      </c>
      <c r="E2994" s="428">
        <v>42996.04651473125</v>
      </c>
      <c r="F2994" s="428">
        <v>84315.851437500649</v>
      </c>
    </row>
    <row r="2995" spans="2:6" ht="12.75" x14ac:dyDescent="0.2">
      <c r="B2995" s="427">
        <v>41033</v>
      </c>
      <c r="C2995" s="426">
        <v>13</v>
      </c>
      <c r="D2995" s="428">
        <v>579149.92876964132</v>
      </c>
      <c r="E2995" s="428">
        <v>44633.868828433042</v>
      </c>
      <c r="F2995" s="428">
        <v>88048.95477640492</v>
      </c>
    </row>
    <row r="2996" spans="2:6" ht="12.75" x14ac:dyDescent="0.2">
      <c r="B2996" s="427">
        <v>41033</v>
      </c>
      <c r="C2996" s="426">
        <v>14</v>
      </c>
      <c r="D2996" s="428">
        <v>606466.72845353745</v>
      </c>
      <c r="E2996" s="428">
        <v>46735.808495332152</v>
      </c>
      <c r="F2996" s="428">
        <v>90197.713755719975</v>
      </c>
    </row>
    <row r="2997" spans="2:6" ht="12.75" x14ac:dyDescent="0.2">
      <c r="B2997" s="427">
        <v>41033</v>
      </c>
      <c r="C2997" s="426">
        <v>15</v>
      </c>
      <c r="D2997" s="428">
        <v>575816.60983349127</v>
      </c>
      <c r="E2997" s="428">
        <v>44374.244876965808</v>
      </c>
      <c r="F2997" s="428">
        <v>85887.245148278074</v>
      </c>
    </row>
    <row r="2998" spans="2:6" ht="12.75" x14ac:dyDescent="0.2">
      <c r="B2998" s="427">
        <v>41033</v>
      </c>
      <c r="C2998" s="426">
        <v>16</v>
      </c>
      <c r="D2998" s="428">
        <v>551026.98677620396</v>
      </c>
      <c r="E2998" s="428">
        <v>42464.040026631672</v>
      </c>
      <c r="F2998" s="428">
        <v>82287.655708607635</v>
      </c>
    </row>
    <row r="2999" spans="2:6" ht="12.75" x14ac:dyDescent="0.2">
      <c r="B2999" s="427">
        <v>41033</v>
      </c>
      <c r="C2999" s="426">
        <v>17</v>
      </c>
      <c r="D2999" s="428">
        <v>631350.15138775366</v>
      </c>
      <c r="E2999" s="428">
        <v>48655.015170177488</v>
      </c>
      <c r="F2999" s="428">
        <v>94885.473264414308</v>
      </c>
    </row>
    <row r="3000" spans="2:6" ht="12.75" x14ac:dyDescent="0.2">
      <c r="B3000" s="427">
        <v>41033</v>
      </c>
      <c r="C3000" s="426">
        <v>18</v>
      </c>
      <c r="D3000" s="428">
        <v>593116.57704956713</v>
      </c>
      <c r="E3000" s="428">
        <v>45709.095932529679</v>
      </c>
      <c r="F3000" s="428">
        <v>89473.805197070033</v>
      </c>
    </row>
    <row r="3001" spans="2:6" ht="12.75" x14ac:dyDescent="0.2">
      <c r="B3001" s="427">
        <v>41033</v>
      </c>
      <c r="C3001" s="426">
        <v>19</v>
      </c>
      <c r="D3001" s="428">
        <v>628832.35634969571</v>
      </c>
      <c r="E3001" s="428">
        <v>48460.409358085955</v>
      </c>
      <c r="F3001" s="428">
        <v>94160.662435528124</v>
      </c>
    </row>
    <row r="3002" spans="2:6" ht="12.75" x14ac:dyDescent="0.2">
      <c r="B3002" s="427">
        <v>41033</v>
      </c>
      <c r="C3002" s="426">
        <v>20</v>
      </c>
      <c r="D3002" s="428">
        <v>705705.31571726222</v>
      </c>
      <c r="E3002" s="428">
        <v>54385.723236003731</v>
      </c>
      <c r="F3002" s="428">
        <v>106378.59763256359</v>
      </c>
    </row>
    <row r="3003" spans="2:6" ht="12.75" x14ac:dyDescent="0.2">
      <c r="B3003" s="427">
        <v>41033</v>
      </c>
      <c r="C3003" s="426">
        <v>21</v>
      </c>
      <c r="D3003" s="428">
        <v>638422.83271430933</v>
      </c>
      <c r="E3003" s="428">
        <v>49202.702265836808</v>
      </c>
      <c r="F3003" s="428">
        <v>97541.986264493957</v>
      </c>
    </row>
    <row r="3004" spans="2:6" ht="12.75" x14ac:dyDescent="0.2">
      <c r="B3004" s="427">
        <v>41033</v>
      </c>
      <c r="C3004" s="426">
        <v>22</v>
      </c>
      <c r="D3004" s="428">
        <v>620351.24237460899</v>
      </c>
      <c r="E3004" s="428">
        <v>47812.08990487062</v>
      </c>
      <c r="F3004" s="428">
        <v>96083.059084617067</v>
      </c>
    </row>
    <row r="3005" spans="2:6" ht="12.75" x14ac:dyDescent="0.2">
      <c r="B3005" s="427">
        <v>41033</v>
      </c>
      <c r="C3005" s="426">
        <v>23</v>
      </c>
      <c r="D3005" s="428">
        <v>540879.97512864869</v>
      </c>
      <c r="E3005" s="428">
        <v>41687.4019597839</v>
      </c>
      <c r="F3005" s="428">
        <v>83998.351118432969</v>
      </c>
    </row>
    <row r="3006" spans="2:6" ht="12.75" x14ac:dyDescent="0.2">
      <c r="B3006" s="427">
        <v>41033</v>
      </c>
      <c r="C3006" s="426">
        <v>24</v>
      </c>
      <c r="D3006" s="428">
        <v>491298.82739166135</v>
      </c>
      <c r="E3006" s="428">
        <v>37864.995655753315</v>
      </c>
      <c r="F3006" s="428">
        <v>75678.219318366391</v>
      </c>
    </row>
    <row r="3007" spans="2:6" ht="12.75" x14ac:dyDescent="0.2">
      <c r="B3007" s="427">
        <v>41034</v>
      </c>
      <c r="C3007" s="426">
        <v>1</v>
      </c>
      <c r="D3007" s="428">
        <v>459581.29879719357</v>
      </c>
      <c r="E3007" s="428">
        <v>35420.89783466536</v>
      </c>
      <c r="F3007" s="428">
        <v>71041.217784662877</v>
      </c>
    </row>
    <row r="3008" spans="2:6" ht="12.75" x14ac:dyDescent="0.2">
      <c r="B3008" s="427">
        <v>41034</v>
      </c>
      <c r="C3008" s="426">
        <v>2</v>
      </c>
      <c r="D3008" s="428">
        <v>437571.16116736666</v>
      </c>
      <c r="E3008" s="428">
        <v>33724.150966250156</v>
      </c>
      <c r="F3008" s="428">
        <v>67409.205868984398</v>
      </c>
    </row>
    <row r="3009" spans="2:6" ht="12.75" x14ac:dyDescent="0.2">
      <c r="B3009" s="427">
        <v>41034</v>
      </c>
      <c r="C3009" s="426">
        <v>3</v>
      </c>
      <c r="D3009" s="428">
        <v>420216.58129081829</v>
      </c>
      <c r="E3009" s="428">
        <v>32387.0295605229</v>
      </c>
      <c r="F3009" s="428">
        <v>64988.605555350034</v>
      </c>
    </row>
    <row r="3010" spans="2:6" ht="12.75" x14ac:dyDescent="0.2">
      <c r="B3010" s="427">
        <v>41034</v>
      </c>
      <c r="C3010" s="426">
        <v>4</v>
      </c>
      <c r="D3010" s="428">
        <v>418582.13335494464</v>
      </c>
      <c r="E3010" s="428">
        <v>32261.300549930296</v>
      </c>
      <c r="F3010" s="428">
        <v>64882.141641190683</v>
      </c>
    </row>
    <row r="3011" spans="2:6" ht="12.75" x14ac:dyDescent="0.2">
      <c r="B3011" s="427">
        <v>41034</v>
      </c>
      <c r="C3011" s="426">
        <v>5</v>
      </c>
      <c r="D3011" s="428">
        <v>418794.52965966309</v>
      </c>
      <c r="E3011" s="428">
        <v>32277.488286420754</v>
      </c>
      <c r="F3011" s="428">
        <v>64804.670569666821</v>
      </c>
    </row>
    <row r="3012" spans="2:6" ht="12.75" x14ac:dyDescent="0.2">
      <c r="B3012" s="427">
        <v>41034</v>
      </c>
      <c r="C3012" s="426">
        <v>6</v>
      </c>
      <c r="D3012" s="428">
        <v>459463.83411245042</v>
      </c>
      <c r="E3012" s="428">
        <v>35409.036995613482</v>
      </c>
      <c r="F3012" s="428">
        <v>69322.368915079103</v>
      </c>
    </row>
    <row r="3013" spans="2:6" ht="12.75" x14ac:dyDescent="0.2">
      <c r="B3013" s="427">
        <v>41034</v>
      </c>
      <c r="C3013" s="426">
        <v>7</v>
      </c>
      <c r="D3013" s="428">
        <v>478708.97562017932</v>
      </c>
      <c r="E3013" s="428">
        <v>36893.424537235485</v>
      </c>
      <c r="F3013" s="428">
        <v>72978.099513207475</v>
      </c>
    </row>
    <row r="3014" spans="2:6" ht="12.75" x14ac:dyDescent="0.2">
      <c r="B3014" s="427">
        <v>41034</v>
      </c>
      <c r="C3014" s="426">
        <v>8</v>
      </c>
      <c r="D3014" s="428">
        <v>496651.56610344496</v>
      </c>
      <c r="E3014" s="428">
        <v>38276.595089498398</v>
      </c>
      <c r="F3014" s="428">
        <v>75931.748114747432</v>
      </c>
    </row>
    <row r="3015" spans="2:6" ht="12.75" x14ac:dyDescent="0.2">
      <c r="B3015" s="427">
        <v>41034</v>
      </c>
      <c r="C3015" s="426">
        <v>9</v>
      </c>
      <c r="D3015" s="428">
        <v>560734.09014217998</v>
      </c>
      <c r="E3015" s="428">
        <v>43215.538560546316</v>
      </c>
      <c r="F3015" s="428">
        <v>85818.41714040158</v>
      </c>
    </row>
    <row r="3016" spans="2:6" ht="12.75" x14ac:dyDescent="0.2">
      <c r="B3016" s="427">
        <v>41034</v>
      </c>
      <c r="C3016" s="426">
        <v>10</v>
      </c>
      <c r="D3016" s="428">
        <v>528758.67953859118</v>
      </c>
      <c r="E3016" s="428">
        <v>40749.80015620323</v>
      </c>
      <c r="F3016" s="428">
        <v>80072.362429751549</v>
      </c>
    </row>
    <row r="3017" spans="2:6" ht="12.75" x14ac:dyDescent="0.2">
      <c r="B3017" s="427">
        <v>41034</v>
      </c>
      <c r="C3017" s="426">
        <v>11</v>
      </c>
      <c r="D3017" s="428">
        <v>504863.71390467125</v>
      </c>
      <c r="E3017" s="428">
        <v>38908.560248050628</v>
      </c>
      <c r="F3017" s="428">
        <v>76618.222472027584</v>
      </c>
    </row>
    <row r="3018" spans="2:6" ht="12.75" x14ac:dyDescent="0.2">
      <c r="B3018" s="427">
        <v>41034</v>
      </c>
      <c r="C3018" s="426">
        <v>12</v>
      </c>
      <c r="D3018" s="428">
        <v>525452.97576035326</v>
      </c>
      <c r="E3018" s="428">
        <v>40495.17199166803</v>
      </c>
      <c r="F3018" s="428">
        <v>79651.860858860455</v>
      </c>
    </row>
    <row r="3019" spans="2:6" ht="12.75" x14ac:dyDescent="0.2">
      <c r="B3019" s="427">
        <v>41034</v>
      </c>
      <c r="C3019" s="426">
        <v>13</v>
      </c>
      <c r="D3019" s="428">
        <v>498119.44862241391</v>
      </c>
      <c r="E3019" s="428">
        <v>38388.675037965091</v>
      </c>
      <c r="F3019" s="428">
        <v>75520.891052174717</v>
      </c>
    </row>
    <row r="3020" spans="2:6" ht="12.75" x14ac:dyDescent="0.2">
      <c r="B3020" s="427">
        <v>41034</v>
      </c>
      <c r="C3020" s="426">
        <v>14</v>
      </c>
      <c r="D3020" s="428">
        <v>518622.1319546444</v>
      </c>
      <c r="E3020" s="428">
        <v>39969.42126893963</v>
      </c>
      <c r="F3020" s="428">
        <v>79030.152391356809</v>
      </c>
    </row>
    <row r="3021" spans="2:6" ht="12.75" x14ac:dyDescent="0.2">
      <c r="B3021" s="427">
        <v>41034</v>
      </c>
      <c r="C3021" s="426">
        <v>15</v>
      </c>
      <c r="D3021" s="428">
        <v>590132.05290123308</v>
      </c>
      <c r="E3021" s="428">
        <v>45480.756489054897</v>
      </c>
      <c r="F3021" s="428">
        <v>90032.611383020063</v>
      </c>
    </row>
    <row r="3022" spans="2:6" ht="12.75" x14ac:dyDescent="0.2">
      <c r="B3022" s="427">
        <v>41034</v>
      </c>
      <c r="C3022" s="426">
        <v>16</v>
      </c>
      <c r="D3022" s="428">
        <v>584634.95726881688</v>
      </c>
      <c r="E3022" s="428">
        <v>45056.59980273433</v>
      </c>
      <c r="F3022" s="428">
        <v>88889.724040147717</v>
      </c>
    </row>
    <row r="3023" spans="2:6" ht="12.75" x14ac:dyDescent="0.2">
      <c r="B3023" s="427">
        <v>41034</v>
      </c>
      <c r="C3023" s="426">
        <v>17</v>
      </c>
      <c r="D3023" s="428">
        <v>622306.14263325604</v>
      </c>
      <c r="E3023" s="428">
        <v>47959.364734169045</v>
      </c>
      <c r="F3023" s="428">
        <v>94329.669615877763</v>
      </c>
    </row>
    <row r="3024" spans="2:6" ht="12.75" x14ac:dyDescent="0.2">
      <c r="B3024" s="427">
        <v>41034</v>
      </c>
      <c r="C3024" s="426">
        <v>18</v>
      </c>
      <c r="D3024" s="428">
        <v>657920.26956187095</v>
      </c>
      <c r="E3024" s="428">
        <v>50704.570878613558</v>
      </c>
      <c r="F3024" s="428">
        <v>100047.11081027793</v>
      </c>
    </row>
    <row r="3025" spans="2:6" ht="12.75" x14ac:dyDescent="0.2">
      <c r="B3025" s="427">
        <v>41034</v>
      </c>
      <c r="C3025" s="426">
        <v>19</v>
      </c>
      <c r="D3025" s="428">
        <v>708368.56792436726</v>
      </c>
      <c r="E3025" s="428">
        <v>54593.521722574245</v>
      </c>
      <c r="F3025" s="428">
        <v>108326.47617356773</v>
      </c>
    </row>
    <row r="3026" spans="2:6" ht="12.75" x14ac:dyDescent="0.2">
      <c r="B3026" s="427">
        <v>41034</v>
      </c>
      <c r="C3026" s="426">
        <v>20</v>
      </c>
      <c r="D3026" s="428">
        <v>862593.38809532707</v>
      </c>
      <c r="E3026" s="428">
        <v>66478.406412091834</v>
      </c>
      <c r="F3026" s="428">
        <v>131229.3199025621</v>
      </c>
    </row>
    <row r="3027" spans="2:6" ht="12.75" x14ac:dyDescent="0.2">
      <c r="B3027" s="427">
        <v>41034</v>
      </c>
      <c r="C3027" s="426">
        <v>21</v>
      </c>
      <c r="D3027" s="428">
        <v>773658.30486097024</v>
      </c>
      <c r="E3027" s="428">
        <v>59623.936425492546</v>
      </c>
      <c r="F3027" s="428">
        <v>117447.99853004212</v>
      </c>
    </row>
    <row r="3028" spans="2:6" ht="12.75" x14ac:dyDescent="0.2">
      <c r="B3028" s="427">
        <v>41034</v>
      </c>
      <c r="C3028" s="426">
        <v>22</v>
      </c>
      <c r="D3028" s="428">
        <v>723270.69678558456</v>
      </c>
      <c r="E3028" s="428">
        <v>55741.823978733504</v>
      </c>
      <c r="F3028" s="428">
        <v>110486.95683309797</v>
      </c>
    </row>
    <row r="3029" spans="2:6" ht="12.75" x14ac:dyDescent="0.2">
      <c r="B3029" s="427">
        <v>41034</v>
      </c>
      <c r="C3029" s="426">
        <v>23</v>
      </c>
      <c r="D3029" s="428">
        <v>587750.3025060324</v>
      </c>
      <c r="E3029" s="428">
        <v>45297.372519904893</v>
      </c>
      <c r="F3029" s="428">
        <v>89775.021706478903</v>
      </c>
    </row>
    <row r="3030" spans="2:6" ht="12.75" x14ac:dyDescent="0.2">
      <c r="B3030" s="427">
        <v>41034</v>
      </c>
      <c r="C3030" s="426">
        <v>24</v>
      </c>
      <c r="D3030" s="428">
        <v>495738.32426863443</v>
      </c>
      <c r="E3030" s="428">
        <v>38207.604001162799</v>
      </c>
      <c r="F3030" s="428">
        <v>76635.224923842601</v>
      </c>
    </row>
    <row r="3031" spans="2:6" ht="12.75" x14ac:dyDescent="0.2">
      <c r="B3031" s="427">
        <v>41035</v>
      </c>
      <c r="C3031" s="426">
        <v>1</v>
      </c>
      <c r="D3031" s="428">
        <v>447606.29164616653</v>
      </c>
      <c r="E3031" s="428">
        <v>34498.720637702892</v>
      </c>
      <c r="F3031" s="428">
        <v>69651.605001767733</v>
      </c>
    </row>
    <row r="3032" spans="2:6" ht="12.75" x14ac:dyDescent="0.2">
      <c r="B3032" s="427">
        <v>41035</v>
      </c>
      <c r="C3032" s="426">
        <v>2</v>
      </c>
      <c r="D3032" s="428">
        <v>430143.7529192206</v>
      </c>
      <c r="E3032" s="428">
        <v>33151.90182351059</v>
      </c>
      <c r="F3032" s="428">
        <v>66380.327094803157</v>
      </c>
    </row>
    <row r="3033" spans="2:6" ht="12.75" x14ac:dyDescent="0.2">
      <c r="B3033" s="427">
        <v>41035</v>
      </c>
      <c r="C3033" s="426">
        <v>3</v>
      </c>
      <c r="D3033" s="428">
        <v>416292.84183405933</v>
      </c>
      <c r="E3033" s="428">
        <v>32084.769864459518</v>
      </c>
      <c r="F3033" s="428">
        <v>64473.64669020821</v>
      </c>
    </row>
    <row r="3034" spans="2:6" ht="12.75" x14ac:dyDescent="0.2">
      <c r="B3034" s="427">
        <v>41035</v>
      </c>
      <c r="C3034" s="426">
        <v>4</v>
      </c>
      <c r="D3034" s="428">
        <v>420203.02444126806</v>
      </c>
      <c r="E3034" s="428">
        <v>32386.593118668512</v>
      </c>
      <c r="F3034" s="428">
        <v>65355.05500924059</v>
      </c>
    </row>
    <row r="3035" spans="2:6" ht="12.75" x14ac:dyDescent="0.2">
      <c r="B3035" s="427">
        <v>41035</v>
      </c>
      <c r="C3035" s="426">
        <v>5</v>
      </c>
      <c r="D3035" s="428">
        <v>414516.78864308802</v>
      </c>
      <c r="E3035" s="428">
        <v>31947.659926616536</v>
      </c>
      <c r="F3035" s="428">
        <v>64062.34135489972</v>
      </c>
    </row>
    <row r="3036" spans="2:6" ht="12.75" x14ac:dyDescent="0.2">
      <c r="B3036" s="427">
        <v>41035</v>
      </c>
      <c r="C3036" s="426">
        <v>6</v>
      </c>
      <c r="D3036" s="428">
        <v>425205.34374331945</v>
      </c>
      <c r="E3036" s="428">
        <v>32770.494271465781</v>
      </c>
      <c r="F3036" s="428">
        <v>65136.014546130944</v>
      </c>
    </row>
    <row r="3037" spans="2:6" ht="12.75" x14ac:dyDescent="0.2">
      <c r="B3037" s="427">
        <v>41035</v>
      </c>
      <c r="C3037" s="426">
        <v>7</v>
      </c>
      <c r="D3037" s="428">
        <v>471921.14584967424</v>
      </c>
      <c r="E3037" s="428">
        <v>36369.925424745074</v>
      </c>
      <c r="F3037" s="428">
        <v>71718.783397962703</v>
      </c>
    </row>
    <row r="3038" spans="2:6" ht="12.75" x14ac:dyDescent="0.2">
      <c r="B3038" s="427">
        <v>41035</v>
      </c>
      <c r="C3038" s="426">
        <v>8</v>
      </c>
      <c r="D3038" s="428">
        <v>466617.80425782548</v>
      </c>
      <c r="E3038" s="428">
        <v>35960.274613279762</v>
      </c>
      <c r="F3038" s="428">
        <v>70347.096791845237</v>
      </c>
    </row>
    <row r="3039" spans="2:6" ht="12.75" x14ac:dyDescent="0.2">
      <c r="B3039" s="427">
        <v>41035</v>
      </c>
      <c r="C3039" s="426">
        <v>9</v>
      </c>
      <c r="D3039" s="428">
        <v>523041.83842903352</v>
      </c>
      <c r="E3039" s="428">
        <v>40309.29001303541</v>
      </c>
      <c r="F3039" s="428">
        <v>79248.530863679072</v>
      </c>
    </row>
    <row r="3040" spans="2:6" ht="12.75" x14ac:dyDescent="0.2">
      <c r="B3040" s="427">
        <v>41035</v>
      </c>
      <c r="C3040" s="426">
        <v>10</v>
      </c>
      <c r="D3040" s="428">
        <v>577244.53066764842</v>
      </c>
      <c r="E3040" s="428">
        <v>44484.129725643106</v>
      </c>
      <c r="F3040" s="428">
        <v>86006.19577367758</v>
      </c>
    </row>
    <row r="3041" spans="2:6" ht="12.75" x14ac:dyDescent="0.2">
      <c r="B3041" s="427">
        <v>41035</v>
      </c>
      <c r="C3041" s="426">
        <v>11</v>
      </c>
      <c r="D3041" s="428">
        <v>560572.31026941154</v>
      </c>
      <c r="E3041" s="428">
        <v>43198.668814145283</v>
      </c>
      <c r="F3041" s="428">
        <v>83127.493351412908</v>
      </c>
    </row>
    <row r="3042" spans="2:6" ht="12.75" x14ac:dyDescent="0.2">
      <c r="B3042" s="427">
        <v>41035</v>
      </c>
      <c r="C3042" s="426">
        <v>12</v>
      </c>
      <c r="D3042" s="428">
        <v>596371.90915854485</v>
      </c>
      <c r="E3042" s="428">
        <v>45958.431965587391</v>
      </c>
      <c r="F3042" s="428">
        <v>89032.487750619533</v>
      </c>
    </row>
    <row r="3043" spans="2:6" ht="12.75" x14ac:dyDescent="0.2">
      <c r="B3043" s="427">
        <v>41035</v>
      </c>
      <c r="C3043" s="426">
        <v>13</v>
      </c>
      <c r="D3043" s="428">
        <v>574180.4668512207</v>
      </c>
      <c r="E3043" s="428">
        <v>44249.542171653266</v>
      </c>
      <c r="F3043" s="428">
        <v>86481.337075106305</v>
      </c>
    </row>
    <row r="3044" spans="2:6" ht="12.75" x14ac:dyDescent="0.2">
      <c r="B3044" s="427">
        <v>41035</v>
      </c>
      <c r="C3044" s="426">
        <v>14</v>
      </c>
      <c r="D3044" s="428">
        <v>616375.35410105099</v>
      </c>
      <c r="E3044" s="428">
        <v>47503.201937437159</v>
      </c>
      <c r="F3044" s="428">
        <v>93979.610730104236</v>
      </c>
    </row>
    <row r="3045" spans="2:6" ht="12.75" x14ac:dyDescent="0.2">
      <c r="B3045" s="427">
        <v>41035</v>
      </c>
      <c r="C3045" s="426">
        <v>15</v>
      </c>
      <c r="D3045" s="428">
        <v>580032.41153064067</v>
      </c>
      <c r="E3045" s="428">
        <v>44701.451321924309</v>
      </c>
      <c r="F3045" s="428">
        <v>87923.496370739682</v>
      </c>
    </row>
    <row r="3046" spans="2:6" ht="12.75" x14ac:dyDescent="0.2">
      <c r="B3046" s="427">
        <v>41035</v>
      </c>
      <c r="C3046" s="426">
        <v>16</v>
      </c>
      <c r="D3046" s="428">
        <v>610250.33579588914</v>
      </c>
      <c r="E3046" s="428">
        <v>47030.728120943415</v>
      </c>
      <c r="F3046" s="428">
        <v>92787.024690113743</v>
      </c>
    </row>
    <row r="3047" spans="2:6" ht="12.75" x14ac:dyDescent="0.2">
      <c r="B3047" s="427">
        <v>41035</v>
      </c>
      <c r="C3047" s="426">
        <v>17</v>
      </c>
      <c r="D3047" s="428">
        <v>605274.97771585383</v>
      </c>
      <c r="E3047" s="428">
        <v>46646.41153577021</v>
      </c>
      <c r="F3047" s="428">
        <v>91499.866273485473</v>
      </c>
    </row>
    <row r="3048" spans="2:6" ht="12.75" x14ac:dyDescent="0.2">
      <c r="B3048" s="427">
        <v>41035</v>
      </c>
      <c r="C3048" s="426">
        <v>18</v>
      </c>
      <c r="D3048" s="428">
        <v>632923.29795117374</v>
      </c>
      <c r="E3048" s="428">
        <v>48777.144952032861</v>
      </c>
      <c r="F3048" s="428">
        <v>95664.168418846355</v>
      </c>
    </row>
    <row r="3049" spans="2:6" ht="12.75" x14ac:dyDescent="0.2">
      <c r="B3049" s="427">
        <v>41035</v>
      </c>
      <c r="C3049" s="426">
        <v>19</v>
      </c>
      <c r="D3049" s="428">
        <v>736556.9986396709</v>
      </c>
      <c r="E3049" s="428">
        <v>56763.822435494381</v>
      </c>
      <c r="F3049" s="428">
        <v>111326.33287942856</v>
      </c>
    </row>
    <row r="3050" spans="2:6" ht="12.75" x14ac:dyDescent="0.2">
      <c r="B3050" s="427">
        <v>41035</v>
      </c>
      <c r="C3050" s="426">
        <v>20</v>
      </c>
      <c r="D3050" s="428">
        <v>742883.29951265035</v>
      </c>
      <c r="E3050" s="428">
        <v>57253.942256304385</v>
      </c>
      <c r="F3050" s="428">
        <v>113841.93185885581</v>
      </c>
    </row>
    <row r="3051" spans="2:6" ht="12.75" x14ac:dyDescent="0.2">
      <c r="B3051" s="427">
        <v>41035</v>
      </c>
      <c r="C3051" s="426">
        <v>21</v>
      </c>
      <c r="D3051" s="428">
        <v>741207.96628503851</v>
      </c>
      <c r="E3051" s="428">
        <v>57122.055433546106</v>
      </c>
      <c r="F3051" s="428">
        <v>111907.84723484848</v>
      </c>
    </row>
    <row r="3052" spans="2:6" ht="12.75" x14ac:dyDescent="0.2">
      <c r="B3052" s="427">
        <v>41035</v>
      </c>
      <c r="C3052" s="426">
        <v>22</v>
      </c>
      <c r="D3052" s="428">
        <v>649745.33942443004</v>
      </c>
      <c r="E3052" s="428">
        <v>50074.860357270445</v>
      </c>
      <c r="F3052" s="428">
        <v>98994.577407993231</v>
      </c>
    </row>
    <row r="3053" spans="2:6" ht="12.75" x14ac:dyDescent="0.2">
      <c r="B3053" s="427">
        <v>41035</v>
      </c>
      <c r="C3053" s="426">
        <v>23</v>
      </c>
      <c r="D3053" s="428">
        <v>536307.90871153818</v>
      </c>
      <c r="E3053" s="428">
        <v>41332.807808478668</v>
      </c>
      <c r="F3053" s="428">
        <v>81949.652830548788</v>
      </c>
    </row>
    <row r="3054" spans="2:6" ht="12.75" x14ac:dyDescent="0.2">
      <c r="B3054" s="427">
        <v>41035</v>
      </c>
      <c r="C3054" s="426">
        <v>24</v>
      </c>
      <c r="D3054" s="428">
        <v>460557.55877180165</v>
      </c>
      <c r="E3054" s="428">
        <v>35495.522492938813</v>
      </c>
      <c r="F3054" s="428">
        <v>70817.923899723319</v>
      </c>
    </row>
    <row r="3055" spans="2:6" ht="12.75" x14ac:dyDescent="0.2">
      <c r="B3055" s="427">
        <v>41036</v>
      </c>
      <c r="C3055" s="426">
        <v>1</v>
      </c>
      <c r="D3055" s="428">
        <v>447235.27558331861</v>
      </c>
      <c r="E3055" s="428">
        <v>34468.806804980763</v>
      </c>
      <c r="F3055" s="428">
        <v>68795.366818068214</v>
      </c>
    </row>
    <row r="3056" spans="2:6" ht="12.75" x14ac:dyDescent="0.2">
      <c r="B3056" s="427">
        <v>41036</v>
      </c>
      <c r="C3056" s="426">
        <v>2</v>
      </c>
      <c r="D3056" s="428">
        <v>433151.85491898842</v>
      </c>
      <c r="E3056" s="428">
        <v>33383.666561350125</v>
      </c>
      <c r="F3056" s="428">
        <v>66799.268851801287</v>
      </c>
    </row>
    <row r="3057" spans="2:6" ht="12.75" x14ac:dyDescent="0.2">
      <c r="B3057" s="427">
        <v>41036</v>
      </c>
      <c r="C3057" s="426">
        <v>3</v>
      </c>
      <c r="D3057" s="428">
        <v>411606.07753584743</v>
      </c>
      <c r="E3057" s="428">
        <v>31723.77940110326</v>
      </c>
      <c r="F3057" s="428">
        <v>63887.482172257172</v>
      </c>
    </row>
    <row r="3058" spans="2:6" ht="12.75" x14ac:dyDescent="0.2">
      <c r="B3058" s="427">
        <v>41036</v>
      </c>
      <c r="C3058" s="426">
        <v>4</v>
      </c>
      <c r="D3058" s="428">
        <v>399094.95088062069</v>
      </c>
      <c r="E3058" s="428">
        <v>30759.485714494047</v>
      </c>
      <c r="F3058" s="428">
        <v>61932.439188160803</v>
      </c>
    </row>
    <row r="3059" spans="2:6" ht="12.75" x14ac:dyDescent="0.2">
      <c r="B3059" s="427">
        <v>41036</v>
      </c>
      <c r="C3059" s="426">
        <v>5</v>
      </c>
      <c r="D3059" s="428">
        <v>422105.51247705444</v>
      </c>
      <c r="E3059" s="428">
        <v>32531.908626658216</v>
      </c>
      <c r="F3059" s="428">
        <v>64853.640301373351</v>
      </c>
    </row>
    <row r="3060" spans="2:6" ht="12.75" x14ac:dyDescent="0.2">
      <c r="B3060" s="427">
        <v>41036</v>
      </c>
      <c r="C3060" s="426">
        <v>6</v>
      </c>
      <c r="D3060" s="428">
        <v>488073.66070588783</v>
      </c>
      <c r="E3060" s="428">
        <v>37613.585469601996</v>
      </c>
      <c r="F3060" s="428">
        <v>73459.474070052427</v>
      </c>
    </row>
    <row r="3061" spans="2:6" ht="12.75" x14ac:dyDescent="0.2">
      <c r="B3061" s="427">
        <v>41036</v>
      </c>
      <c r="C3061" s="426">
        <v>7</v>
      </c>
      <c r="D3061" s="428">
        <v>435237.17320508056</v>
      </c>
      <c r="E3061" s="428">
        <v>33541.83787698501</v>
      </c>
      <c r="F3061" s="428">
        <v>65577.832382874141</v>
      </c>
    </row>
    <row r="3062" spans="2:6" ht="12.75" x14ac:dyDescent="0.2">
      <c r="B3062" s="427">
        <v>41036</v>
      </c>
      <c r="C3062" s="426">
        <v>8</v>
      </c>
      <c r="D3062" s="428">
        <v>474692.47348834935</v>
      </c>
      <c r="E3062" s="428">
        <v>36582.444153321587</v>
      </c>
      <c r="F3062" s="428">
        <v>71497.005803879729</v>
      </c>
    </row>
    <row r="3063" spans="2:6" ht="12.75" x14ac:dyDescent="0.2">
      <c r="B3063" s="427">
        <v>41036</v>
      </c>
      <c r="C3063" s="426">
        <v>9</v>
      </c>
      <c r="D3063" s="428">
        <v>484901.69359443191</v>
      </c>
      <c r="E3063" s="428">
        <v>37368.214990627544</v>
      </c>
      <c r="F3063" s="428">
        <v>72423.80314876145</v>
      </c>
    </row>
    <row r="3064" spans="2:6" ht="12.75" x14ac:dyDescent="0.2">
      <c r="B3064" s="427">
        <v>41036</v>
      </c>
      <c r="C3064" s="426">
        <v>10</v>
      </c>
      <c r="D3064" s="428">
        <v>532920.47344744694</v>
      </c>
      <c r="E3064" s="428">
        <v>41068.52619848655</v>
      </c>
      <c r="F3064" s="428">
        <v>79484.700293107948</v>
      </c>
    </row>
    <row r="3065" spans="2:6" ht="12.75" x14ac:dyDescent="0.2">
      <c r="B3065" s="427">
        <v>41036</v>
      </c>
      <c r="C3065" s="426">
        <v>11</v>
      </c>
      <c r="D3065" s="428">
        <v>556025.67691346956</v>
      </c>
      <c r="E3065" s="428">
        <v>42848.34142051456</v>
      </c>
      <c r="F3065" s="428">
        <v>82479.931723300397</v>
      </c>
    </row>
    <row r="3066" spans="2:6" ht="12.75" x14ac:dyDescent="0.2">
      <c r="B3066" s="427">
        <v>41036</v>
      </c>
      <c r="C3066" s="426">
        <v>12</v>
      </c>
      <c r="D3066" s="428">
        <v>602979.09607405507</v>
      </c>
      <c r="E3066" s="428">
        <v>46466.028951373839</v>
      </c>
      <c r="F3066" s="428">
        <v>89064.740492934259</v>
      </c>
    </row>
    <row r="3067" spans="2:6" ht="12.75" x14ac:dyDescent="0.2">
      <c r="B3067" s="427">
        <v>41036</v>
      </c>
      <c r="C3067" s="426">
        <v>13</v>
      </c>
      <c r="D3067" s="428">
        <v>622824.09781014896</v>
      </c>
      <c r="E3067" s="428">
        <v>47995.407803421578</v>
      </c>
      <c r="F3067" s="428">
        <v>92061.354140710377</v>
      </c>
    </row>
    <row r="3068" spans="2:6" ht="12.75" x14ac:dyDescent="0.2">
      <c r="B3068" s="427">
        <v>41036</v>
      </c>
      <c r="C3068" s="426">
        <v>14</v>
      </c>
      <c r="D3068" s="428">
        <v>637579.12796669896</v>
      </c>
      <c r="E3068" s="428">
        <v>49132.514891368919</v>
      </c>
      <c r="F3068" s="428">
        <v>94285.136111260887</v>
      </c>
    </row>
    <row r="3069" spans="2:6" ht="12.75" x14ac:dyDescent="0.2">
      <c r="B3069" s="427">
        <v>41036</v>
      </c>
      <c r="C3069" s="426">
        <v>15</v>
      </c>
      <c r="D3069" s="428">
        <v>610490.47018332907</v>
      </c>
      <c r="E3069" s="428">
        <v>47045.81183430682</v>
      </c>
      <c r="F3069" s="428">
        <v>90750.093566049298</v>
      </c>
    </row>
    <row r="3070" spans="2:6" ht="12.75" x14ac:dyDescent="0.2">
      <c r="B3070" s="427">
        <v>41036</v>
      </c>
      <c r="C3070" s="426">
        <v>16</v>
      </c>
      <c r="D3070" s="428">
        <v>692240.00356427219</v>
      </c>
      <c r="E3070" s="428">
        <v>53343.672102598692</v>
      </c>
      <c r="F3070" s="428">
        <v>101722.00495963368</v>
      </c>
    </row>
    <row r="3071" spans="2:6" ht="12.75" x14ac:dyDescent="0.2">
      <c r="B3071" s="427">
        <v>41036</v>
      </c>
      <c r="C3071" s="426">
        <v>17</v>
      </c>
      <c r="D3071" s="428">
        <v>709716.56207496859</v>
      </c>
      <c r="E3071" s="428">
        <v>54691.199002532376</v>
      </c>
      <c r="F3071" s="428">
        <v>104769.8400589943</v>
      </c>
    </row>
    <row r="3072" spans="2:6" ht="12.75" x14ac:dyDescent="0.2">
      <c r="B3072" s="427">
        <v>41036</v>
      </c>
      <c r="C3072" s="426">
        <v>18</v>
      </c>
      <c r="D3072" s="428">
        <v>835866.30218718108</v>
      </c>
      <c r="E3072" s="428">
        <v>64411.018774296019</v>
      </c>
      <c r="F3072" s="428">
        <v>122570.00109114483</v>
      </c>
    </row>
    <row r="3073" spans="2:6" ht="12.75" x14ac:dyDescent="0.2">
      <c r="B3073" s="427">
        <v>41036</v>
      </c>
      <c r="C3073" s="426">
        <v>19</v>
      </c>
      <c r="D3073" s="428">
        <v>823798.60585936764</v>
      </c>
      <c r="E3073" s="428">
        <v>63482.719959214235</v>
      </c>
      <c r="F3073" s="428">
        <v>121785.21495381999</v>
      </c>
    </row>
    <row r="3074" spans="2:6" ht="12.75" x14ac:dyDescent="0.2">
      <c r="B3074" s="427">
        <v>41036</v>
      </c>
      <c r="C3074" s="426">
        <v>20</v>
      </c>
      <c r="D3074" s="428">
        <v>827926.47551286255</v>
      </c>
      <c r="E3074" s="428">
        <v>63805.116252069995</v>
      </c>
      <c r="F3074" s="428">
        <v>124999.35334281815</v>
      </c>
    </row>
    <row r="3075" spans="2:6" ht="12.75" x14ac:dyDescent="0.2">
      <c r="B3075" s="427">
        <v>41036</v>
      </c>
      <c r="C3075" s="426">
        <v>21</v>
      </c>
      <c r="D3075" s="428">
        <v>782607.62620260089</v>
      </c>
      <c r="E3075" s="428">
        <v>60313.790818303576</v>
      </c>
      <c r="F3075" s="428">
        <v>118898.82653030915</v>
      </c>
    </row>
    <row r="3076" spans="2:6" ht="12.75" x14ac:dyDescent="0.2">
      <c r="B3076" s="427">
        <v>41036</v>
      </c>
      <c r="C3076" s="426">
        <v>22</v>
      </c>
      <c r="D3076" s="428">
        <v>677078.06085089711</v>
      </c>
      <c r="E3076" s="428">
        <v>52180.644384869898</v>
      </c>
      <c r="F3076" s="428">
        <v>102731.18472412103</v>
      </c>
    </row>
    <row r="3077" spans="2:6" ht="12.75" x14ac:dyDescent="0.2">
      <c r="B3077" s="427">
        <v>41036</v>
      </c>
      <c r="C3077" s="426">
        <v>23</v>
      </c>
      <c r="D3077" s="428">
        <v>555472.71937302873</v>
      </c>
      <c r="E3077" s="428">
        <v>42810.412865258499</v>
      </c>
      <c r="F3077" s="428">
        <v>85234.83718820152</v>
      </c>
    </row>
    <row r="3078" spans="2:6" ht="12.75" x14ac:dyDescent="0.2">
      <c r="B3078" s="427">
        <v>41036</v>
      </c>
      <c r="C3078" s="426">
        <v>24</v>
      </c>
      <c r="D3078" s="428">
        <v>448861.95664919243</v>
      </c>
      <c r="E3078" s="428">
        <v>34593.671014592663</v>
      </c>
      <c r="F3078" s="428">
        <v>68739.384873059229</v>
      </c>
    </row>
    <row r="3079" spans="2:6" ht="12.75" x14ac:dyDescent="0.2">
      <c r="B3079" s="427">
        <v>41037</v>
      </c>
      <c r="C3079" s="426">
        <v>1</v>
      </c>
      <c r="D3079" s="428">
        <v>428132.51520645275</v>
      </c>
      <c r="E3079" s="428">
        <v>32996.028506823262</v>
      </c>
      <c r="F3079" s="428">
        <v>65546.676929585345</v>
      </c>
    </row>
    <row r="3080" spans="2:6" ht="12.75" x14ac:dyDescent="0.2">
      <c r="B3080" s="427">
        <v>41037</v>
      </c>
      <c r="C3080" s="426">
        <v>2</v>
      </c>
      <c r="D3080" s="428">
        <v>390690.69529229641</v>
      </c>
      <c r="E3080" s="428">
        <v>30110.808498354007</v>
      </c>
      <c r="F3080" s="428">
        <v>60061.770173875542</v>
      </c>
    </row>
    <row r="3081" spans="2:6" ht="12.75" x14ac:dyDescent="0.2">
      <c r="B3081" s="427">
        <v>41037</v>
      </c>
      <c r="C3081" s="426">
        <v>3</v>
      </c>
      <c r="D3081" s="428">
        <v>393387.90702016401</v>
      </c>
      <c r="E3081" s="428">
        <v>30319.001495942532</v>
      </c>
      <c r="F3081" s="428">
        <v>60668.42874431239</v>
      </c>
    </row>
    <row r="3082" spans="2:6" ht="12.75" x14ac:dyDescent="0.2">
      <c r="B3082" s="427">
        <v>41037</v>
      </c>
      <c r="C3082" s="426">
        <v>4</v>
      </c>
      <c r="D3082" s="428">
        <v>403443.58694582642</v>
      </c>
      <c r="E3082" s="428">
        <v>31093.631822194249</v>
      </c>
      <c r="F3082" s="428">
        <v>61991.36869104801</v>
      </c>
    </row>
    <row r="3083" spans="2:6" ht="12.75" x14ac:dyDescent="0.2">
      <c r="B3083" s="427">
        <v>41037</v>
      </c>
      <c r="C3083" s="426">
        <v>5</v>
      </c>
      <c r="D3083" s="428">
        <v>425693.22999911662</v>
      </c>
      <c r="E3083" s="428">
        <v>32808.40963789371</v>
      </c>
      <c r="F3083" s="428">
        <v>65400.997524335486</v>
      </c>
    </row>
    <row r="3084" spans="2:6" ht="12.75" x14ac:dyDescent="0.2">
      <c r="B3084" s="427">
        <v>41037</v>
      </c>
      <c r="C3084" s="426">
        <v>6</v>
      </c>
      <c r="D3084" s="428">
        <v>461892.92676085304</v>
      </c>
      <c r="E3084" s="428">
        <v>35597.385348960473</v>
      </c>
      <c r="F3084" s="428">
        <v>70384.209206012572</v>
      </c>
    </row>
    <row r="3085" spans="2:6" ht="12.75" x14ac:dyDescent="0.2">
      <c r="B3085" s="427">
        <v>41037</v>
      </c>
      <c r="C3085" s="426">
        <v>7</v>
      </c>
      <c r="D3085" s="428">
        <v>447150.36917386355</v>
      </c>
      <c r="E3085" s="428">
        <v>34461.491550576866</v>
      </c>
      <c r="F3085" s="428">
        <v>68315.005179231826</v>
      </c>
    </row>
    <row r="3086" spans="2:6" ht="12.75" x14ac:dyDescent="0.2">
      <c r="B3086" s="427">
        <v>41037</v>
      </c>
      <c r="C3086" s="426">
        <v>8</v>
      </c>
      <c r="D3086" s="428">
        <v>465011.11470322916</v>
      </c>
      <c r="E3086" s="428">
        <v>35838.019303212488</v>
      </c>
      <c r="F3086" s="428">
        <v>71053.175595260967</v>
      </c>
    </row>
    <row r="3087" spans="2:6" ht="12.75" x14ac:dyDescent="0.2">
      <c r="B3087" s="427">
        <v>41037</v>
      </c>
      <c r="C3087" s="426">
        <v>9</v>
      </c>
      <c r="D3087" s="428">
        <v>440559.7519078636</v>
      </c>
      <c r="E3087" s="428">
        <v>33953.113592409427</v>
      </c>
      <c r="F3087" s="428">
        <v>67038.665945408109</v>
      </c>
    </row>
    <row r="3088" spans="2:6" ht="12.75" x14ac:dyDescent="0.2">
      <c r="B3088" s="427">
        <v>41037</v>
      </c>
      <c r="C3088" s="426">
        <v>10</v>
      </c>
      <c r="D3088" s="428">
        <v>457961.50053102255</v>
      </c>
      <c r="E3088" s="428">
        <v>35293.442787185821</v>
      </c>
      <c r="F3088" s="428">
        <v>69207.536298530904</v>
      </c>
    </row>
    <row r="3089" spans="2:6" ht="12.75" x14ac:dyDescent="0.2">
      <c r="B3089" s="427">
        <v>41037</v>
      </c>
      <c r="C3089" s="426">
        <v>11</v>
      </c>
      <c r="D3089" s="428">
        <v>537310.7579562153</v>
      </c>
      <c r="E3089" s="428">
        <v>41407.222242772099</v>
      </c>
      <c r="F3089" s="428">
        <v>80361.772213678138</v>
      </c>
    </row>
    <row r="3090" spans="2:6" ht="12.75" x14ac:dyDescent="0.2">
      <c r="B3090" s="427">
        <v>41037</v>
      </c>
      <c r="C3090" s="426">
        <v>12</v>
      </c>
      <c r="D3090" s="428">
        <v>601957.40343557415</v>
      </c>
      <c r="E3090" s="428">
        <v>46388.688118148581</v>
      </c>
      <c r="F3090" s="428">
        <v>89756.775749553315</v>
      </c>
    </row>
    <row r="3091" spans="2:6" ht="12.75" x14ac:dyDescent="0.2">
      <c r="B3091" s="427">
        <v>41037</v>
      </c>
      <c r="C3091" s="426">
        <v>13</v>
      </c>
      <c r="D3091" s="428">
        <v>613128.11169499392</v>
      </c>
      <c r="E3091" s="428">
        <v>47249.085681763405</v>
      </c>
      <c r="F3091" s="428">
        <v>91148.889886224439</v>
      </c>
    </row>
    <row r="3092" spans="2:6" ht="12.75" x14ac:dyDescent="0.2">
      <c r="B3092" s="427">
        <v>41037</v>
      </c>
      <c r="C3092" s="426">
        <v>14</v>
      </c>
      <c r="D3092" s="428">
        <v>629959.75399564579</v>
      </c>
      <c r="E3092" s="428">
        <v>48545.461404292</v>
      </c>
      <c r="F3092" s="428">
        <v>93221.045823305292</v>
      </c>
    </row>
    <row r="3093" spans="2:6" ht="12.75" x14ac:dyDescent="0.2">
      <c r="B3093" s="427">
        <v>41037</v>
      </c>
      <c r="C3093" s="426">
        <v>15</v>
      </c>
      <c r="D3093" s="428">
        <v>688444.85640518775</v>
      </c>
      <c r="E3093" s="428">
        <v>53050.683303617123</v>
      </c>
      <c r="F3093" s="428">
        <v>100839.25584188907</v>
      </c>
    </row>
    <row r="3094" spans="2:6" ht="12.75" x14ac:dyDescent="0.2">
      <c r="B3094" s="427">
        <v>41037</v>
      </c>
      <c r="C3094" s="426">
        <v>16</v>
      </c>
      <c r="D3094" s="428">
        <v>769639.75814398564</v>
      </c>
      <c r="E3094" s="428">
        <v>59308.486629101288</v>
      </c>
      <c r="F3094" s="428">
        <v>113354.7048349524</v>
      </c>
    </row>
    <row r="3095" spans="2:6" ht="12.75" x14ac:dyDescent="0.2">
      <c r="B3095" s="427">
        <v>41037</v>
      </c>
      <c r="C3095" s="426">
        <v>17</v>
      </c>
      <c r="D3095" s="428">
        <v>837141.40674313786</v>
      </c>
      <c r="E3095" s="428">
        <v>64510.393018739946</v>
      </c>
      <c r="F3095" s="428">
        <v>123432.97476187986</v>
      </c>
    </row>
    <row r="3096" spans="2:6" ht="12.75" x14ac:dyDescent="0.2">
      <c r="B3096" s="427">
        <v>41037</v>
      </c>
      <c r="C3096" s="426">
        <v>18</v>
      </c>
      <c r="D3096" s="428">
        <v>924634.88727637799</v>
      </c>
      <c r="E3096" s="428">
        <v>71250.844420160167</v>
      </c>
      <c r="F3096" s="428">
        <v>135227.98311527114</v>
      </c>
    </row>
    <row r="3097" spans="2:6" ht="12.75" x14ac:dyDescent="0.2">
      <c r="B3097" s="427">
        <v>41037</v>
      </c>
      <c r="C3097" s="426">
        <v>19</v>
      </c>
      <c r="D3097" s="428">
        <v>863529.3838188526</v>
      </c>
      <c r="E3097" s="428">
        <v>66544.962633952251</v>
      </c>
      <c r="F3097" s="428">
        <v>127992.15026733637</v>
      </c>
    </row>
    <row r="3098" spans="2:6" ht="12.75" x14ac:dyDescent="0.2">
      <c r="B3098" s="427">
        <v>41037</v>
      </c>
      <c r="C3098" s="426">
        <v>20</v>
      </c>
      <c r="D3098" s="428">
        <v>955982.8955535097</v>
      </c>
      <c r="E3098" s="428">
        <v>73672.587269273034</v>
      </c>
      <c r="F3098" s="428">
        <v>143517.91223942308</v>
      </c>
    </row>
    <row r="3099" spans="2:6" ht="12.75" x14ac:dyDescent="0.2">
      <c r="B3099" s="427">
        <v>41037</v>
      </c>
      <c r="C3099" s="426">
        <v>21</v>
      </c>
      <c r="D3099" s="428">
        <v>870882.42233959585</v>
      </c>
      <c r="E3099" s="428">
        <v>67115.782546524002</v>
      </c>
      <c r="F3099" s="428">
        <v>131615.82552385272</v>
      </c>
    </row>
    <row r="3100" spans="2:6" ht="12.75" x14ac:dyDescent="0.2">
      <c r="B3100" s="427">
        <v>41037</v>
      </c>
      <c r="C3100" s="426">
        <v>22</v>
      </c>
      <c r="D3100" s="428">
        <v>730969.08074081992</v>
      </c>
      <c r="E3100" s="428">
        <v>56337.285388708842</v>
      </c>
      <c r="F3100" s="428">
        <v>112967.66129535134</v>
      </c>
    </row>
    <row r="3101" spans="2:6" ht="12.75" x14ac:dyDescent="0.2">
      <c r="B3101" s="427">
        <v>41037</v>
      </c>
      <c r="C3101" s="426">
        <v>23</v>
      </c>
      <c r="D3101" s="428">
        <v>554509.58944747993</v>
      </c>
      <c r="E3101" s="428">
        <v>42735.239706909881</v>
      </c>
      <c r="F3101" s="428">
        <v>84514.914692884835</v>
      </c>
    </row>
    <row r="3102" spans="2:6" ht="12.75" x14ac:dyDescent="0.2">
      <c r="B3102" s="427">
        <v>41037</v>
      </c>
      <c r="C3102" s="426">
        <v>24</v>
      </c>
      <c r="D3102" s="428">
        <v>460297.72524682456</v>
      </c>
      <c r="E3102" s="428">
        <v>35474.96941244656</v>
      </c>
      <c r="F3102" s="428">
        <v>70458.430781408824</v>
      </c>
    </row>
    <row r="3103" spans="2:6" ht="12.75" x14ac:dyDescent="0.2">
      <c r="B3103" s="427">
        <v>41038</v>
      </c>
      <c r="C3103" s="426">
        <v>1</v>
      </c>
      <c r="D3103" s="428">
        <v>418211.53771604988</v>
      </c>
      <c r="E3103" s="428">
        <v>32231.617209923232</v>
      </c>
      <c r="F3103" s="428">
        <v>64145.960934637551</v>
      </c>
    </row>
    <row r="3104" spans="2:6" ht="12.75" x14ac:dyDescent="0.2">
      <c r="B3104" s="427">
        <v>41038</v>
      </c>
      <c r="C3104" s="426">
        <v>2</v>
      </c>
      <c r="D3104" s="428">
        <v>410978.85046431737</v>
      </c>
      <c r="E3104" s="428">
        <v>31674.200997812739</v>
      </c>
      <c r="F3104" s="428">
        <v>63041.40220290063</v>
      </c>
    </row>
    <row r="3105" spans="2:6" ht="12.75" x14ac:dyDescent="0.2">
      <c r="B3105" s="427">
        <v>41038</v>
      </c>
      <c r="C3105" s="426">
        <v>3</v>
      </c>
      <c r="D3105" s="428">
        <v>386980.49477706233</v>
      </c>
      <c r="E3105" s="428">
        <v>29825.103440038591</v>
      </c>
      <c r="F3105" s="428">
        <v>59638.421134105003</v>
      </c>
    </row>
    <row r="3106" spans="2:6" ht="12.75" x14ac:dyDescent="0.2">
      <c r="B3106" s="427">
        <v>41038</v>
      </c>
      <c r="C3106" s="426">
        <v>4</v>
      </c>
      <c r="D3106" s="428">
        <v>385547.45220944169</v>
      </c>
      <c r="E3106" s="428">
        <v>29714.459512540117</v>
      </c>
      <c r="F3106" s="428">
        <v>59297.982942302042</v>
      </c>
    </row>
    <row r="3107" spans="2:6" ht="12.75" x14ac:dyDescent="0.2">
      <c r="B3107" s="427">
        <v>41038</v>
      </c>
      <c r="C3107" s="426">
        <v>5</v>
      </c>
      <c r="D3107" s="428">
        <v>409868.72158960439</v>
      </c>
      <c r="E3107" s="428">
        <v>31589.101489783054</v>
      </c>
      <c r="F3107" s="428">
        <v>63148.723609660257</v>
      </c>
    </row>
    <row r="3108" spans="2:6" ht="12.75" x14ac:dyDescent="0.2">
      <c r="B3108" s="427">
        <v>41038</v>
      </c>
      <c r="C3108" s="426">
        <v>6</v>
      </c>
      <c r="D3108" s="428">
        <v>455496.57270830229</v>
      </c>
      <c r="E3108" s="428">
        <v>35103.857420742737</v>
      </c>
      <c r="F3108" s="428">
        <v>69063.849315160522</v>
      </c>
    </row>
    <row r="3109" spans="2:6" ht="12.75" x14ac:dyDescent="0.2">
      <c r="B3109" s="427">
        <v>41038</v>
      </c>
      <c r="C3109" s="426">
        <v>7</v>
      </c>
      <c r="D3109" s="428">
        <v>417331.35215201136</v>
      </c>
      <c r="E3109" s="428">
        <v>32163.060813943215</v>
      </c>
      <c r="F3109" s="428">
        <v>63574.587299445775</v>
      </c>
    </row>
    <row r="3110" spans="2:6" ht="12.75" x14ac:dyDescent="0.2">
      <c r="B3110" s="427">
        <v>41038</v>
      </c>
      <c r="C3110" s="426">
        <v>8</v>
      </c>
      <c r="D3110" s="428">
        <v>459403.70180120267</v>
      </c>
      <c r="E3110" s="428">
        <v>35405.804515674688</v>
      </c>
      <c r="F3110" s="428">
        <v>70162.35912820659</v>
      </c>
    </row>
    <row r="3111" spans="2:6" ht="12.75" x14ac:dyDescent="0.2">
      <c r="B3111" s="427">
        <v>41038</v>
      </c>
      <c r="C3111" s="426">
        <v>9</v>
      </c>
      <c r="D3111" s="428">
        <v>564214.31728411396</v>
      </c>
      <c r="E3111" s="428">
        <v>43481.93967335084</v>
      </c>
      <c r="F3111" s="428">
        <v>85249.490529001952</v>
      </c>
    </row>
    <row r="3112" spans="2:6" ht="12.75" x14ac:dyDescent="0.2">
      <c r="B3112" s="427">
        <v>41038</v>
      </c>
      <c r="C3112" s="426">
        <v>10</v>
      </c>
      <c r="D3112" s="428">
        <v>581159.94242972077</v>
      </c>
      <c r="E3112" s="428">
        <v>44786.596487342198</v>
      </c>
      <c r="F3112" s="428">
        <v>87034.086047182791</v>
      </c>
    </row>
    <row r="3113" spans="2:6" ht="12.75" x14ac:dyDescent="0.2">
      <c r="B3113" s="427">
        <v>41038</v>
      </c>
      <c r="C3113" s="426">
        <v>11</v>
      </c>
      <c r="D3113" s="428">
        <v>585125.58081055619</v>
      </c>
      <c r="E3113" s="428">
        <v>45093.115347006482</v>
      </c>
      <c r="F3113" s="428">
        <v>88179.396869691234</v>
      </c>
    </row>
    <row r="3114" spans="2:6" ht="12.75" x14ac:dyDescent="0.2">
      <c r="B3114" s="427">
        <v>41038</v>
      </c>
      <c r="C3114" s="426">
        <v>12</v>
      </c>
      <c r="D3114" s="428">
        <v>676091.43101752584</v>
      </c>
      <c r="E3114" s="428">
        <v>52102.259385904697</v>
      </c>
      <c r="F3114" s="428">
        <v>101159.18663438172</v>
      </c>
    </row>
    <row r="3115" spans="2:6" ht="12.75" x14ac:dyDescent="0.2">
      <c r="B3115" s="427">
        <v>41038</v>
      </c>
      <c r="C3115" s="426">
        <v>13</v>
      </c>
      <c r="D3115" s="428">
        <v>799308.65925575397</v>
      </c>
      <c r="E3115" s="428">
        <v>61596.25121435344</v>
      </c>
      <c r="F3115" s="428">
        <v>118619.27065295918</v>
      </c>
    </row>
    <row r="3116" spans="2:6" ht="12.75" x14ac:dyDescent="0.2">
      <c r="B3116" s="427">
        <v>41038</v>
      </c>
      <c r="C3116" s="426">
        <v>14</v>
      </c>
      <c r="D3116" s="428">
        <v>786402.63490503049</v>
      </c>
      <c r="E3116" s="428">
        <v>60601.237250056642</v>
      </c>
      <c r="F3116" s="428">
        <v>116430.73998467042</v>
      </c>
    </row>
    <row r="3117" spans="2:6" ht="12.75" x14ac:dyDescent="0.2">
      <c r="B3117" s="427">
        <v>41038</v>
      </c>
      <c r="C3117" s="426">
        <v>15</v>
      </c>
      <c r="D3117" s="428">
        <v>839214.68876354164</v>
      </c>
      <c r="E3117" s="428">
        <v>64669.916546647379</v>
      </c>
      <c r="F3117" s="428">
        <v>123590.70619010214</v>
      </c>
    </row>
    <row r="3118" spans="2:6" ht="12.75" x14ac:dyDescent="0.2">
      <c r="B3118" s="427">
        <v>41038</v>
      </c>
      <c r="C3118" s="426">
        <v>16</v>
      </c>
      <c r="D3118" s="428">
        <v>873058.48313512513</v>
      </c>
      <c r="E3118" s="428">
        <v>67278.032154020359</v>
      </c>
      <c r="F3118" s="428">
        <v>128642.40320206324</v>
      </c>
    </row>
    <row r="3119" spans="2:6" ht="12.75" x14ac:dyDescent="0.2">
      <c r="B3119" s="427">
        <v>41038</v>
      </c>
      <c r="C3119" s="426">
        <v>17</v>
      </c>
      <c r="D3119" s="428">
        <v>983995.72289219406</v>
      </c>
      <c r="E3119" s="428">
        <v>75824.836917670793</v>
      </c>
      <c r="F3119" s="428">
        <v>143754.49512251082</v>
      </c>
    </row>
    <row r="3120" spans="2:6" ht="12.75" x14ac:dyDescent="0.2">
      <c r="B3120" s="427">
        <v>41038</v>
      </c>
      <c r="C3120" s="426">
        <v>18</v>
      </c>
      <c r="D3120" s="428">
        <v>902524.16228432802</v>
      </c>
      <c r="E3120" s="428">
        <v>69547.636659233554</v>
      </c>
      <c r="F3120" s="428">
        <v>132362.79903673209</v>
      </c>
    </row>
    <row r="3121" spans="2:6" ht="12.75" x14ac:dyDescent="0.2">
      <c r="B3121" s="427">
        <v>41038</v>
      </c>
      <c r="C3121" s="426">
        <v>19</v>
      </c>
      <c r="D3121" s="428">
        <v>933963.69791646476</v>
      </c>
      <c r="E3121" s="428">
        <v>71973.117474529339</v>
      </c>
      <c r="F3121" s="428">
        <v>138658.07048373268</v>
      </c>
    </row>
    <row r="3122" spans="2:6" ht="12.75" x14ac:dyDescent="0.2">
      <c r="B3122" s="427">
        <v>41038</v>
      </c>
      <c r="C3122" s="426">
        <v>20</v>
      </c>
      <c r="D3122" s="428">
        <v>926417.08759509632</v>
      </c>
      <c r="E3122" s="428">
        <v>71391.978559090086</v>
      </c>
      <c r="F3122" s="428">
        <v>137790.90420843728</v>
      </c>
    </row>
    <row r="3123" spans="2:6" ht="12.75" x14ac:dyDescent="0.2">
      <c r="B3123" s="427">
        <v>41038</v>
      </c>
      <c r="C3123" s="426">
        <v>21</v>
      </c>
      <c r="D3123" s="428">
        <v>924110.17870348424</v>
      </c>
      <c r="E3123" s="428">
        <v>71213.71690933418</v>
      </c>
      <c r="F3123" s="428">
        <v>137153.64719578941</v>
      </c>
    </row>
    <row r="3124" spans="2:6" ht="12.75" x14ac:dyDescent="0.2">
      <c r="B3124" s="427">
        <v>41038</v>
      </c>
      <c r="C3124" s="426">
        <v>22</v>
      </c>
      <c r="D3124" s="428">
        <v>714736.27464044979</v>
      </c>
      <c r="E3124" s="428">
        <v>55080.463661256363</v>
      </c>
      <c r="F3124" s="428">
        <v>106990.39486285944</v>
      </c>
    </row>
    <row r="3125" spans="2:6" ht="12.75" x14ac:dyDescent="0.2">
      <c r="B3125" s="427">
        <v>41038</v>
      </c>
      <c r="C3125" s="426">
        <v>23</v>
      </c>
      <c r="D3125" s="428">
        <v>608716.90416366467</v>
      </c>
      <c r="E3125" s="428">
        <v>46911.124011091306</v>
      </c>
      <c r="F3125" s="428">
        <v>91690.247195806282</v>
      </c>
    </row>
    <row r="3126" spans="2:6" ht="12.75" x14ac:dyDescent="0.2">
      <c r="B3126" s="427">
        <v>41038</v>
      </c>
      <c r="C3126" s="426">
        <v>24</v>
      </c>
      <c r="D3126" s="428">
        <v>492053.80108702101</v>
      </c>
      <c r="E3126" s="428">
        <v>37922.211928899116</v>
      </c>
      <c r="F3126" s="428">
        <v>75206.656576399575</v>
      </c>
    </row>
    <row r="3127" spans="2:6" ht="12.75" x14ac:dyDescent="0.2">
      <c r="B3127" s="427">
        <v>41039</v>
      </c>
      <c r="C3127" s="426">
        <v>1</v>
      </c>
      <c r="D3127" s="428">
        <v>435931.33114414907</v>
      </c>
      <c r="E3127" s="428">
        <v>33598.180632030366</v>
      </c>
      <c r="F3127" s="428">
        <v>67406.998310071533</v>
      </c>
    </row>
    <row r="3128" spans="2:6" ht="12.75" x14ac:dyDescent="0.2">
      <c r="B3128" s="427">
        <v>41039</v>
      </c>
      <c r="C3128" s="426">
        <v>2</v>
      </c>
      <c r="D3128" s="428">
        <v>419830.05838378065</v>
      </c>
      <c r="E3128" s="428">
        <v>32357.024912410998</v>
      </c>
      <c r="F3128" s="428">
        <v>64798.915958820435</v>
      </c>
    </row>
    <row r="3129" spans="2:6" ht="12.75" x14ac:dyDescent="0.2">
      <c r="B3129" s="427">
        <v>41039</v>
      </c>
      <c r="C3129" s="426">
        <v>3</v>
      </c>
      <c r="D3129" s="428">
        <v>413414.4556334751</v>
      </c>
      <c r="E3129" s="428">
        <v>31861.836571300704</v>
      </c>
      <c r="F3129" s="428">
        <v>63368.438797880968</v>
      </c>
    </row>
    <row r="3130" spans="2:6" ht="12.75" x14ac:dyDescent="0.2">
      <c r="B3130" s="427">
        <v>41039</v>
      </c>
      <c r="C3130" s="426">
        <v>4</v>
      </c>
      <c r="D3130" s="428">
        <v>403191.29357013589</v>
      </c>
      <c r="E3130" s="428">
        <v>31072.686903442562</v>
      </c>
      <c r="F3130" s="428">
        <v>61043.664329941617</v>
      </c>
    </row>
    <row r="3131" spans="2:6" ht="12.75" x14ac:dyDescent="0.2">
      <c r="B3131" s="427">
        <v>41039</v>
      </c>
      <c r="C3131" s="426">
        <v>5</v>
      </c>
      <c r="D3131" s="428">
        <v>443127.44419831259</v>
      </c>
      <c r="E3131" s="428">
        <v>34152.110629053554</v>
      </c>
      <c r="F3131" s="428">
        <v>68101.648578751832</v>
      </c>
    </row>
    <row r="3132" spans="2:6" ht="12.75" x14ac:dyDescent="0.2">
      <c r="B3132" s="427">
        <v>41039</v>
      </c>
      <c r="C3132" s="426">
        <v>6</v>
      </c>
      <c r="D3132" s="428">
        <v>496606.96318250569</v>
      </c>
      <c r="E3132" s="428">
        <v>38270.900252835811</v>
      </c>
      <c r="F3132" s="428">
        <v>74557.56153510412</v>
      </c>
    </row>
    <row r="3133" spans="2:6" ht="12.75" x14ac:dyDescent="0.2">
      <c r="B3133" s="427">
        <v>41039</v>
      </c>
      <c r="C3133" s="426">
        <v>7</v>
      </c>
      <c r="D3133" s="428">
        <v>459988.07343835616</v>
      </c>
      <c r="E3133" s="428">
        <v>35450.741028432625</v>
      </c>
      <c r="F3133" s="428">
        <v>70190.759088702936</v>
      </c>
    </row>
    <row r="3134" spans="2:6" ht="12.75" x14ac:dyDescent="0.2">
      <c r="B3134" s="427">
        <v>41039</v>
      </c>
      <c r="C3134" s="426">
        <v>8</v>
      </c>
      <c r="D3134" s="428">
        <v>492419.0352371746</v>
      </c>
      <c r="E3134" s="428">
        <v>37949.829156254316</v>
      </c>
      <c r="F3134" s="428">
        <v>74940.772708755932</v>
      </c>
    </row>
    <row r="3135" spans="2:6" ht="12.75" x14ac:dyDescent="0.2">
      <c r="B3135" s="427">
        <v>41039</v>
      </c>
      <c r="C3135" s="426">
        <v>9</v>
      </c>
      <c r="D3135" s="428">
        <v>509586.18868211913</v>
      </c>
      <c r="E3135" s="428">
        <v>39271.06338296122</v>
      </c>
      <c r="F3135" s="428">
        <v>76459.015537448809</v>
      </c>
    </row>
    <row r="3136" spans="2:6" ht="12.75" x14ac:dyDescent="0.2">
      <c r="B3136" s="427">
        <v>41039</v>
      </c>
      <c r="C3136" s="426">
        <v>10</v>
      </c>
      <c r="D3136" s="428">
        <v>509200.30433917104</v>
      </c>
      <c r="E3136" s="428">
        <v>39240.424736566551</v>
      </c>
      <c r="F3136" s="428">
        <v>75855.569227550091</v>
      </c>
    </row>
    <row r="3137" spans="2:6" ht="12.75" x14ac:dyDescent="0.2">
      <c r="B3137" s="427">
        <v>41039</v>
      </c>
      <c r="C3137" s="426">
        <v>11</v>
      </c>
      <c r="D3137" s="428">
        <v>503891.23923944752</v>
      </c>
      <c r="E3137" s="428">
        <v>38831.111859332552</v>
      </c>
      <c r="F3137" s="428">
        <v>74954.910188172798</v>
      </c>
    </row>
    <row r="3138" spans="2:6" ht="12.75" x14ac:dyDescent="0.2">
      <c r="B3138" s="427">
        <v>41039</v>
      </c>
      <c r="C3138" s="426">
        <v>12</v>
      </c>
      <c r="D3138" s="428">
        <v>601007.06870073953</v>
      </c>
      <c r="E3138" s="428">
        <v>46316.430676208052</v>
      </c>
      <c r="F3138" s="428">
        <v>90207.660873067594</v>
      </c>
    </row>
    <row r="3139" spans="2:6" ht="12.75" x14ac:dyDescent="0.2">
      <c r="B3139" s="427">
        <v>41039</v>
      </c>
      <c r="C3139" s="426">
        <v>13</v>
      </c>
      <c r="D3139" s="428">
        <v>669494.84789934172</v>
      </c>
      <c r="E3139" s="428">
        <v>51593.896603031346</v>
      </c>
      <c r="F3139" s="428">
        <v>100169.64105485668</v>
      </c>
    </row>
    <row r="3140" spans="2:6" ht="12.75" x14ac:dyDescent="0.2">
      <c r="B3140" s="427">
        <v>41039</v>
      </c>
      <c r="C3140" s="426">
        <v>14</v>
      </c>
      <c r="D3140" s="428">
        <v>700186.1840173325</v>
      </c>
      <c r="E3140" s="428">
        <v>53960.332180648409</v>
      </c>
      <c r="F3140" s="428">
        <v>105513.36932264334</v>
      </c>
    </row>
    <row r="3141" spans="2:6" ht="12.75" x14ac:dyDescent="0.2">
      <c r="B3141" s="427">
        <v>41039</v>
      </c>
      <c r="C3141" s="426">
        <v>15</v>
      </c>
      <c r="D3141" s="428">
        <v>633764.81747275521</v>
      </c>
      <c r="E3141" s="428">
        <v>48839.813164803083</v>
      </c>
      <c r="F3141" s="428">
        <v>94467.98312189852</v>
      </c>
    </row>
    <row r="3142" spans="2:6" ht="12.75" x14ac:dyDescent="0.2">
      <c r="B3142" s="427">
        <v>41039</v>
      </c>
      <c r="C3142" s="426">
        <v>16</v>
      </c>
      <c r="D3142" s="428">
        <v>670772.7720281611</v>
      </c>
      <c r="E3142" s="428">
        <v>51690.719207215894</v>
      </c>
      <c r="F3142" s="428">
        <v>99355.764026023186</v>
      </c>
    </row>
    <row r="3143" spans="2:6" ht="12.75" x14ac:dyDescent="0.2">
      <c r="B3143" s="427">
        <v>41039</v>
      </c>
      <c r="C3143" s="426">
        <v>17</v>
      </c>
      <c r="D3143" s="428">
        <v>694198.33856390428</v>
      </c>
      <c r="E3143" s="428">
        <v>53497.088883131888</v>
      </c>
      <c r="F3143" s="428">
        <v>103529.26629633692</v>
      </c>
    </row>
    <row r="3144" spans="2:6" ht="12.75" x14ac:dyDescent="0.2">
      <c r="B3144" s="427">
        <v>41039</v>
      </c>
      <c r="C3144" s="426">
        <v>18</v>
      </c>
      <c r="D3144" s="428">
        <v>796802.49260492926</v>
      </c>
      <c r="E3144" s="428">
        <v>61405.277734595715</v>
      </c>
      <c r="F3144" s="428">
        <v>119553.64951190015</v>
      </c>
    </row>
    <row r="3145" spans="2:6" ht="12.75" x14ac:dyDescent="0.2">
      <c r="B3145" s="427">
        <v>41039</v>
      </c>
      <c r="C3145" s="426">
        <v>19</v>
      </c>
      <c r="D3145" s="428">
        <v>717845.35081399977</v>
      </c>
      <c r="E3145" s="428">
        <v>55321.865792661578</v>
      </c>
      <c r="F3145" s="428">
        <v>108548.66918609489</v>
      </c>
    </row>
    <row r="3146" spans="2:6" ht="12.75" x14ac:dyDescent="0.2">
      <c r="B3146" s="427">
        <v>41039</v>
      </c>
      <c r="C3146" s="426">
        <v>20</v>
      </c>
      <c r="D3146" s="428">
        <v>844794.74704289844</v>
      </c>
      <c r="E3146" s="428">
        <v>65107.837733413107</v>
      </c>
      <c r="F3146" s="428">
        <v>129211.02013096843</v>
      </c>
    </row>
    <row r="3147" spans="2:6" ht="12.75" x14ac:dyDescent="0.2">
      <c r="B3147" s="427">
        <v>41039</v>
      </c>
      <c r="C3147" s="426">
        <v>21</v>
      </c>
      <c r="D3147" s="428">
        <v>798868.98501455714</v>
      </c>
      <c r="E3147" s="428">
        <v>61566.326352452968</v>
      </c>
      <c r="F3147" s="428">
        <v>120951.13338090904</v>
      </c>
    </row>
    <row r="3148" spans="2:6" ht="12.75" x14ac:dyDescent="0.2">
      <c r="B3148" s="427">
        <v>41039</v>
      </c>
      <c r="C3148" s="426">
        <v>22</v>
      </c>
      <c r="D3148" s="428">
        <v>710934.88662786223</v>
      </c>
      <c r="E3148" s="428">
        <v>54791.478848086896</v>
      </c>
      <c r="F3148" s="428">
        <v>108823.44997668196</v>
      </c>
    </row>
    <row r="3149" spans="2:6" ht="12.75" x14ac:dyDescent="0.2">
      <c r="B3149" s="427">
        <v>41039</v>
      </c>
      <c r="C3149" s="426">
        <v>23</v>
      </c>
      <c r="D3149" s="428">
        <v>602043.69806309894</v>
      </c>
      <c r="E3149" s="428">
        <v>46399.924800042281</v>
      </c>
      <c r="F3149" s="428">
        <v>92547.938398917686</v>
      </c>
    </row>
    <row r="3150" spans="2:6" ht="12.75" x14ac:dyDescent="0.2">
      <c r="B3150" s="427">
        <v>41039</v>
      </c>
      <c r="C3150" s="426">
        <v>24</v>
      </c>
      <c r="D3150" s="428">
        <v>536051.80523929966</v>
      </c>
      <c r="E3150" s="428">
        <v>41314.196732327895</v>
      </c>
      <c r="F3150" s="428">
        <v>82592.959408171067</v>
      </c>
    </row>
    <row r="3151" spans="2:6" ht="12.75" x14ac:dyDescent="0.2">
      <c r="B3151" s="427">
        <v>41040</v>
      </c>
      <c r="C3151" s="426">
        <v>1</v>
      </c>
      <c r="D3151" s="428">
        <v>455901.17171159253</v>
      </c>
      <c r="E3151" s="428">
        <v>35136.754879040753</v>
      </c>
      <c r="F3151" s="428">
        <v>70164.741613947583</v>
      </c>
    </row>
    <row r="3152" spans="2:6" ht="12.75" x14ac:dyDescent="0.2">
      <c r="B3152" s="427">
        <v>41040</v>
      </c>
      <c r="C3152" s="426">
        <v>2</v>
      </c>
      <c r="D3152" s="428">
        <v>412457.89626276807</v>
      </c>
      <c r="E3152" s="428">
        <v>31788.6477201175</v>
      </c>
      <c r="F3152" s="428">
        <v>63544.767458615192</v>
      </c>
    </row>
    <row r="3153" spans="2:6" ht="12.75" x14ac:dyDescent="0.2">
      <c r="B3153" s="427">
        <v>41040</v>
      </c>
      <c r="C3153" s="426">
        <v>3</v>
      </c>
      <c r="D3153" s="428">
        <v>379997.4029052293</v>
      </c>
      <c r="E3153" s="428">
        <v>29286.611470436023</v>
      </c>
      <c r="F3153" s="428">
        <v>58383.088348929086</v>
      </c>
    </row>
    <row r="3154" spans="2:6" ht="12.75" x14ac:dyDescent="0.2">
      <c r="B3154" s="427">
        <v>41040</v>
      </c>
      <c r="C3154" s="426">
        <v>4</v>
      </c>
      <c r="D3154" s="428">
        <v>400091.25156164734</v>
      </c>
      <c r="E3154" s="428">
        <v>30834.195567162365</v>
      </c>
      <c r="F3154" s="428">
        <v>60828.223488318858</v>
      </c>
    </row>
    <row r="3155" spans="2:6" ht="12.75" x14ac:dyDescent="0.2">
      <c r="B3155" s="427">
        <v>41040</v>
      </c>
      <c r="C3155" s="426">
        <v>5</v>
      </c>
      <c r="D3155" s="428">
        <v>408212.26542021881</v>
      </c>
      <c r="E3155" s="428">
        <v>31460.468722227233</v>
      </c>
      <c r="F3155" s="428">
        <v>62307.395038690738</v>
      </c>
    </row>
    <row r="3156" spans="2:6" ht="12.75" x14ac:dyDescent="0.2">
      <c r="B3156" s="427">
        <v>41040</v>
      </c>
      <c r="C3156" s="426">
        <v>6</v>
      </c>
      <c r="D3156" s="428">
        <v>468007.59259897552</v>
      </c>
      <c r="E3156" s="428">
        <v>36067.86692368579</v>
      </c>
      <c r="F3156" s="428">
        <v>70851.716526422897</v>
      </c>
    </row>
    <row r="3157" spans="2:6" ht="12.75" x14ac:dyDescent="0.2">
      <c r="B3157" s="427">
        <v>41040</v>
      </c>
      <c r="C3157" s="426">
        <v>7</v>
      </c>
      <c r="D3157" s="428">
        <v>476608.86625654204</v>
      </c>
      <c r="E3157" s="428">
        <v>36731.337165617806</v>
      </c>
      <c r="F3157" s="428">
        <v>72515.646599174201</v>
      </c>
    </row>
    <row r="3158" spans="2:6" ht="12.75" x14ac:dyDescent="0.2">
      <c r="B3158" s="427">
        <v>41040</v>
      </c>
      <c r="C3158" s="426">
        <v>8</v>
      </c>
      <c r="D3158" s="428">
        <v>481796.79410715733</v>
      </c>
      <c r="E3158" s="428">
        <v>37131.469326320221</v>
      </c>
      <c r="F3158" s="428">
        <v>73491.826496339141</v>
      </c>
    </row>
    <row r="3159" spans="2:6" ht="12.75" x14ac:dyDescent="0.2">
      <c r="B3159" s="427">
        <v>41040</v>
      </c>
      <c r="C3159" s="426">
        <v>9</v>
      </c>
      <c r="D3159" s="428">
        <v>506682.88636278245</v>
      </c>
      <c r="E3159" s="428">
        <v>39047.62422481821</v>
      </c>
      <c r="F3159" s="428">
        <v>76206.770287966967</v>
      </c>
    </row>
    <row r="3160" spans="2:6" ht="12.75" x14ac:dyDescent="0.2">
      <c r="B3160" s="427">
        <v>41040</v>
      </c>
      <c r="C3160" s="426">
        <v>10</v>
      </c>
      <c r="D3160" s="428">
        <v>513763.90372981119</v>
      </c>
      <c r="E3160" s="428">
        <v>39593.209756459881</v>
      </c>
      <c r="F3160" s="428">
        <v>77202.374785559223</v>
      </c>
    </row>
    <row r="3161" spans="2:6" ht="12.75" x14ac:dyDescent="0.2">
      <c r="B3161" s="427">
        <v>41040</v>
      </c>
      <c r="C3161" s="426">
        <v>11</v>
      </c>
      <c r="D3161" s="428">
        <v>555144.56385666516</v>
      </c>
      <c r="E3161" s="428">
        <v>42781.901873810886</v>
      </c>
      <c r="F3161" s="428">
        <v>83233.99328105789</v>
      </c>
    </row>
    <row r="3162" spans="2:6" ht="12.75" x14ac:dyDescent="0.2">
      <c r="B3162" s="427">
        <v>41040</v>
      </c>
      <c r="C3162" s="426">
        <v>12</v>
      </c>
      <c r="D3162" s="428">
        <v>583680.46841314691</v>
      </c>
      <c r="E3162" s="428">
        <v>44979.769383776307</v>
      </c>
      <c r="F3162" s="428">
        <v>86763.835440142124</v>
      </c>
    </row>
    <row r="3163" spans="2:6" ht="12.75" x14ac:dyDescent="0.2">
      <c r="B3163" s="427">
        <v>41040</v>
      </c>
      <c r="C3163" s="426">
        <v>13</v>
      </c>
      <c r="D3163" s="428">
        <v>561608.03716170974</v>
      </c>
      <c r="E3163" s="428">
        <v>43279.584931343365</v>
      </c>
      <c r="F3163" s="428">
        <v>83948.141783536121</v>
      </c>
    </row>
    <row r="3164" spans="2:6" ht="12.75" x14ac:dyDescent="0.2">
      <c r="B3164" s="427">
        <v>41040</v>
      </c>
      <c r="C3164" s="426">
        <v>14</v>
      </c>
      <c r="D3164" s="428">
        <v>635967.39831167529</v>
      </c>
      <c r="E3164" s="428">
        <v>49009.358345613982</v>
      </c>
      <c r="F3164" s="428">
        <v>94679.81757583229</v>
      </c>
    </row>
    <row r="3165" spans="2:6" ht="12.75" x14ac:dyDescent="0.2">
      <c r="B3165" s="427">
        <v>41040</v>
      </c>
      <c r="C3165" s="426">
        <v>15</v>
      </c>
      <c r="D3165" s="428">
        <v>754252.56290115986</v>
      </c>
      <c r="E3165" s="428">
        <v>58125.170310143541</v>
      </c>
      <c r="F3165" s="428">
        <v>112555.48674747732</v>
      </c>
    </row>
    <row r="3166" spans="2:6" ht="12.75" x14ac:dyDescent="0.2">
      <c r="B3166" s="427">
        <v>41040</v>
      </c>
      <c r="C3166" s="426">
        <v>16</v>
      </c>
      <c r="D3166" s="428">
        <v>763230.40717675316</v>
      </c>
      <c r="E3166" s="428">
        <v>58815.787743462963</v>
      </c>
      <c r="F3166" s="428">
        <v>113141.30443761151</v>
      </c>
    </row>
    <row r="3167" spans="2:6" ht="12.75" x14ac:dyDescent="0.2">
      <c r="B3167" s="427">
        <v>41040</v>
      </c>
      <c r="C3167" s="426">
        <v>17</v>
      </c>
      <c r="D3167" s="428">
        <v>776104.12957998447</v>
      </c>
      <c r="E3167" s="428">
        <v>59806.81248799798</v>
      </c>
      <c r="F3167" s="428">
        <v>114416.43746639295</v>
      </c>
    </row>
    <row r="3168" spans="2:6" ht="12.75" x14ac:dyDescent="0.2">
      <c r="B3168" s="427">
        <v>41040</v>
      </c>
      <c r="C3168" s="426">
        <v>18</v>
      </c>
      <c r="D3168" s="428">
        <v>731994.29409694695</v>
      </c>
      <c r="E3168" s="428">
        <v>56409.245864211625</v>
      </c>
      <c r="F3168" s="428">
        <v>108852.65971807952</v>
      </c>
    </row>
    <row r="3169" spans="2:6" ht="12.75" x14ac:dyDescent="0.2">
      <c r="B3169" s="427">
        <v>41040</v>
      </c>
      <c r="C3169" s="426">
        <v>19</v>
      </c>
      <c r="D3169" s="428">
        <v>687852.50541449711</v>
      </c>
      <c r="E3169" s="428">
        <v>53009.589786915909</v>
      </c>
      <c r="F3169" s="428">
        <v>103510.03624182628</v>
      </c>
    </row>
    <row r="3170" spans="2:6" ht="12.75" x14ac:dyDescent="0.2">
      <c r="B3170" s="427">
        <v>41040</v>
      </c>
      <c r="C3170" s="426">
        <v>20</v>
      </c>
      <c r="D3170" s="428">
        <v>785410.86506903125</v>
      </c>
      <c r="E3170" s="428">
        <v>60527.889500596371</v>
      </c>
      <c r="F3170" s="428">
        <v>118149.21915719207</v>
      </c>
    </row>
    <row r="3171" spans="2:6" ht="12.75" x14ac:dyDescent="0.2">
      <c r="B3171" s="427">
        <v>41040</v>
      </c>
      <c r="C3171" s="426">
        <v>21</v>
      </c>
      <c r="D3171" s="428">
        <v>720231.92295753327</v>
      </c>
      <c r="E3171" s="428">
        <v>55507.455794862741</v>
      </c>
      <c r="F3171" s="428">
        <v>109918.19498875618</v>
      </c>
    </row>
    <row r="3172" spans="2:6" ht="12.75" x14ac:dyDescent="0.2">
      <c r="B3172" s="427">
        <v>41040</v>
      </c>
      <c r="C3172" s="426">
        <v>22</v>
      </c>
      <c r="D3172" s="428">
        <v>629631.35158093949</v>
      </c>
      <c r="E3172" s="428">
        <v>48526.78572657633</v>
      </c>
      <c r="F3172" s="428">
        <v>97189.412889288462</v>
      </c>
    </row>
    <row r="3173" spans="2:6" ht="12.75" x14ac:dyDescent="0.2">
      <c r="B3173" s="427">
        <v>41040</v>
      </c>
      <c r="C3173" s="426">
        <v>23</v>
      </c>
      <c r="D3173" s="428">
        <v>583828.15735292027</v>
      </c>
      <c r="E3173" s="428">
        <v>44996.237812429434</v>
      </c>
      <c r="F3173" s="428">
        <v>89867.336854030087</v>
      </c>
    </row>
    <row r="3174" spans="2:6" ht="12.75" x14ac:dyDescent="0.2">
      <c r="B3174" s="427">
        <v>41040</v>
      </c>
      <c r="C3174" s="426">
        <v>24</v>
      </c>
      <c r="D3174" s="428">
        <v>493509.87113653601</v>
      </c>
      <c r="E3174" s="428">
        <v>38035.230436614969</v>
      </c>
      <c r="F3174" s="428">
        <v>75913.984268362779</v>
      </c>
    </row>
    <row r="3175" spans="2:6" ht="12.75" x14ac:dyDescent="0.2">
      <c r="B3175" s="427">
        <v>41041</v>
      </c>
      <c r="C3175" s="426">
        <v>1</v>
      </c>
      <c r="D3175" s="428">
        <v>415762.68068770319</v>
      </c>
      <c r="E3175" s="428">
        <v>32042.794809036139</v>
      </c>
      <c r="F3175" s="428">
        <v>63716.63747305992</v>
      </c>
    </row>
    <row r="3176" spans="2:6" ht="12.75" x14ac:dyDescent="0.2">
      <c r="B3176" s="427">
        <v>41041</v>
      </c>
      <c r="C3176" s="426">
        <v>2</v>
      </c>
      <c r="D3176" s="428">
        <v>387813.28003131115</v>
      </c>
      <c r="E3176" s="428">
        <v>29887.902898893044</v>
      </c>
      <c r="F3176" s="428">
        <v>58928.158214793279</v>
      </c>
    </row>
    <row r="3177" spans="2:6" ht="12.75" x14ac:dyDescent="0.2">
      <c r="B3177" s="427">
        <v>41041</v>
      </c>
      <c r="C3177" s="426">
        <v>3</v>
      </c>
      <c r="D3177" s="428">
        <v>370117.09884155542</v>
      </c>
      <c r="E3177" s="428">
        <v>28524.461769331123</v>
      </c>
      <c r="F3177" s="428">
        <v>56459.725931602574</v>
      </c>
    </row>
    <row r="3178" spans="2:6" ht="12.75" x14ac:dyDescent="0.2">
      <c r="B3178" s="427">
        <v>41041</v>
      </c>
      <c r="C3178" s="426">
        <v>4</v>
      </c>
      <c r="D3178" s="428">
        <v>363430.03801054799</v>
      </c>
      <c r="E3178" s="428">
        <v>28009.201385716638</v>
      </c>
      <c r="F3178" s="428">
        <v>55502.053837658888</v>
      </c>
    </row>
    <row r="3179" spans="2:6" ht="12.75" x14ac:dyDescent="0.2">
      <c r="B3179" s="427">
        <v>41041</v>
      </c>
      <c r="C3179" s="426">
        <v>5</v>
      </c>
      <c r="D3179" s="428">
        <v>348791.62421370851</v>
      </c>
      <c r="E3179" s="428">
        <v>26881.332469372857</v>
      </c>
      <c r="F3179" s="428">
        <v>53447.918981637187</v>
      </c>
    </row>
    <row r="3180" spans="2:6" ht="12.75" x14ac:dyDescent="0.2">
      <c r="B3180" s="427">
        <v>41041</v>
      </c>
      <c r="C3180" s="426">
        <v>6</v>
      </c>
      <c r="D3180" s="428">
        <v>389601.19452397811</v>
      </c>
      <c r="E3180" s="428">
        <v>30026.19631106883</v>
      </c>
      <c r="F3180" s="428">
        <v>59504.424308506539</v>
      </c>
    </row>
    <row r="3181" spans="2:6" ht="12.75" x14ac:dyDescent="0.2">
      <c r="B3181" s="427">
        <v>41041</v>
      </c>
      <c r="C3181" s="426">
        <v>7</v>
      </c>
      <c r="D3181" s="428">
        <v>402939.79067755141</v>
      </c>
      <c r="E3181" s="428">
        <v>31053.431709781624</v>
      </c>
      <c r="F3181" s="428">
        <v>61082.725168689096</v>
      </c>
    </row>
    <row r="3182" spans="2:6" ht="12.75" x14ac:dyDescent="0.2">
      <c r="B3182" s="427">
        <v>41041</v>
      </c>
      <c r="C3182" s="426">
        <v>8</v>
      </c>
      <c r="D3182" s="428">
        <v>434746.11974353483</v>
      </c>
      <c r="E3182" s="428">
        <v>33504.870907164128</v>
      </c>
      <c r="F3182" s="428">
        <v>66034.714295389946</v>
      </c>
    </row>
    <row r="3183" spans="2:6" ht="12.75" x14ac:dyDescent="0.2">
      <c r="B3183" s="427">
        <v>41041</v>
      </c>
      <c r="C3183" s="426">
        <v>9</v>
      </c>
      <c r="D3183" s="428">
        <v>478470.341641329</v>
      </c>
      <c r="E3183" s="428">
        <v>36874.146495088382</v>
      </c>
      <c r="F3183" s="428">
        <v>72404.507481385197</v>
      </c>
    </row>
    <row r="3184" spans="2:6" ht="12.75" x14ac:dyDescent="0.2">
      <c r="B3184" s="427">
        <v>41041</v>
      </c>
      <c r="C3184" s="426">
        <v>10</v>
      </c>
      <c r="D3184" s="428">
        <v>614352.51448872732</v>
      </c>
      <c r="E3184" s="428">
        <v>47344.443887539433</v>
      </c>
      <c r="F3184" s="428">
        <v>91938.395091265309</v>
      </c>
    </row>
    <row r="3185" spans="2:6" ht="12.75" x14ac:dyDescent="0.2">
      <c r="B3185" s="427">
        <v>41041</v>
      </c>
      <c r="C3185" s="426">
        <v>11</v>
      </c>
      <c r="D3185" s="428">
        <v>573513.4628999338</v>
      </c>
      <c r="E3185" s="428">
        <v>44197.152198854703</v>
      </c>
      <c r="F3185" s="428">
        <v>85783.040153994429</v>
      </c>
    </row>
    <row r="3186" spans="2:6" ht="12.75" x14ac:dyDescent="0.2">
      <c r="B3186" s="427">
        <v>41041</v>
      </c>
      <c r="C3186" s="426">
        <v>12</v>
      </c>
      <c r="D3186" s="428">
        <v>654683.10520717828</v>
      </c>
      <c r="E3186" s="428">
        <v>50452.515384356637</v>
      </c>
      <c r="F3186" s="428">
        <v>97995.743359285931</v>
      </c>
    </row>
    <row r="3187" spans="2:6" ht="12.75" x14ac:dyDescent="0.2">
      <c r="B3187" s="427">
        <v>41041</v>
      </c>
      <c r="C3187" s="426">
        <v>13</v>
      </c>
      <c r="D3187" s="428">
        <v>657649.67836810928</v>
      </c>
      <c r="E3187" s="428">
        <v>50681.331864248918</v>
      </c>
      <c r="F3187" s="428">
        <v>98561.191041219921</v>
      </c>
    </row>
    <row r="3188" spans="2:6" ht="12.75" x14ac:dyDescent="0.2">
      <c r="B3188" s="427">
        <v>41041</v>
      </c>
      <c r="C3188" s="426">
        <v>14</v>
      </c>
      <c r="D3188" s="428">
        <v>637234.30326490197</v>
      </c>
      <c r="E3188" s="428">
        <v>49106.914955355707</v>
      </c>
      <c r="F3188" s="428">
        <v>94823.30398346798</v>
      </c>
    </row>
    <row r="3189" spans="2:6" ht="12.75" x14ac:dyDescent="0.2">
      <c r="B3189" s="427">
        <v>41041</v>
      </c>
      <c r="C3189" s="426">
        <v>15</v>
      </c>
      <c r="D3189" s="428">
        <v>711772.82583150023</v>
      </c>
      <c r="E3189" s="428">
        <v>54850.164934635628</v>
      </c>
      <c r="F3189" s="428">
        <v>105381.69766479143</v>
      </c>
    </row>
    <row r="3190" spans="2:6" ht="12.75" x14ac:dyDescent="0.2">
      <c r="B3190" s="427">
        <v>41041</v>
      </c>
      <c r="C3190" s="426">
        <v>16</v>
      </c>
      <c r="D3190" s="428">
        <v>764633.20894454326</v>
      </c>
      <c r="E3190" s="428">
        <v>58922.329563120438</v>
      </c>
      <c r="F3190" s="428">
        <v>112404.05454670632</v>
      </c>
    </row>
    <row r="3191" spans="2:6" ht="12.75" x14ac:dyDescent="0.2">
      <c r="B3191" s="427">
        <v>41041</v>
      </c>
      <c r="C3191" s="426">
        <v>17</v>
      </c>
      <c r="D3191" s="428">
        <v>760613.93050413276</v>
      </c>
      <c r="E3191" s="428">
        <v>58612.714567338691</v>
      </c>
      <c r="F3191" s="428">
        <v>111879.22843219672</v>
      </c>
    </row>
    <row r="3192" spans="2:6" ht="12.75" x14ac:dyDescent="0.2">
      <c r="B3192" s="427">
        <v>41041</v>
      </c>
      <c r="C3192" s="426">
        <v>18</v>
      </c>
      <c r="D3192" s="428">
        <v>768594.54056258581</v>
      </c>
      <c r="E3192" s="428">
        <v>59230.866518642273</v>
      </c>
      <c r="F3192" s="428">
        <v>114972.22405066466</v>
      </c>
    </row>
    <row r="3193" spans="2:6" ht="12.75" x14ac:dyDescent="0.2">
      <c r="B3193" s="427">
        <v>41041</v>
      </c>
      <c r="C3193" s="426">
        <v>19</v>
      </c>
      <c r="D3193" s="428">
        <v>813151.44303539733</v>
      </c>
      <c r="E3193" s="428">
        <v>62665.363626356659</v>
      </c>
      <c r="F3193" s="428">
        <v>122103.78397259468</v>
      </c>
    </row>
    <row r="3194" spans="2:6" ht="12.75" x14ac:dyDescent="0.2">
      <c r="B3194" s="427">
        <v>41041</v>
      </c>
      <c r="C3194" s="426">
        <v>20</v>
      </c>
      <c r="D3194" s="428">
        <v>784175.51427194464</v>
      </c>
      <c r="E3194" s="428">
        <v>60435.660916066365</v>
      </c>
      <c r="F3194" s="428">
        <v>119764.90521843417</v>
      </c>
    </row>
    <row r="3195" spans="2:6" ht="12.75" x14ac:dyDescent="0.2">
      <c r="B3195" s="427">
        <v>41041</v>
      </c>
      <c r="C3195" s="426">
        <v>21</v>
      </c>
      <c r="D3195" s="428">
        <v>735346.06781920756</v>
      </c>
      <c r="E3195" s="428">
        <v>56672.574440004377</v>
      </c>
      <c r="F3195" s="428">
        <v>112399.70581855363</v>
      </c>
    </row>
    <row r="3196" spans="2:6" ht="12.75" x14ac:dyDescent="0.2">
      <c r="B3196" s="427">
        <v>41041</v>
      </c>
      <c r="C3196" s="426">
        <v>22</v>
      </c>
      <c r="D3196" s="428">
        <v>628994.87432122079</v>
      </c>
      <c r="E3196" s="428">
        <v>48476.958297328267</v>
      </c>
      <c r="F3196" s="428">
        <v>96622.912914709465</v>
      </c>
    </row>
    <row r="3197" spans="2:6" ht="12.75" x14ac:dyDescent="0.2">
      <c r="B3197" s="427">
        <v>41041</v>
      </c>
      <c r="C3197" s="426">
        <v>23</v>
      </c>
      <c r="D3197" s="428">
        <v>575587.43067483627</v>
      </c>
      <c r="E3197" s="428">
        <v>44360.954818959071</v>
      </c>
      <c r="F3197" s="428">
        <v>88500.914125804207</v>
      </c>
    </row>
    <row r="3198" spans="2:6" ht="12.75" x14ac:dyDescent="0.2">
      <c r="B3198" s="427">
        <v>41041</v>
      </c>
      <c r="C3198" s="426">
        <v>24</v>
      </c>
      <c r="D3198" s="428">
        <v>536194.44017361023</v>
      </c>
      <c r="E3198" s="428">
        <v>41325.772703349816</v>
      </c>
      <c r="F3198" s="428">
        <v>82968.035493633564</v>
      </c>
    </row>
    <row r="3199" spans="2:6" ht="12.75" x14ac:dyDescent="0.2">
      <c r="B3199" s="427">
        <v>41042</v>
      </c>
      <c r="C3199" s="426">
        <v>1</v>
      </c>
      <c r="D3199" s="428">
        <v>476065.32168397412</v>
      </c>
      <c r="E3199" s="428">
        <v>36692.160592711632</v>
      </c>
      <c r="F3199" s="428">
        <v>74076.566368197848</v>
      </c>
    </row>
    <row r="3200" spans="2:6" ht="12.75" x14ac:dyDescent="0.2">
      <c r="B3200" s="427">
        <v>41042</v>
      </c>
      <c r="C3200" s="426">
        <v>2</v>
      </c>
      <c r="D3200" s="428">
        <v>409527.72947662219</v>
      </c>
      <c r="E3200" s="428">
        <v>31563.719774476944</v>
      </c>
      <c r="F3200" s="428">
        <v>63640.741379239873</v>
      </c>
    </row>
    <row r="3201" spans="2:6" ht="12.75" x14ac:dyDescent="0.2">
      <c r="B3201" s="427">
        <v>41042</v>
      </c>
      <c r="C3201" s="426">
        <v>3</v>
      </c>
      <c r="D3201" s="428">
        <v>394790.60405099951</v>
      </c>
      <c r="E3201" s="428">
        <v>30428.045223142224</v>
      </c>
      <c r="F3201" s="428">
        <v>61451.57812291984</v>
      </c>
    </row>
    <row r="3202" spans="2:6" ht="12.75" x14ac:dyDescent="0.2">
      <c r="B3202" s="427">
        <v>41042</v>
      </c>
      <c r="C3202" s="426">
        <v>4</v>
      </c>
      <c r="D3202" s="428">
        <v>383885.00778052694</v>
      </c>
      <c r="E3202" s="428">
        <v>29587.19522212114</v>
      </c>
      <c r="F3202" s="428">
        <v>59564.250665463267</v>
      </c>
    </row>
    <row r="3203" spans="2:6" ht="12.75" x14ac:dyDescent="0.2">
      <c r="B3203" s="427">
        <v>41042</v>
      </c>
      <c r="C3203" s="426">
        <v>5</v>
      </c>
      <c r="D3203" s="428">
        <v>384316.66077917116</v>
      </c>
      <c r="E3203" s="428">
        <v>29620.831337940959</v>
      </c>
      <c r="F3203" s="428">
        <v>59853.714918783204</v>
      </c>
    </row>
    <row r="3204" spans="2:6" ht="12.75" x14ac:dyDescent="0.2">
      <c r="B3204" s="427">
        <v>41042</v>
      </c>
      <c r="C3204" s="426">
        <v>6</v>
      </c>
      <c r="D3204" s="428">
        <v>381632.71482146857</v>
      </c>
      <c r="E3204" s="428">
        <v>29413.230414786078</v>
      </c>
      <c r="F3204" s="428">
        <v>58988.425448830079</v>
      </c>
    </row>
    <row r="3205" spans="2:6" ht="12.75" x14ac:dyDescent="0.2">
      <c r="B3205" s="427">
        <v>41042</v>
      </c>
      <c r="C3205" s="426">
        <v>7</v>
      </c>
      <c r="D3205" s="428">
        <v>406566.11773237004</v>
      </c>
      <c r="E3205" s="428">
        <v>31333.493608028595</v>
      </c>
      <c r="F3205" s="428">
        <v>61990.515621079918</v>
      </c>
    </row>
    <row r="3206" spans="2:6" ht="12.75" x14ac:dyDescent="0.2">
      <c r="B3206" s="427">
        <v>41042</v>
      </c>
      <c r="C3206" s="426">
        <v>8</v>
      </c>
      <c r="D3206" s="428">
        <v>424619.66496202245</v>
      </c>
      <c r="E3206" s="428">
        <v>32724.194848867854</v>
      </c>
      <c r="F3206" s="428">
        <v>64342.858212085426</v>
      </c>
    </row>
    <row r="3207" spans="2:6" ht="12.75" x14ac:dyDescent="0.2">
      <c r="B3207" s="427">
        <v>41042</v>
      </c>
      <c r="C3207" s="426">
        <v>9</v>
      </c>
      <c r="D3207" s="428">
        <v>460850.54447660979</v>
      </c>
      <c r="E3207" s="428">
        <v>35516.282020814906</v>
      </c>
      <c r="F3207" s="428">
        <v>69759.844809542556</v>
      </c>
    </row>
    <row r="3208" spans="2:6" ht="12.75" x14ac:dyDescent="0.2">
      <c r="B3208" s="427">
        <v>41042</v>
      </c>
      <c r="C3208" s="426">
        <v>10</v>
      </c>
      <c r="D3208" s="428">
        <v>542748.05980534689</v>
      </c>
      <c r="E3208" s="428">
        <v>41827.534233289574</v>
      </c>
      <c r="F3208" s="428">
        <v>81958.048905674863</v>
      </c>
    </row>
    <row r="3209" spans="2:6" ht="12.75" x14ac:dyDescent="0.2">
      <c r="B3209" s="427">
        <v>41042</v>
      </c>
      <c r="C3209" s="426">
        <v>11</v>
      </c>
      <c r="D3209" s="428">
        <v>591815.0582687991</v>
      </c>
      <c r="E3209" s="428">
        <v>45609.376261996833</v>
      </c>
      <c r="F3209" s="428">
        <v>89630.689144324875</v>
      </c>
    </row>
    <row r="3210" spans="2:6" ht="12.75" x14ac:dyDescent="0.2">
      <c r="B3210" s="427">
        <v>41042</v>
      </c>
      <c r="C3210" s="426">
        <v>12</v>
      </c>
      <c r="D3210" s="428">
        <v>620241.67910632654</v>
      </c>
      <c r="E3210" s="428">
        <v>47800.126461621287</v>
      </c>
      <c r="F3210" s="428">
        <v>93934.391572831984</v>
      </c>
    </row>
    <row r="3211" spans="2:6" ht="12.75" x14ac:dyDescent="0.2">
      <c r="B3211" s="427">
        <v>41042</v>
      </c>
      <c r="C3211" s="426">
        <v>13</v>
      </c>
      <c r="D3211" s="428">
        <v>636482.77897087403</v>
      </c>
      <c r="E3211" s="428">
        <v>49051.917079361425</v>
      </c>
      <c r="F3211" s="428">
        <v>96478.150021673267</v>
      </c>
    </row>
    <row r="3212" spans="2:6" ht="12.75" x14ac:dyDescent="0.2">
      <c r="B3212" s="427">
        <v>41042</v>
      </c>
      <c r="C3212" s="426">
        <v>14</v>
      </c>
      <c r="D3212" s="428">
        <v>622314.92800176679</v>
      </c>
      <c r="E3212" s="428">
        <v>47958.145753115939</v>
      </c>
      <c r="F3212" s="428">
        <v>93182.476048542332</v>
      </c>
    </row>
    <row r="3213" spans="2:6" ht="12.75" x14ac:dyDescent="0.2">
      <c r="B3213" s="427">
        <v>41042</v>
      </c>
      <c r="C3213" s="426">
        <v>15</v>
      </c>
      <c r="D3213" s="428">
        <v>693889.05630433059</v>
      </c>
      <c r="E3213" s="428">
        <v>53472.362177200601</v>
      </c>
      <c r="F3213" s="428">
        <v>102942.54132218187</v>
      </c>
    </row>
    <row r="3214" spans="2:6" ht="12.75" x14ac:dyDescent="0.2">
      <c r="B3214" s="427">
        <v>41042</v>
      </c>
      <c r="C3214" s="426">
        <v>16</v>
      </c>
      <c r="D3214" s="428">
        <v>766818.24230038305</v>
      </c>
      <c r="E3214" s="428">
        <v>59089.575260114849</v>
      </c>
      <c r="F3214" s="428">
        <v>112039.49533543372</v>
      </c>
    </row>
    <row r="3215" spans="2:6" ht="12.75" x14ac:dyDescent="0.2">
      <c r="B3215" s="427">
        <v>41042</v>
      </c>
      <c r="C3215" s="426">
        <v>17</v>
      </c>
      <c r="D3215" s="428">
        <v>725267.44084046781</v>
      </c>
      <c r="E3215" s="428">
        <v>55888.854027612673</v>
      </c>
      <c r="F3215" s="428">
        <v>106638.22908775217</v>
      </c>
    </row>
    <row r="3216" spans="2:6" ht="12.75" x14ac:dyDescent="0.2">
      <c r="B3216" s="427">
        <v>41042</v>
      </c>
      <c r="C3216" s="426">
        <v>18</v>
      </c>
      <c r="D3216" s="428">
        <v>778133.00665610703</v>
      </c>
      <c r="E3216" s="428">
        <v>59962.834377549989</v>
      </c>
      <c r="F3216" s="428">
        <v>114519.29577993638</v>
      </c>
    </row>
    <row r="3217" spans="2:6" ht="12.75" x14ac:dyDescent="0.2">
      <c r="B3217" s="427">
        <v>41042</v>
      </c>
      <c r="C3217" s="426">
        <v>19</v>
      </c>
      <c r="D3217" s="428">
        <v>806430.8708832548</v>
      </c>
      <c r="E3217" s="428">
        <v>62144.893563966005</v>
      </c>
      <c r="F3217" s="428">
        <v>119549.69775149113</v>
      </c>
    </row>
    <row r="3218" spans="2:6" ht="12.75" x14ac:dyDescent="0.2">
      <c r="B3218" s="427">
        <v>41042</v>
      </c>
      <c r="C3218" s="426">
        <v>20</v>
      </c>
      <c r="D3218" s="428">
        <v>781092.5680973233</v>
      </c>
      <c r="E3218" s="428">
        <v>60196.215920656468</v>
      </c>
      <c r="F3218" s="428">
        <v>118176.2889663798</v>
      </c>
    </row>
    <row r="3219" spans="2:6" ht="12.75" x14ac:dyDescent="0.2">
      <c r="B3219" s="427">
        <v>41042</v>
      </c>
      <c r="C3219" s="426">
        <v>21</v>
      </c>
      <c r="D3219" s="428">
        <v>710797.40886450768</v>
      </c>
      <c r="E3219" s="428">
        <v>54779.840604775738</v>
      </c>
      <c r="F3219" s="428">
        <v>108170.680635692</v>
      </c>
    </row>
    <row r="3220" spans="2:6" ht="12.75" x14ac:dyDescent="0.2">
      <c r="B3220" s="427">
        <v>41042</v>
      </c>
      <c r="C3220" s="426">
        <v>22</v>
      </c>
      <c r="D3220" s="428">
        <v>637831.59456706548</v>
      </c>
      <c r="E3220" s="428">
        <v>49156.852036517725</v>
      </c>
      <c r="F3220" s="428">
        <v>97279.614648117291</v>
      </c>
    </row>
    <row r="3221" spans="2:6" ht="12.75" x14ac:dyDescent="0.2">
      <c r="B3221" s="427">
        <v>41042</v>
      </c>
      <c r="C3221" s="426">
        <v>23</v>
      </c>
      <c r="D3221" s="428">
        <v>529588.69068410667</v>
      </c>
      <c r="E3221" s="428">
        <v>40814.781604872041</v>
      </c>
      <c r="F3221" s="428">
        <v>80812.919640750246</v>
      </c>
    </row>
    <row r="3222" spans="2:6" ht="12.75" x14ac:dyDescent="0.2">
      <c r="B3222" s="427">
        <v>41042</v>
      </c>
      <c r="C3222" s="426">
        <v>24</v>
      </c>
      <c r="D3222" s="428">
        <v>479086.12761481036</v>
      </c>
      <c r="E3222" s="428">
        <v>36921.803518881323</v>
      </c>
      <c r="F3222" s="428">
        <v>72619.08926786654</v>
      </c>
    </row>
    <row r="3223" spans="2:6" ht="12.75" x14ac:dyDescent="0.2">
      <c r="B3223" s="427">
        <v>41043</v>
      </c>
      <c r="C3223" s="426">
        <v>1</v>
      </c>
      <c r="D3223" s="428">
        <v>439333.47735517175</v>
      </c>
      <c r="E3223" s="428">
        <v>33859.896196110261</v>
      </c>
      <c r="F3223" s="428">
        <v>67633.048090685552</v>
      </c>
    </row>
    <row r="3224" spans="2:6" ht="12.75" x14ac:dyDescent="0.2">
      <c r="B3224" s="427">
        <v>41043</v>
      </c>
      <c r="C3224" s="426">
        <v>2</v>
      </c>
      <c r="D3224" s="428">
        <v>424993.57766875927</v>
      </c>
      <c r="E3224" s="428">
        <v>32755.008698545163</v>
      </c>
      <c r="F3224" s="428">
        <v>65609.494168174366</v>
      </c>
    </row>
    <row r="3225" spans="2:6" ht="12.75" x14ac:dyDescent="0.2">
      <c r="B3225" s="427">
        <v>41043</v>
      </c>
      <c r="C3225" s="426">
        <v>3</v>
      </c>
      <c r="D3225" s="428">
        <v>414330.9999765926</v>
      </c>
      <c r="E3225" s="428">
        <v>31933.794169631394</v>
      </c>
      <c r="F3225" s="428">
        <v>64308.248383184648</v>
      </c>
    </row>
    <row r="3226" spans="2:6" ht="12.75" x14ac:dyDescent="0.2">
      <c r="B3226" s="427">
        <v>41043</v>
      </c>
      <c r="C3226" s="426">
        <v>4</v>
      </c>
      <c r="D3226" s="428">
        <v>437511.33591758541</v>
      </c>
      <c r="E3226" s="428">
        <v>33719.25587828736</v>
      </c>
      <c r="F3226" s="428">
        <v>67227.786377573677</v>
      </c>
    </row>
    <row r="3227" spans="2:6" ht="12.75" x14ac:dyDescent="0.2">
      <c r="B3227" s="427">
        <v>41043</v>
      </c>
      <c r="C3227" s="426">
        <v>5</v>
      </c>
      <c r="D3227" s="428">
        <v>453929.79292983131</v>
      </c>
      <c r="E3227" s="428">
        <v>34985.204989652731</v>
      </c>
      <c r="F3227" s="428">
        <v>70095.295365040365</v>
      </c>
    </row>
    <row r="3228" spans="2:6" ht="12.75" x14ac:dyDescent="0.2">
      <c r="B3228" s="427">
        <v>41043</v>
      </c>
      <c r="C3228" s="426">
        <v>6</v>
      </c>
      <c r="D3228" s="428">
        <v>482855.53863997816</v>
      </c>
      <c r="E3228" s="428">
        <v>37213.107605144774</v>
      </c>
      <c r="F3228" s="428">
        <v>73678.872981640772</v>
      </c>
    </row>
    <row r="3229" spans="2:6" ht="12.75" x14ac:dyDescent="0.2">
      <c r="B3229" s="427">
        <v>41043</v>
      </c>
      <c r="C3229" s="426">
        <v>7</v>
      </c>
      <c r="D3229" s="428">
        <v>449576.36734667415</v>
      </c>
      <c r="E3229" s="428">
        <v>34647.739811280466</v>
      </c>
      <c r="F3229" s="428">
        <v>68248.709603809941</v>
      </c>
    </row>
    <row r="3230" spans="2:6" ht="12.75" x14ac:dyDescent="0.2">
      <c r="B3230" s="427">
        <v>41043</v>
      </c>
      <c r="C3230" s="426">
        <v>8</v>
      </c>
      <c r="D3230" s="428">
        <v>438138.51359054551</v>
      </c>
      <c r="E3230" s="428">
        <v>33766.290392103227</v>
      </c>
      <c r="F3230" s="428">
        <v>66535.20879071833</v>
      </c>
    </row>
    <row r="3231" spans="2:6" ht="12.75" x14ac:dyDescent="0.2">
      <c r="B3231" s="427">
        <v>41043</v>
      </c>
      <c r="C3231" s="426">
        <v>9</v>
      </c>
      <c r="D3231" s="428">
        <v>574281.77236254246</v>
      </c>
      <c r="E3231" s="428">
        <v>44254.779231731613</v>
      </c>
      <c r="F3231" s="428">
        <v>84939.758396868565</v>
      </c>
    </row>
    <row r="3232" spans="2:6" ht="12.75" x14ac:dyDescent="0.2">
      <c r="B3232" s="427">
        <v>41043</v>
      </c>
      <c r="C3232" s="426">
        <v>10</v>
      </c>
      <c r="D3232" s="428">
        <v>592852.94413245097</v>
      </c>
      <c r="E3232" s="428">
        <v>45686.082935352279</v>
      </c>
      <c r="F3232" s="428">
        <v>87801.014457161262</v>
      </c>
    </row>
    <row r="3233" spans="2:6" ht="12.75" x14ac:dyDescent="0.2">
      <c r="B3233" s="427">
        <v>41043</v>
      </c>
      <c r="C3233" s="426">
        <v>11</v>
      </c>
      <c r="D3233" s="428">
        <v>517304.43233296805</v>
      </c>
      <c r="E3233" s="428">
        <v>39865.943138902163</v>
      </c>
      <c r="F3233" s="428">
        <v>77663.278772187972</v>
      </c>
    </row>
    <row r="3234" spans="2:6" ht="12.75" x14ac:dyDescent="0.2">
      <c r="B3234" s="427">
        <v>41043</v>
      </c>
      <c r="C3234" s="426">
        <v>12</v>
      </c>
      <c r="D3234" s="428">
        <v>527323.63281782973</v>
      </c>
      <c r="E3234" s="428">
        <v>40637.897055705384</v>
      </c>
      <c r="F3234" s="428">
        <v>79062.43927018356</v>
      </c>
    </row>
    <row r="3235" spans="2:6" ht="12.75" x14ac:dyDescent="0.2">
      <c r="B3235" s="427">
        <v>41043</v>
      </c>
      <c r="C3235" s="426">
        <v>13</v>
      </c>
      <c r="D3235" s="428">
        <v>629452.05655063759</v>
      </c>
      <c r="E3235" s="428">
        <v>48507.608320049549</v>
      </c>
      <c r="F3235" s="428">
        <v>93915.638488818615</v>
      </c>
    </row>
    <row r="3236" spans="2:6" ht="12.75" x14ac:dyDescent="0.2">
      <c r="B3236" s="427">
        <v>41043</v>
      </c>
      <c r="C3236" s="426">
        <v>14</v>
      </c>
      <c r="D3236" s="428">
        <v>659879.39668518119</v>
      </c>
      <c r="E3236" s="428">
        <v>50851.280410385509</v>
      </c>
      <c r="F3236" s="428">
        <v>97754.610250311613</v>
      </c>
    </row>
    <row r="3237" spans="2:6" ht="12.75" x14ac:dyDescent="0.2">
      <c r="B3237" s="427">
        <v>41043</v>
      </c>
      <c r="C3237" s="426">
        <v>15</v>
      </c>
      <c r="D3237" s="428">
        <v>717285.12701169599</v>
      </c>
      <c r="E3237" s="428">
        <v>55275.648133094845</v>
      </c>
      <c r="F3237" s="428">
        <v>106620.57718348422</v>
      </c>
    </row>
    <row r="3238" spans="2:6" ht="12.75" x14ac:dyDescent="0.2">
      <c r="B3238" s="427">
        <v>41043</v>
      </c>
      <c r="C3238" s="426">
        <v>16</v>
      </c>
      <c r="D3238" s="428">
        <v>765957.36134108645</v>
      </c>
      <c r="E3238" s="428">
        <v>59024.319659777277</v>
      </c>
      <c r="F3238" s="428">
        <v>112569.29621832359</v>
      </c>
    </row>
    <row r="3239" spans="2:6" ht="12.75" x14ac:dyDescent="0.2">
      <c r="B3239" s="427">
        <v>41043</v>
      </c>
      <c r="C3239" s="426">
        <v>17</v>
      </c>
      <c r="D3239" s="428">
        <v>805550.23917885975</v>
      </c>
      <c r="E3239" s="428">
        <v>62076.369183884075</v>
      </c>
      <c r="F3239" s="428">
        <v>119018.47735457789</v>
      </c>
    </row>
    <row r="3240" spans="2:6" ht="12.75" x14ac:dyDescent="0.2">
      <c r="B3240" s="427">
        <v>41043</v>
      </c>
      <c r="C3240" s="426">
        <v>18</v>
      </c>
      <c r="D3240" s="428">
        <v>859662.26692003908</v>
      </c>
      <c r="E3240" s="428">
        <v>66245.516261788318</v>
      </c>
      <c r="F3240" s="428">
        <v>126546.61301522495</v>
      </c>
    </row>
    <row r="3241" spans="2:6" ht="12.75" x14ac:dyDescent="0.2">
      <c r="B3241" s="427">
        <v>41043</v>
      </c>
      <c r="C3241" s="426">
        <v>19</v>
      </c>
      <c r="D3241" s="428">
        <v>782208.42876154813</v>
      </c>
      <c r="E3241" s="428">
        <v>60278.718724712577</v>
      </c>
      <c r="F3241" s="428">
        <v>116229.30920795459</v>
      </c>
    </row>
    <row r="3242" spans="2:6" ht="12.75" x14ac:dyDescent="0.2">
      <c r="B3242" s="427">
        <v>41043</v>
      </c>
      <c r="C3242" s="426">
        <v>20</v>
      </c>
      <c r="D3242" s="428">
        <v>888043.22363211308</v>
      </c>
      <c r="E3242" s="428">
        <v>68438.304967766773</v>
      </c>
      <c r="F3242" s="428">
        <v>134209.96617104352</v>
      </c>
    </row>
    <row r="3243" spans="2:6" ht="12.75" x14ac:dyDescent="0.2">
      <c r="B3243" s="427">
        <v>41043</v>
      </c>
      <c r="C3243" s="426">
        <v>21</v>
      </c>
      <c r="D3243" s="428">
        <v>933532.4124674591</v>
      </c>
      <c r="E3243" s="428">
        <v>71945.673539471652</v>
      </c>
      <c r="F3243" s="428">
        <v>142102.40510558692</v>
      </c>
    </row>
    <row r="3244" spans="2:6" ht="12.75" x14ac:dyDescent="0.2">
      <c r="B3244" s="427">
        <v>41043</v>
      </c>
      <c r="C3244" s="426">
        <v>22</v>
      </c>
      <c r="D3244" s="428">
        <v>777316.07393631188</v>
      </c>
      <c r="E3244" s="428">
        <v>59905.977979258954</v>
      </c>
      <c r="F3244" s="428">
        <v>118091.91081233135</v>
      </c>
    </row>
    <row r="3245" spans="2:6" ht="12.75" x14ac:dyDescent="0.2">
      <c r="B3245" s="427">
        <v>41043</v>
      </c>
      <c r="C3245" s="426">
        <v>23</v>
      </c>
      <c r="D3245" s="428">
        <v>573647.17825627094</v>
      </c>
      <c r="E3245" s="428">
        <v>44211.852652756686</v>
      </c>
      <c r="F3245" s="428">
        <v>88465.808867494357</v>
      </c>
    </row>
    <row r="3246" spans="2:6" ht="12.75" x14ac:dyDescent="0.2">
      <c r="B3246" s="427">
        <v>41043</v>
      </c>
      <c r="C3246" s="426">
        <v>24</v>
      </c>
      <c r="D3246" s="428">
        <v>457122.94481505104</v>
      </c>
      <c r="E3246" s="428">
        <v>35230.881793234024</v>
      </c>
      <c r="F3246" s="428">
        <v>70330.758272497565</v>
      </c>
    </row>
    <row r="3247" spans="2:6" ht="12.75" x14ac:dyDescent="0.2">
      <c r="B3247" s="427">
        <v>41044</v>
      </c>
      <c r="C3247" s="426">
        <v>1</v>
      </c>
      <c r="D3247" s="428">
        <v>406871.27524698409</v>
      </c>
      <c r="E3247" s="428">
        <v>31357.649375147223</v>
      </c>
      <c r="F3247" s="428">
        <v>62423.3269062654</v>
      </c>
    </row>
    <row r="3248" spans="2:6" ht="12.75" x14ac:dyDescent="0.2">
      <c r="B3248" s="427">
        <v>41044</v>
      </c>
      <c r="C3248" s="426">
        <v>2</v>
      </c>
      <c r="D3248" s="428">
        <v>387087.4623617421</v>
      </c>
      <c r="E3248" s="428">
        <v>29832.846459915127</v>
      </c>
      <c r="F3248" s="428">
        <v>59351.356879365572</v>
      </c>
    </row>
    <row r="3249" spans="2:6" ht="12.75" x14ac:dyDescent="0.2">
      <c r="B3249" s="427">
        <v>41044</v>
      </c>
      <c r="C3249" s="426">
        <v>3</v>
      </c>
      <c r="D3249" s="428">
        <v>374488.76809621643</v>
      </c>
      <c r="E3249" s="428">
        <v>28861.881735867555</v>
      </c>
      <c r="F3249" s="428">
        <v>57430.01564559307</v>
      </c>
    </row>
    <row r="3250" spans="2:6" ht="12.75" x14ac:dyDescent="0.2">
      <c r="B3250" s="427">
        <v>41044</v>
      </c>
      <c r="C3250" s="426">
        <v>4</v>
      </c>
      <c r="D3250" s="428">
        <v>383345.16646634392</v>
      </c>
      <c r="E3250" s="428">
        <v>29544.219437823911</v>
      </c>
      <c r="F3250" s="428">
        <v>58651.486531450792</v>
      </c>
    </row>
    <row r="3251" spans="2:6" ht="12.75" x14ac:dyDescent="0.2">
      <c r="B3251" s="427">
        <v>41044</v>
      </c>
      <c r="C3251" s="426">
        <v>5</v>
      </c>
      <c r="D3251" s="428">
        <v>416876.92957062059</v>
      </c>
      <c r="E3251" s="428">
        <v>32128.418292990002</v>
      </c>
      <c r="F3251" s="428">
        <v>63735.002485184908</v>
      </c>
    </row>
    <row r="3252" spans="2:6" ht="12.75" x14ac:dyDescent="0.2">
      <c r="B3252" s="427">
        <v>41044</v>
      </c>
      <c r="C3252" s="426">
        <v>6</v>
      </c>
      <c r="D3252" s="428">
        <v>487994.09099819587</v>
      </c>
      <c r="E3252" s="428">
        <v>37607.101010835628</v>
      </c>
      <c r="F3252" s="428">
        <v>73234.039480562293</v>
      </c>
    </row>
    <row r="3253" spans="2:6" ht="12.75" x14ac:dyDescent="0.2">
      <c r="B3253" s="427">
        <v>41044</v>
      </c>
      <c r="C3253" s="426">
        <v>7</v>
      </c>
      <c r="D3253" s="428">
        <v>535568.24712557415</v>
      </c>
      <c r="E3253" s="428">
        <v>41273.694056577653</v>
      </c>
      <c r="F3253" s="428">
        <v>80559.322973011323</v>
      </c>
    </row>
    <row r="3254" spans="2:6" ht="12.75" x14ac:dyDescent="0.2">
      <c r="B3254" s="427">
        <v>41044</v>
      </c>
      <c r="C3254" s="426">
        <v>8</v>
      </c>
      <c r="D3254" s="428">
        <v>467318.90709690511</v>
      </c>
      <c r="E3254" s="428">
        <v>36014.203724194289</v>
      </c>
      <c r="F3254" s="428">
        <v>70391.044420147489</v>
      </c>
    </row>
    <row r="3255" spans="2:6" ht="12.75" x14ac:dyDescent="0.2">
      <c r="B3255" s="427">
        <v>41044</v>
      </c>
      <c r="C3255" s="426">
        <v>9</v>
      </c>
      <c r="D3255" s="428">
        <v>476316.84204347699</v>
      </c>
      <c r="E3255" s="428">
        <v>36708.054422024987</v>
      </c>
      <c r="F3255" s="428">
        <v>72000.552776609824</v>
      </c>
    </row>
    <row r="3256" spans="2:6" ht="12.75" x14ac:dyDescent="0.2">
      <c r="B3256" s="427">
        <v>41044</v>
      </c>
      <c r="C3256" s="426">
        <v>10</v>
      </c>
      <c r="D3256" s="428">
        <v>497916.53912085958</v>
      </c>
      <c r="E3256" s="428">
        <v>38373.740436333261</v>
      </c>
      <c r="F3256" s="428">
        <v>75916.009066931612</v>
      </c>
    </row>
    <row r="3257" spans="2:6" ht="12.75" x14ac:dyDescent="0.2">
      <c r="B3257" s="427">
        <v>41044</v>
      </c>
      <c r="C3257" s="426">
        <v>11</v>
      </c>
      <c r="D3257" s="428">
        <v>536503.70249093859</v>
      </c>
      <c r="E3257" s="428">
        <v>41347.504686576038</v>
      </c>
      <c r="F3257" s="428">
        <v>81741.640896628145</v>
      </c>
    </row>
    <row r="3258" spans="2:6" ht="12.75" x14ac:dyDescent="0.2">
      <c r="B3258" s="427">
        <v>41044</v>
      </c>
      <c r="C3258" s="426">
        <v>12</v>
      </c>
      <c r="D3258" s="428">
        <v>551445.62504899467</v>
      </c>
      <c r="E3258" s="428">
        <v>42498.335128408777</v>
      </c>
      <c r="F3258" s="428">
        <v>83581.896767830767</v>
      </c>
    </row>
    <row r="3259" spans="2:6" ht="12.75" x14ac:dyDescent="0.2">
      <c r="B3259" s="427">
        <v>41044</v>
      </c>
      <c r="C3259" s="426">
        <v>13</v>
      </c>
      <c r="D3259" s="428">
        <v>605933.21058875264</v>
      </c>
      <c r="E3259" s="428">
        <v>46696.9675195983</v>
      </c>
      <c r="F3259" s="428">
        <v>91495.361099321366</v>
      </c>
    </row>
    <row r="3260" spans="2:6" ht="12.75" x14ac:dyDescent="0.2">
      <c r="B3260" s="427">
        <v>41044</v>
      </c>
      <c r="C3260" s="426">
        <v>14</v>
      </c>
      <c r="D3260" s="428">
        <v>593710.30590130913</v>
      </c>
      <c r="E3260" s="428">
        <v>45754.495539016585</v>
      </c>
      <c r="F3260" s="428">
        <v>89347.316183111951</v>
      </c>
    </row>
    <row r="3261" spans="2:6" ht="12.75" x14ac:dyDescent="0.2">
      <c r="B3261" s="427">
        <v>41044</v>
      </c>
      <c r="C3261" s="426">
        <v>15</v>
      </c>
      <c r="D3261" s="428">
        <v>642485.71135166031</v>
      </c>
      <c r="E3261" s="428">
        <v>49512.655695726215</v>
      </c>
      <c r="F3261" s="428">
        <v>96243.026868047804</v>
      </c>
    </row>
    <row r="3262" spans="2:6" ht="12.75" x14ac:dyDescent="0.2">
      <c r="B3262" s="427">
        <v>41044</v>
      </c>
      <c r="C3262" s="426">
        <v>16</v>
      </c>
      <c r="D3262" s="428">
        <v>683681.64365924394</v>
      </c>
      <c r="E3262" s="428">
        <v>52684.944077928776</v>
      </c>
      <c r="F3262" s="428">
        <v>100933.81397590495</v>
      </c>
    </row>
    <row r="3263" spans="2:6" ht="12.75" x14ac:dyDescent="0.2">
      <c r="B3263" s="427">
        <v>41044</v>
      </c>
      <c r="C3263" s="426">
        <v>17</v>
      </c>
      <c r="D3263" s="428">
        <v>792675.05655951356</v>
      </c>
      <c r="E3263" s="428">
        <v>61082.431917149093</v>
      </c>
      <c r="F3263" s="428">
        <v>116047.0359452987</v>
      </c>
    </row>
    <row r="3264" spans="2:6" ht="12.75" x14ac:dyDescent="0.2">
      <c r="B3264" s="427">
        <v>41044</v>
      </c>
      <c r="C3264" s="426">
        <v>18</v>
      </c>
      <c r="D3264" s="428">
        <v>867200.855509046</v>
      </c>
      <c r="E3264" s="428">
        <v>66825.76269136279</v>
      </c>
      <c r="F3264" s="428">
        <v>127246.42254525426</v>
      </c>
    </row>
    <row r="3265" spans="2:6" ht="12.75" x14ac:dyDescent="0.2">
      <c r="B3265" s="427">
        <v>41044</v>
      </c>
      <c r="C3265" s="426">
        <v>19</v>
      </c>
      <c r="D3265" s="428">
        <v>843529.46967582731</v>
      </c>
      <c r="E3265" s="428">
        <v>65002.985002574511</v>
      </c>
      <c r="F3265" s="428">
        <v>124572.18805208622</v>
      </c>
    </row>
    <row r="3266" spans="2:6" ht="12.75" x14ac:dyDescent="0.2">
      <c r="B3266" s="427">
        <v>41044</v>
      </c>
      <c r="C3266" s="426">
        <v>20</v>
      </c>
      <c r="D3266" s="428">
        <v>956237.57093999302</v>
      </c>
      <c r="E3266" s="428">
        <v>73692.666122010618</v>
      </c>
      <c r="F3266" s="428">
        <v>143830.15976489274</v>
      </c>
    </row>
    <row r="3267" spans="2:6" ht="12.75" x14ac:dyDescent="0.2">
      <c r="B3267" s="427">
        <v>41044</v>
      </c>
      <c r="C3267" s="426">
        <v>21</v>
      </c>
      <c r="D3267" s="428">
        <v>859257.27768172487</v>
      </c>
      <c r="E3267" s="428">
        <v>66218.33859221387</v>
      </c>
      <c r="F3267" s="428">
        <v>128928.63003219976</v>
      </c>
    </row>
    <row r="3268" spans="2:6" ht="12.75" x14ac:dyDescent="0.2">
      <c r="B3268" s="427">
        <v>41044</v>
      </c>
      <c r="C3268" s="426">
        <v>22</v>
      </c>
      <c r="D3268" s="428">
        <v>686258.69628708181</v>
      </c>
      <c r="E3268" s="428">
        <v>52888.644089602967</v>
      </c>
      <c r="F3268" s="428">
        <v>104410.06226762568</v>
      </c>
    </row>
    <row r="3269" spans="2:6" ht="12.75" x14ac:dyDescent="0.2">
      <c r="B3269" s="427">
        <v>41044</v>
      </c>
      <c r="C3269" s="426">
        <v>23</v>
      </c>
      <c r="D3269" s="428">
        <v>570205.62325221347</v>
      </c>
      <c r="E3269" s="428">
        <v>43945.903809325537</v>
      </c>
      <c r="F3269" s="428">
        <v>87509.216431259541</v>
      </c>
    </row>
    <row r="3270" spans="2:6" ht="12.75" x14ac:dyDescent="0.2">
      <c r="B3270" s="427">
        <v>41044</v>
      </c>
      <c r="C3270" s="426">
        <v>24</v>
      </c>
      <c r="D3270" s="428">
        <v>483421.58193570899</v>
      </c>
      <c r="E3270" s="428">
        <v>37256.4575593927</v>
      </c>
      <c r="F3270" s="428">
        <v>73599.067076684601</v>
      </c>
    </row>
    <row r="3271" spans="2:6" ht="12.75" x14ac:dyDescent="0.2">
      <c r="B3271" s="427">
        <v>41045</v>
      </c>
      <c r="C3271" s="426">
        <v>1</v>
      </c>
      <c r="D3271" s="428">
        <v>435352.97704692651</v>
      </c>
      <c r="E3271" s="428">
        <v>33552.517967873006</v>
      </c>
      <c r="F3271" s="428">
        <v>66658.727168383484</v>
      </c>
    </row>
    <row r="3272" spans="2:6" ht="12.75" x14ac:dyDescent="0.2">
      <c r="B3272" s="427">
        <v>41045</v>
      </c>
      <c r="C3272" s="426">
        <v>2</v>
      </c>
      <c r="D3272" s="428">
        <v>417934.33878693811</v>
      </c>
      <c r="E3272" s="428">
        <v>32211.051001105203</v>
      </c>
      <c r="F3272" s="428">
        <v>64586.557148412983</v>
      </c>
    </row>
    <row r="3273" spans="2:6" ht="12.75" x14ac:dyDescent="0.2">
      <c r="B3273" s="427">
        <v>41045</v>
      </c>
      <c r="C3273" s="426">
        <v>3</v>
      </c>
      <c r="D3273" s="428">
        <v>401824.86485440121</v>
      </c>
      <c r="E3273" s="428">
        <v>30969.387589543498</v>
      </c>
      <c r="F3273" s="428">
        <v>62052.55586960668</v>
      </c>
    </row>
    <row r="3274" spans="2:6" ht="12.75" x14ac:dyDescent="0.2">
      <c r="B3274" s="427">
        <v>41045</v>
      </c>
      <c r="C3274" s="426">
        <v>4</v>
      </c>
      <c r="D3274" s="428">
        <v>414903.43421020149</v>
      </c>
      <c r="E3274" s="428">
        <v>31977.003958552268</v>
      </c>
      <c r="F3274" s="428">
        <v>63846.156391564422</v>
      </c>
    </row>
    <row r="3275" spans="2:6" ht="12.75" x14ac:dyDescent="0.2">
      <c r="B3275" s="427">
        <v>41045</v>
      </c>
      <c r="C3275" s="426">
        <v>5</v>
      </c>
      <c r="D3275" s="428">
        <v>487059.79660300154</v>
      </c>
      <c r="E3275" s="428">
        <v>37535.948554557996</v>
      </c>
      <c r="F3275" s="428">
        <v>73607.883258226648</v>
      </c>
    </row>
    <row r="3276" spans="2:6" ht="12.75" x14ac:dyDescent="0.2">
      <c r="B3276" s="427">
        <v>41045</v>
      </c>
      <c r="C3276" s="426">
        <v>6</v>
      </c>
      <c r="D3276" s="428">
        <v>546461.63272108545</v>
      </c>
      <c r="E3276" s="428">
        <v>42113.909980849683</v>
      </c>
      <c r="F3276" s="428">
        <v>82630.743133850192</v>
      </c>
    </row>
    <row r="3277" spans="2:6" ht="12.75" x14ac:dyDescent="0.2">
      <c r="B3277" s="427">
        <v>41045</v>
      </c>
      <c r="C3277" s="426">
        <v>7</v>
      </c>
      <c r="D3277" s="428">
        <v>490408.45280186454</v>
      </c>
      <c r="E3277" s="428">
        <v>37793.881319307548</v>
      </c>
      <c r="F3277" s="428">
        <v>74031.490865107233</v>
      </c>
    </row>
    <row r="3278" spans="2:6" ht="12.75" x14ac:dyDescent="0.2">
      <c r="B3278" s="427">
        <v>41045</v>
      </c>
      <c r="C3278" s="426">
        <v>8</v>
      </c>
      <c r="D3278" s="428">
        <v>491071.43804956105</v>
      </c>
      <c r="E3278" s="428">
        <v>37845.46805947565</v>
      </c>
      <c r="F3278" s="428">
        <v>74430.228278695969</v>
      </c>
    </row>
    <row r="3279" spans="2:6" ht="12.75" x14ac:dyDescent="0.2">
      <c r="B3279" s="427">
        <v>41045</v>
      </c>
      <c r="C3279" s="426">
        <v>9</v>
      </c>
      <c r="D3279" s="428">
        <v>510287.1344655439</v>
      </c>
      <c r="E3279" s="428">
        <v>39326.017501676033</v>
      </c>
      <c r="F3279" s="428">
        <v>77131.167735748109</v>
      </c>
    </row>
    <row r="3280" spans="2:6" ht="12.75" x14ac:dyDescent="0.2">
      <c r="B3280" s="427">
        <v>41045</v>
      </c>
      <c r="C3280" s="426">
        <v>10</v>
      </c>
      <c r="D3280" s="428">
        <v>507341.58361188619</v>
      </c>
      <c r="E3280" s="428">
        <v>39099.131219346906</v>
      </c>
      <c r="F3280" s="428">
        <v>76756.729801621375</v>
      </c>
    </row>
    <row r="3281" spans="2:6" ht="12.75" x14ac:dyDescent="0.2">
      <c r="B3281" s="427">
        <v>41045</v>
      </c>
      <c r="C3281" s="426">
        <v>11</v>
      </c>
      <c r="D3281" s="428">
        <v>569626.42682662234</v>
      </c>
      <c r="E3281" s="428">
        <v>43898.816650078894</v>
      </c>
      <c r="F3281" s="428">
        <v>85937.25510113273</v>
      </c>
    </row>
    <row r="3282" spans="2:6" ht="12.75" x14ac:dyDescent="0.2">
      <c r="B3282" s="427">
        <v>41045</v>
      </c>
      <c r="C3282" s="426">
        <v>12</v>
      </c>
      <c r="D3282" s="428">
        <v>642385.19866035483</v>
      </c>
      <c r="E3282" s="428">
        <v>49505.14948300078</v>
      </c>
      <c r="F3282" s="428">
        <v>96373.179431577519</v>
      </c>
    </row>
    <row r="3283" spans="2:6" ht="12.75" x14ac:dyDescent="0.2">
      <c r="B3283" s="427">
        <v>41045</v>
      </c>
      <c r="C3283" s="426">
        <v>13</v>
      </c>
      <c r="D3283" s="428">
        <v>698782.13523750333</v>
      </c>
      <c r="E3283" s="428">
        <v>53851.134011113405</v>
      </c>
      <c r="F3283" s="428">
        <v>104699.56597630634</v>
      </c>
    </row>
    <row r="3284" spans="2:6" ht="12.75" x14ac:dyDescent="0.2">
      <c r="B3284" s="427">
        <v>41045</v>
      </c>
      <c r="C3284" s="426">
        <v>14</v>
      </c>
      <c r="D3284" s="428">
        <v>722799.0437343549</v>
      </c>
      <c r="E3284" s="428">
        <v>55701.441751358303</v>
      </c>
      <c r="F3284" s="428">
        <v>107972.31896287258</v>
      </c>
    </row>
    <row r="3285" spans="2:6" ht="12.75" x14ac:dyDescent="0.2">
      <c r="B3285" s="427">
        <v>41045</v>
      </c>
      <c r="C3285" s="426">
        <v>15</v>
      </c>
      <c r="D3285" s="428">
        <v>766194.49386042322</v>
      </c>
      <c r="E3285" s="428">
        <v>59044.877042519147</v>
      </c>
      <c r="F3285" s="428">
        <v>113987.7118193221</v>
      </c>
    </row>
    <row r="3286" spans="2:6" ht="12.75" x14ac:dyDescent="0.2">
      <c r="B3286" s="427">
        <v>41045</v>
      </c>
      <c r="C3286" s="426">
        <v>16</v>
      </c>
      <c r="D3286" s="428">
        <v>920656.48386699869</v>
      </c>
      <c r="E3286" s="428">
        <v>70944.208593379401</v>
      </c>
      <c r="F3286" s="428">
        <v>134605.79817638602</v>
      </c>
    </row>
    <row r="3287" spans="2:6" ht="12.75" x14ac:dyDescent="0.2">
      <c r="B3287" s="427">
        <v>41045</v>
      </c>
      <c r="C3287" s="426">
        <v>17</v>
      </c>
      <c r="D3287" s="428">
        <v>937534.12320696749</v>
      </c>
      <c r="E3287" s="428">
        <v>72245.042853436404</v>
      </c>
      <c r="F3287" s="428">
        <v>137238.38417151209</v>
      </c>
    </row>
    <row r="3288" spans="2:6" ht="12.75" x14ac:dyDescent="0.2">
      <c r="B3288" s="427">
        <v>41045</v>
      </c>
      <c r="C3288" s="426">
        <v>18</v>
      </c>
      <c r="D3288" s="428">
        <v>900826.29827747459</v>
      </c>
      <c r="E3288" s="428">
        <v>69416.868907052791</v>
      </c>
      <c r="F3288" s="428">
        <v>132154.98474172145</v>
      </c>
    </row>
    <row r="3289" spans="2:6" ht="12.75" x14ac:dyDescent="0.2">
      <c r="B3289" s="427">
        <v>41045</v>
      </c>
      <c r="C3289" s="426">
        <v>19</v>
      </c>
      <c r="D3289" s="428">
        <v>944741.26658692653</v>
      </c>
      <c r="E3289" s="428">
        <v>72803.118965984817</v>
      </c>
      <c r="F3289" s="428">
        <v>139931.27612378582</v>
      </c>
    </row>
    <row r="3290" spans="2:6" ht="12.75" x14ac:dyDescent="0.2">
      <c r="B3290" s="427">
        <v>41045</v>
      </c>
      <c r="C3290" s="426">
        <v>20</v>
      </c>
      <c r="D3290" s="428">
        <v>953896.00225823908</v>
      </c>
      <c r="E3290" s="428">
        <v>73511.186727929991</v>
      </c>
      <c r="F3290" s="428">
        <v>142856.53930348274</v>
      </c>
    </row>
    <row r="3291" spans="2:6" ht="12.75" x14ac:dyDescent="0.2">
      <c r="B3291" s="427">
        <v>41045</v>
      </c>
      <c r="C3291" s="426">
        <v>21</v>
      </c>
      <c r="D3291" s="428">
        <v>936634.68272998801</v>
      </c>
      <c r="E3291" s="428">
        <v>72182.265559759922</v>
      </c>
      <c r="F3291" s="428">
        <v>141063.65448834351</v>
      </c>
    </row>
    <row r="3292" spans="2:6" ht="12.75" x14ac:dyDescent="0.2">
      <c r="B3292" s="427">
        <v>41045</v>
      </c>
      <c r="C3292" s="426">
        <v>22</v>
      </c>
      <c r="D3292" s="428">
        <v>763718.51430700091</v>
      </c>
      <c r="E3292" s="428">
        <v>58858.097086936017</v>
      </c>
      <c r="F3292" s="428">
        <v>116057.65289451445</v>
      </c>
    </row>
    <row r="3293" spans="2:6" ht="12.75" x14ac:dyDescent="0.2">
      <c r="B3293" s="427">
        <v>41045</v>
      </c>
      <c r="C3293" s="426">
        <v>23</v>
      </c>
      <c r="D3293" s="428">
        <v>593074.76567745977</v>
      </c>
      <c r="E3293" s="428">
        <v>45709.22974313068</v>
      </c>
      <c r="F3293" s="428">
        <v>91500.41496987539</v>
      </c>
    </row>
    <row r="3294" spans="2:6" ht="12.75" x14ac:dyDescent="0.2">
      <c r="B3294" s="427">
        <v>41045</v>
      </c>
      <c r="C3294" s="426">
        <v>24</v>
      </c>
      <c r="D3294" s="428">
        <v>507541.40099766088</v>
      </c>
      <c r="E3294" s="428">
        <v>39116.51480770998</v>
      </c>
      <c r="F3294" s="428">
        <v>77988.962194716049</v>
      </c>
    </row>
    <row r="3295" spans="2:6" ht="12.75" x14ac:dyDescent="0.2">
      <c r="B3295" s="427">
        <v>41046</v>
      </c>
      <c r="C3295" s="426">
        <v>1</v>
      </c>
      <c r="D3295" s="428">
        <v>465201.79988294258</v>
      </c>
      <c r="E3295" s="428">
        <v>35853.753444427333</v>
      </c>
      <c r="F3295" s="428">
        <v>71711.195631753042</v>
      </c>
    </row>
    <row r="3296" spans="2:6" ht="12.75" x14ac:dyDescent="0.2">
      <c r="B3296" s="427">
        <v>41046</v>
      </c>
      <c r="C3296" s="426">
        <v>2</v>
      </c>
      <c r="D3296" s="428">
        <v>443606.0113306148</v>
      </c>
      <c r="E3296" s="428">
        <v>34190.032409723426</v>
      </c>
      <c r="F3296" s="428">
        <v>68804.151638235868</v>
      </c>
    </row>
    <row r="3297" spans="2:6" ht="12.75" x14ac:dyDescent="0.2">
      <c r="B3297" s="427">
        <v>41046</v>
      </c>
      <c r="C3297" s="426">
        <v>3</v>
      </c>
      <c r="D3297" s="428">
        <v>400989.8110143583</v>
      </c>
      <c r="E3297" s="428">
        <v>30905.28883186388</v>
      </c>
      <c r="F3297" s="428">
        <v>62081.332180490863</v>
      </c>
    </row>
    <row r="3298" spans="2:6" ht="12.75" x14ac:dyDescent="0.2">
      <c r="B3298" s="427">
        <v>41046</v>
      </c>
      <c r="C3298" s="426">
        <v>4</v>
      </c>
      <c r="D3298" s="428">
        <v>411437.23696529696</v>
      </c>
      <c r="E3298" s="428">
        <v>31711.035509699737</v>
      </c>
      <c r="F3298" s="428">
        <v>64024.333388183106</v>
      </c>
    </row>
    <row r="3299" spans="2:6" ht="12.75" x14ac:dyDescent="0.2">
      <c r="B3299" s="427">
        <v>41046</v>
      </c>
      <c r="C3299" s="426">
        <v>5</v>
      </c>
      <c r="D3299" s="428">
        <v>474111.49562795192</v>
      </c>
      <c r="E3299" s="428">
        <v>36540.597659442734</v>
      </c>
      <c r="F3299" s="428">
        <v>73182.460630506539</v>
      </c>
    </row>
    <row r="3300" spans="2:6" ht="12.75" x14ac:dyDescent="0.2">
      <c r="B3300" s="427">
        <v>41046</v>
      </c>
      <c r="C3300" s="426">
        <v>6</v>
      </c>
      <c r="D3300" s="428">
        <v>512168.67287358834</v>
      </c>
      <c r="E3300" s="428">
        <v>39471.635240730844</v>
      </c>
      <c r="F3300" s="428">
        <v>77787.650724998326</v>
      </c>
    </row>
    <row r="3301" spans="2:6" ht="12.75" x14ac:dyDescent="0.2">
      <c r="B3301" s="427">
        <v>41046</v>
      </c>
      <c r="C3301" s="426">
        <v>7</v>
      </c>
      <c r="D3301" s="428">
        <v>530486.91872732993</v>
      </c>
      <c r="E3301" s="428">
        <v>40884.248571821481</v>
      </c>
      <c r="F3301" s="428">
        <v>81096.322645194086</v>
      </c>
    </row>
    <row r="3302" spans="2:6" ht="12.75" x14ac:dyDescent="0.2">
      <c r="B3302" s="427">
        <v>41046</v>
      </c>
      <c r="C3302" s="426">
        <v>8</v>
      </c>
      <c r="D3302" s="428">
        <v>453819.30402281095</v>
      </c>
      <c r="E3302" s="428">
        <v>34976.076883366084</v>
      </c>
      <c r="F3302" s="428">
        <v>69707.199309008371</v>
      </c>
    </row>
    <row r="3303" spans="2:6" ht="12.75" x14ac:dyDescent="0.2">
      <c r="B3303" s="427">
        <v>41046</v>
      </c>
      <c r="C3303" s="426">
        <v>9</v>
      </c>
      <c r="D3303" s="428">
        <v>510584.66649384156</v>
      </c>
      <c r="E3303" s="428">
        <v>39349.673036191409</v>
      </c>
      <c r="F3303" s="428">
        <v>77615.790931837255</v>
      </c>
    </row>
    <row r="3304" spans="2:6" ht="12.75" x14ac:dyDescent="0.2">
      <c r="B3304" s="427">
        <v>41046</v>
      </c>
      <c r="C3304" s="426">
        <v>10</v>
      </c>
      <c r="D3304" s="428">
        <v>586092.28404344223</v>
      </c>
      <c r="E3304" s="428">
        <v>45167.860095299606</v>
      </c>
      <c r="F3304" s="428">
        <v>88473.538729980617</v>
      </c>
    </row>
    <row r="3305" spans="2:6" ht="12.75" x14ac:dyDescent="0.2">
      <c r="B3305" s="427">
        <v>41046</v>
      </c>
      <c r="C3305" s="426">
        <v>11</v>
      </c>
      <c r="D3305" s="428">
        <v>628052.81706489297</v>
      </c>
      <c r="E3305" s="428">
        <v>48402.026806718655</v>
      </c>
      <c r="F3305" s="428">
        <v>95068.833047296124</v>
      </c>
    </row>
    <row r="3306" spans="2:6" ht="12.75" x14ac:dyDescent="0.2">
      <c r="B3306" s="427">
        <v>41046</v>
      </c>
      <c r="C3306" s="426">
        <v>12</v>
      </c>
      <c r="D3306" s="428">
        <v>695000.82548246719</v>
      </c>
      <c r="E3306" s="428">
        <v>53560.348156036569</v>
      </c>
      <c r="F3306" s="428">
        <v>104507.36794553525</v>
      </c>
    </row>
    <row r="3307" spans="2:6" ht="12.75" x14ac:dyDescent="0.2">
      <c r="B3307" s="427">
        <v>41046</v>
      </c>
      <c r="C3307" s="426">
        <v>13</v>
      </c>
      <c r="D3307" s="428">
        <v>738097.50415898603</v>
      </c>
      <c r="E3307" s="428">
        <v>56880.43258441714</v>
      </c>
      <c r="F3307" s="428">
        <v>110280.36430226341</v>
      </c>
    </row>
    <row r="3308" spans="2:6" ht="12.75" x14ac:dyDescent="0.2">
      <c r="B3308" s="427">
        <v>41046</v>
      </c>
      <c r="C3308" s="426">
        <v>14</v>
      </c>
      <c r="D3308" s="428">
        <v>743994.11742414464</v>
      </c>
      <c r="E3308" s="428">
        <v>57335.620511877001</v>
      </c>
      <c r="F3308" s="428">
        <v>111630.13130418689</v>
      </c>
    </row>
    <row r="3309" spans="2:6" ht="12.75" x14ac:dyDescent="0.2">
      <c r="B3309" s="427">
        <v>41046</v>
      </c>
      <c r="C3309" s="426">
        <v>15</v>
      </c>
      <c r="D3309" s="428">
        <v>786156.9662150396</v>
      </c>
      <c r="E3309" s="428">
        <v>60583.658777423545</v>
      </c>
      <c r="F3309" s="428">
        <v>117213.9959908647</v>
      </c>
    </row>
    <row r="3310" spans="2:6" ht="12.75" x14ac:dyDescent="0.2">
      <c r="B3310" s="427">
        <v>41046</v>
      </c>
      <c r="C3310" s="426">
        <v>16</v>
      </c>
      <c r="D3310" s="428">
        <v>849314.87387113343</v>
      </c>
      <c r="E3310" s="428">
        <v>65450.135626777177</v>
      </c>
      <c r="F3310" s="428">
        <v>126228.12123619419</v>
      </c>
    </row>
    <row r="3311" spans="2:6" ht="12.75" x14ac:dyDescent="0.2">
      <c r="B3311" s="427">
        <v>41046</v>
      </c>
      <c r="C3311" s="426">
        <v>17</v>
      </c>
      <c r="D3311" s="428">
        <v>792467.23854827601</v>
      </c>
      <c r="E3311" s="428">
        <v>61071.072467516016</v>
      </c>
      <c r="F3311" s="428">
        <v>118836.19671007103</v>
      </c>
    </row>
    <row r="3312" spans="2:6" ht="12.75" x14ac:dyDescent="0.2">
      <c r="B3312" s="427">
        <v>41046</v>
      </c>
      <c r="C3312" s="426">
        <v>18</v>
      </c>
      <c r="D3312" s="428">
        <v>889022.99609643919</v>
      </c>
      <c r="E3312" s="428">
        <v>68510.23621701001</v>
      </c>
      <c r="F3312" s="428">
        <v>132191.70282648975</v>
      </c>
    </row>
    <row r="3313" spans="2:6" ht="12.75" x14ac:dyDescent="0.2">
      <c r="B3313" s="427">
        <v>41046</v>
      </c>
      <c r="C3313" s="426">
        <v>19</v>
      </c>
      <c r="D3313" s="428">
        <v>935557.3004779995</v>
      </c>
      <c r="E3313" s="428">
        <v>72098.939203316797</v>
      </c>
      <c r="F3313" s="428">
        <v>140721.30300554185</v>
      </c>
    </row>
    <row r="3314" spans="2:6" ht="12.75" x14ac:dyDescent="0.2">
      <c r="B3314" s="427">
        <v>41046</v>
      </c>
      <c r="C3314" s="426">
        <v>20</v>
      </c>
      <c r="D3314" s="428">
        <v>920860.93479926302</v>
      </c>
      <c r="E3314" s="428">
        <v>70966.993836011126</v>
      </c>
      <c r="F3314" s="428">
        <v>138894.46545267414</v>
      </c>
    </row>
    <row r="3315" spans="2:6" ht="12.75" x14ac:dyDescent="0.2">
      <c r="B3315" s="427">
        <v>41046</v>
      </c>
      <c r="C3315" s="426">
        <v>21</v>
      </c>
      <c r="D3315" s="428">
        <v>881650.07892176847</v>
      </c>
      <c r="E3315" s="428">
        <v>67948.524891026958</v>
      </c>
      <c r="F3315" s="428">
        <v>135010.52395192074</v>
      </c>
    </row>
    <row r="3316" spans="2:6" ht="12.75" x14ac:dyDescent="0.2">
      <c r="B3316" s="427">
        <v>41046</v>
      </c>
      <c r="C3316" s="426">
        <v>22</v>
      </c>
      <c r="D3316" s="428">
        <v>682614.31472841685</v>
      </c>
      <c r="E3316" s="428">
        <v>52610.078922846587</v>
      </c>
      <c r="F3316" s="428">
        <v>105249.02080826441</v>
      </c>
    </row>
    <row r="3317" spans="2:6" ht="12.75" x14ac:dyDescent="0.2">
      <c r="B3317" s="427">
        <v>41046</v>
      </c>
      <c r="C3317" s="426">
        <v>23</v>
      </c>
      <c r="D3317" s="428">
        <v>607021.77659559506</v>
      </c>
      <c r="E3317" s="428">
        <v>46784.908209848116</v>
      </c>
      <c r="F3317" s="428">
        <v>94112.437273958611</v>
      </c>
    </row>
    <row r="3318" spans="2:6" ht="12.75" x14ac:dyDescent="0.2">
      <c r="B3318" s="427">
        <v>41046</v>
      </c>
      <c r="C3318" s="426">
        <v>24</v>
      </c>
      <c r="D3318" s="428">
        <v>494363.14047694847</v>
      </c>
      <c r="E3318" s="428">
        <v>38101.493954080994</v>
      </c>
      <c r="F3318" s="428">
        <v>76348.908819963021</v>
      </c>
    </row>
    <row r="3319" spans="2:6" ht="12.75" x14ac:dyDescent="0.2">
      <c r="B3319" s="427">
        <v>41047</v>
      </c>
      <c r="C3319" s="426">
        <v>1</v>
      </c>
      <c r="D3319" s="428">
        <v>442593.62182646769</v>
      </c>
      <c r="E3319" s="428">
        <v>34111.187981351206</v>
      </c>
      <c r="F3319" s="428">
        <v>68152.496363294253</v>
      </c>
    </row>
    <row r="3320" spans="2:6" ht="12.75" x14ac:dyDescent="0.2">
      <c r="B3320" s="427">
        <v>41047</v>
      </c>
      <c r="C3320" s="426">
        <v>2</v>
      </c>
      <c r="D3320" s="428">
        <v>441470.16695713892</v>
      </c>
      <c r="E3320" s="428">
        <v>34024.565152830641</v>
      </c>
      <c r="F3320" s="428">
        <v>67957.15050792454</v>
      </c>
    </row>
    <row r="3321" spans="2:6" ht="12.75" x14ac:dyDescent="0.2">
      <c r="B3321" s="427">
        <v>41047</v>
      </c>
      <c r="C3321" s="426">
        <v>3</v>
      </c>
      <c r="D3321" s="428">
        <v>416134.485699079</v>
      </c>
      <c r="E3321" s="428">
        <v>32072.089944288629</v>
      </c>
      <c r="F3321" s="428">
        <v>64161.389737807498</v>
      </c>
    </row>
    <row r="3322" spans="2:6" ht="12.75" x14ac:dyDescent="0.2">
      <c r="B3322" s="427">
        <v>41047</v>
      </c>
      <c r="C3322" s="426">
        <v>4</v>
      </c>
      <c r="D3322" s="428">
        <v>422429.81424743577</v>
      </c>
      <c r="E3322" s="428">
        <v>32556.659373957129</v>
      </c>
      <c r="F3322" s="428">
        <v>64756.044904039903</v>
      </c>
    </row>
    <row r="3323" spans="2:6" ht="12.75" x14ac:dyDescent="0.2">
      <c r="B3323" s="427">
        <v>41047</v>
      </c>
      <c r="C3323" s="426">
        <v>5</v>
      </c>
      <c r="D3323" s="428">
        <v>488388.25433701952</v>
      </c>
      <c r="E3323" s="428">
        <v>37639.632206317307</v>
      </c>
      <c r="F3323" s="428">
        <v>74598.657999949151</v>
      </c>
    </row>
    <row r="3324" spans="2:6" ht="12.75" x14ac:dyDescent="0.2">
      <c r="B3324" s="427">
        <v>41047</v>
      </c>
      <c r="C3324" s="426">
        <v>6</v>
      </c>
      <c r="D3324" s="428">
        <v>524695.80882245512</v>
      </c>
      <c r="E3324" s="428">
        <v>40435.562120946837</v>
      </c>
      <c r="F3324" s="428">
        <v>78775.561779676733</v>
      </c>
    </row>
    <row r="3325" spans="2:6" ht="12.75" x14ac:dyDescent="0.2">
      <c r="B3325" s="427">
        <v>41047</v>
      </c>
      <c r="C3325" s="426">
        <v>7</v>
      </c>
      <c r="D3325" s="428">
        <v>517161.42079548724</v>
      </c>
      <c r="E3325" s="428">
        <v>39856.510147039357</v>
      </c>
      <c r="F3325" s="428">
        <v>78603.832176045122</v>
      </c>
    </row>
    <row r="3326" spans="2:6" ht="12.75" x14ac:dyDescent="0.2">
      <c r="B3326" s="427">
        <v>41047</v>
      </c>
      <c r="C3326" s="426">
        <v>8</v>
      </c>
      <c r="D3326" s="428">
        <v>486944.10364803043</v>
      </c>
      <c r="E3326" s="428">
        <v>37527.968993816081</v>
      </c>
      <c r="F3326" s="428">
        <v>74157.66965890862</v>
      </c>
    </row>
    <row r="3327" spans="2:6" ht="12.75" x14ac:dyDescent="0.2">
      <c r="B3327" s="427">
        <v>41047</v>
      </c>
      <c r="C3327" s="426">
        <v>9</v>
      </c>
      <c r="D3327" s="428">
        <v>526703.89174320782</v>
      </c>
      <c r="E3327" s="428">
        <v>40592.262633959137</v>
      </c>
      <c r="F3327" s="428">
        <v>80257.082365762457</v>
      </c>
    </row>
    <row r="3328" spans="2:6" ht="12.75" x14ac:dyDescent="0.2">
      <c r="B3328" s="427">
        <v>41047</v>
      </c>
      <c r="C3328" s="426">
        <v>10</v>
      </c>
      <c r="D3328" s="428">
        <v>522853.55120081489</v>
      </c>
      <c r="E3328" s="428">
        <v>40294.288005445735</v>
      </c>
      <c r="F3328" s="428">
        <v>78922.418600668883</v>
      </c>
    </row>
    <row r="3329" spans="2:6" ht="12.75" x14ac:dyDescent="0.2">
      <c r="B3329" s="427">
        <v>41047</v>
      </c>
      <c r="C3329" s="426">
        <v>11</v>
      </c>
      <c r="D3329" s="428">
        <v>592282.05785187997</v>
      </c>
      <c r="E3329" s="428">
        <v>45644.832015717562</v>
      </c>
      <c r="F3329" s="428">
        <v>89377.658862997137</v>
      </c>
    </row>
    <row r="3330" spans="2:6" ht="12.75" x14ac:dyDescent="0.2">
      <c r="B3330" s="427">
        <v>41047</v>
      </c>
      <c r="C3330" s="426">
        <v>12</v>
      </c>
      <c r="D3330" s="428">
        <v>623561.83583183819</v>
      </c>
      <c r="E3330" s="428">
        <v>48054.876119592926</v>
      </c>
      <c r="F3330" s="428">
        <v>93755.967340319185</v>
      </c>
    </row>
    <row r="3331" spans="2:6" ht="12.75" x14ac:dyDescent="0.2">
      <c r="B3331" s="427">
        <v>41047</v>
      </c>
      <c r="C3331" s="426">
        <v>13</v>
      </c>
      <c r="D3331" s="428">
        <v>627965.42025681236</v>
      </c>
      <c r="E3331" s="428">
        <v>48394.246732484564</v>
      </c>
      <c r="F3331" s="428">
        <v>94422.790174287074</v>
      </c>
    </row>
    <row r="3332" spans="2:6" ht="12.75" x14ac:dyDescent="0.2">
      <c r="B3332" s="427">
        <v>41047</v>
      </c>
      <c r="C3332" s="426">
        <v>14</v>
      </c>
      <c r="D3332" s="428">
        <v>674017.53156101983</v>
      </c>
      <c r="E3332" s="428">
        <v>51944.027128963688</v>
      </c>
      <c r="F3332" s="428">
        <v>101812.37046210584</v>
      </c>
    </row>
    <row r="3333" spans="2:6" ht="12.75" x14ac:dyDescent="0.2">
      <c r="B3333" s="427">
        <v>41047</v>
      </c>
      <c r="C3333" s="426">
        <v>15</v>
      </c>
      <c r="D3333" s="428">
        <v>698601.27437264926</v>
      </c>
      <c r="E3333" s="428">
        <v>53840.187694229287</v>
      </c>
      <c r="F3333" s="428">
        <v>106484.61923799198</v>
      </c>
    </row>
    <row r="3334" spans="2:6" ht="12.75" x14ac:dyDescent="0.2">
      <c r="B3334" s="427">
        <v>41047</v>
      </c>
      <c r="C3334" s="426">
        <v>16</v>
      </c>
      <c r="D3334" s="428">
        <v>639457.35931870155</v>
      </c>
      <c r="E3334" s="428">
        <v>49280.890224787137</v>
      </c>
      <c r="F3334" s="428">
        <v>96765.909523865557</v>
      </c>
    </row>
    <row r="3335" spans="2:6" ht="12.75" x14ac:dyDescent="0.2">
      <c r="B3335" s="427">
        <v>41047</v>
      </c>
      <c r="C3335" s="426">
        <v>17</v>
      </c>
      <c r="D3335" s="428">
        <v>609378.0290892208</v>
      </c>
      <c r="E3335" s="428">
        <v>46962.761003695603</v>
      </c>
      <c r="F3335" s="428">
        <v>92205.988879265264</v>
      </c>
    </row>
    <row r="3336" spans="2:6" ht="12.75" x14ac:dyDescent="0.2">
      <c r="B3336" s="427">
        <v>41047</v>
      </c>
      <c r="C3336" s="426">
        <v>18</v>
      </c>
      <c r="D3336" s="428">
        <v>690922.88675580814</v>
      </c>
      <c r="E3336" s="428">
        <v>53243.896770467909</v>
      </c>
      <c r="F3336" s="428">
        <v>102570.97475947093</v>
      </c>
    </row>
    <row r="3337" spans="2:6" ht="12.75" x14ac:dyDescent="0.2">
      <c r="B3337" s="427">
        <v>41047</v>
      </c>
      <c r="C3337" s="426">
        <v>19</v>
      </c>
      <c r="D3337" s="428">
        <v>687252.62632766319</v>
      </c>
      <c r="E3337" s="428">
        <v>52961.344977082277</v>
      </c>
      <c r="F3337" s="428">
        <v>102199.22970111077</v>
      </c>
    </row>
    <row r="3338" spans="2:6" ht="12.75" x14ac:dyDescent="0.2">
      <c r="B3338" s="427">
        <v>41047</v>
      </c>
      <c r="C3338" s="426">
        <v>20</v>
      </c>
      <c r="D3338" s="428">
        <v>784963.78362299851</v>
      </c>
      <c r="E3338" s="428">
        <v>60495.258734152943</v>
      </c>
      <c r="F3338" s="428">
        <v>119186.65525299039</v>
      </c>
    </row>
    <row r="3339" spans="2:6" ht="12.75" x14ac:dyDescent="0.2">
      <c r="B3339" s="427">
        <v>41047</v>
      </c>
      <c r="C3339" s="426">
        <v>21</v>
      </c>
      <c r="D3339" s="428">
        <v>800668.91864314582</v>
      </c>
      <c r="E3339" s="428">
        <v>61706.420379374773</v>
      </c>
      <c r="F3339" s="428">
        <v>122058.84755617271</v>
      </c>
    </row>
    <row r="3340" spans="2:6" ht="12.75" x14ac:dyDescent="0.2">
      <c r="B3340" s="427">
        <v>41047</v>
      </c>
      <c r="C3340" s="426">
        <v>22</v>
      </c>
      <c r="D3340" s="428">
        <v>754518.71739328885</v>
      </c>
      <c r="E3340" s="428">
        <v>58152.743652050602</v>
      </c>
      <c r="F3340" s="428">
        <v>116873.36436066592</v>
      </c>
    </row>
    <row r="3341" spans="2:6" ht="12.75" x14ac:dyDescent="0.2">
      <c r="B3341" s="427">
        <v>41047</v>
      </c>
      <c r="C3341" s="426">
        <v>23</v>
      </c>
      <c r="D3341" s="428">
        <v>628242.84242335707</v>
      </c>
      <c r="E3341" s="428">
        <v>48419.024103727163</v>
      </c>
      <c r="F3341" s="428">
        <v>96522.709880895854</v>
      </c>
    </row>
    <row r="3342" spans="2:6" ht="12.75" x14ac:dyDescent="0.2">
      <c r="B3342" s="427">
        <v>41047</v>
      </c>
      <c r="C3342" s="426">
        <v>24</v>
      </c>
      <c r="D3342" s="428">
        <v>531771.86411171895</v>
      </c>
      <c r="E3342" s="428">
        <v>40984.151145934673</v>
      </c>
      <c r="F3342" s="428">
        <v>81821.420512114943</v>
      </c>
    </row>
    <row r="3343" spans="2:6" ht="12.75" x14ac:dyDescent="0.2">
      <c r="B3343" s="427">
        <v>41048</v>
      </c>
      <c r="C3343" s="426">
        <v>1</v>
      </c>
      <c r="D3343" s="428">
        <v>467506.54229277931</v>
      </c>
      <c r="E3343" s="428">
        <v>36031.624854955124</v>
      </c>
      <c r="F3343" s="428">
        <v>72212.87606450633</v>
      </c>
    </row>
    <row r="3344" spans="2:6" ht="12.75" x14ac:dyDescent="0.2">
      <c r="B3344" s="427">
        <v>41048</v>
      </c>
      <c r="C3344" s="426">
        <v>2</v>
      </c>
      <c r="D3344" s="428">
        <v>454936.50016287889</v>
      </c>
      <c r="E3344" s="428">
        <v>35062.138895530297</v>
      </c>
      <c r="F3344" s="428">
        <v>69854.061052946796</v>
      </c>
    </row>
    <row r="3345" spans="2:6" ht="12.75" x14ac:dyDescent="0.2">
      <c r="B3345" s="427">
        <v>41048</v>
      </c>
      <c r="C3345" s="426">
        <v>3</v>
      </c>
      <c r="D3345" s="428">
        <v>424914.84263122629</v>
      </c>
      <c r="E3345" s="428">
        <v>32749.302234588613</v>
      </c>
      <c r="F3345" s="428">
        <v>65816.489815987487</v>
      </c>
    </row>
    <row r="3346" spans="2:6" ht="12.75" x14ac:dyDescent="0.2">
      <c r="B3346" s="427">
        <v>41048</v>
      </c>
      <c r="C3346" s="426">
        <v>4</v>
      </c>
      <c r="D3346" s="428">
        <v>398898.38897653099</v>
      </c>
      <c r="E3346" s="428">
        <v>30744.056316425897</v>
      </c>
      <c r="F3346" s="428">
        <v>61732.470707156855</v>
      </c>
    </row>
    <row r="3347" spans="2:6" ht="12.75" x14ac:dyDescent="0.2">
      <c r="B3347" s="427">
        <v>41048</v>
      </c>
      <c r="C3347" s="426">
        <v>5</v>
      </c>
      <c r="D3347" s="428">
        <v>398100.59780662972</v>
      </c>
      <c r="E3347" s="428">
        <v>30682.232457609673</v>
      </c>
      <c r="F3347" s="428">
        <v>61405.36720883727</v>
      </c>
    </row>
    <row r="3348" spans="2:6" ht="12.75" x14ac:dyDescent="0.2">
      <c r="B3348" s="427">
        <v>41048</v>
      </c>
      <c r="C3348" s="426">
        <v>6</v>
      </c>
      <c r="D3348" s="428">
        <v>406901.5229913668</v>
      </c>
      <c r="E3348" s="428">
        <v>31360.265171534549</v>
      </c>
      <c r="F3348" s="428">
        <v>62600.361543251522</v>
      </c>
    </row>
    <row r="3349" spans="2:6" ht="12.75" x14ac:dyDescent="0.2">
      <c r="B3349" s="427">
        <v>41048</v>
      </c>
      <c r="C3349" s="426">
        <v>7</v>
      </c>
      <c r="D3349" s="428">
        <v>437848.94231101708</v>
      </c>
      <c r="E3349" s="428">
        <v>33745.081890500747</v>
      </c>
      <c r="F3349" s="428">
        <v>67162.443894161901</v>
      </c>
    </row>
    <row r="3350" spans="2:6" ht="12.75" x14ac:dyDescent="0.2">
      <c r="B3350" s="427">
        <v>41048</v>
      </c>
      <c r="C3350" s="426">
        <v>8</v>
      </c>
      <c r="D3350" s="428">
        <v>472661.32363568305</v>
      </c>
      <c r="E3350" s="428">
        <v>36426.074755980866</v>
      </c>
      <c r="F3350" s="428">
        <v>71289.401474024082</v>
      </c>
    </row>
    <row r="3351" spans="2:6" ht="12.75" x14ac:dyDescent="0.2">
      <c r="B3351" s="427">
        <v>41048</v>
      </c>
      <c r="C3351" s="426">
        <v>9</v>
      </c>
      <c r="D3351" s="428">
        <v>545824.22836929047</v>
      </c>
      <c r="E3351" s="428">
        <v>42064.424880913313</v>
      </c>
      <c r="F3351" s="428">
        <v>82314.747652441612</v>
      </c>
    </row>
    <row r="3352" spans="2:6" ht="12.75" x14ac:dyDescent="0.2">
      <c r="B3352" s="427">
        <v>41048</v>
      </c>
      <c r="C3352" s="426">
        <v>10</v>
      </c>
      <c r="D3352" s="428">
        <v>610073.94358589291</v>
      </c>
      <c r="E3352" s="428">
        <v>47014.463944342089</v>
      </c>
      <c r="F3352" s="428">
        <v>91142.860546860029</v>
      </c>
    </row>
    <row r="3353" spans="2:6" ht="12.75" x14ac:dyDescent="0.2">
      <c r="B3353" s="427">
        <v>41048</v>
      </c>
      <c r="C3353" s="426">
        <v>11</v>
      </c>
      <c r="D3353" s="428">
        <v>627514.5276530569</v>
      </c>
      <c r="E3353" s="428">
        <v>48358.487960875209</v>
      </c>
      <c r="F3353" s="428">
        <v>93742.782809063574</v>
      </c>
    </row>
    <row r="3354" spans="2:6" ht="12.75" x14ac:dyDescent="0.2">
      <c r="B3354" s="427">
        <v>41048</v>
      </c>
      <c r="C3354" s="426">
        <v>12</v>
      </c>
      <c r="D3354" s="428">
        <v>603245.12516304245</v>
      </c>
      <c r="E3354" s="428">
        <v>46489.217351207815</v>
      </c>
      <c r="F3354" s="428">
        <v>90732.28310196544</v>
      </c>
    </row>
    <row r="3355" spans="2:6" ht="12.75" x14ac:dyDescent="0.2">
      <c r="B3355" s="427">
        <v>41048</v>
      </c>
      <c r="C3355" s="426">
        <v>13</v>
      </c>
      <c r="D3355" s="428">
        <v>569811.01933699357</v>
      </c>
      <c r="E3355" s="428">
        <v>43913.088906233359</v>
      </c>
      <c r="F3355" s="428">
        <v>85993.24334162983</v>
      </c>
    </row>
    <row r="3356" spans="2:6" ht="12.75" x14ac:dyDescent="0.2">
      <c r="B3356" s="427">
        <v>41048</v>
      </c>
      <c r="C3356" s="426">
        <v>14</v>
      </c>
      <c r="D3356" s="428">
        <v>700859.86501814099</v>
      </c>
      <c r="E3356" s="428">
        <v>54010.622304163669</v>
      </c>
      <c r="F3356" s="428">
        <v>104628.9921089533</v>
      </c>
    </row>
    <row r="3357" spans="2:6" ht="12.75" x14ac:dyDescent="0.2">
      <c r="B3357" s="427">
        <v>41048</v>
      </c>
      <c r="C3357" s="426">
        <v>15</v>
      </c>
      <c r="D3357" s="428">
        <v>834261.89936472313</v>
      </c>
      <c r="E3357" s="428">
        <v>64288.807694786963</v>
      </c>
      <c r="F3357" s="428">
        <v>123196.46693434447</v>
      </c>
    </row>
    <row r="3358" spans="2:6" ht="12.75" x14ac:dyDescent="0.2">
      <c r="B3358" s="427">
        <v>41048</v>
      </c>
      <c r="C3358" s="426">
        <v>16</v>
      </c>
      <c r="D3358" s="428">
        <v>766082.89311210788</v>
      </c>
      <c r="E3358" s="428">
        <v>59034.756589187113</v>
      </c>
      <c r="F3358" s="428">
        <v>113050.23931601192</v>
      </c>
    </row>
    <row r="3359" spans="2:6" ht="12.75" x14ac:dyDescent="0.2">
      <c r="B3359" s="427">
        <v>41048</v>
      </c>
      <c r="C3359" s="426">
        <v>17</v>
      </c>
      <c r="D3359" s="428">
        <v>796317.16202776087</v>
      </c>
      <c r="E3359" s="428">
        <v>61363.856988910717</v>
      </c>
      <c r="F3359" s="428">
        <v>117046.36971849154</v>
      </c>
    </row>
    <row r="3360" spans="2:6" ht="12.75" x14ac:dyDescent="0.2">
      <c r="B3360" s="427">
        <v>41048</v>
      </c>
      <c r="C3360" s="426">
        <v>18</v>
      </c>
      <c r="D3360" s="428">
        <v>777422.4086092069</v>
      </c>
      <c r="E3360" s="428">
        <v>59908.638429229191</v>
      </c>
      <c r="F3360" s="428">
        <v>114755.54007582182</v>
      </c>
    </row>
    <row r="3361" spans="2:6" ht="12.75" x14ac:dyDescent="0.2">
      <c r="B3361" s="427">
        <v>41048</v>
      </c>
      <c r="C3361" s="426">
        <v>19</v>
      </c>
      <c r="D3361" s="428">
        <v>755146.27462869673</v>
      </c>
      <c r="E3361" s="428">
        <v>58193.860223737167</v>
      </c>
      <c r="F3361" s="428">
        <v>112578.34302683704</v>
      </c>
    </row>
    <row r="3362" spans="2:6" ht="12.75" x14ac:dyDescent="0.2">
      <c r="B3362" s="427">
        <v>41048</v>
      </c>
      <c r="C3362" s="426">
        <v>20</v>
      </c>
      <c r="D3362" s="428">
        <v>740434.41580645239</v>
      </c>
      <c r="E3362" s="428">
        <v>57061.440813333887</v>
      </c>
      <c r="F3362" s="428">
        <v>111185.27709828055</v>
      </c>
    </row>
    <row r="3363" spans="2:6" ht="12.75" x14ac:dyDescent="0.2">
      <c r="B3363" s="427">
        <v>41048</v>
      </c>
      <c r="C3363" s="426">
        <v>21</v>
      </c>
      <c r="D3363" s="428">
        <v>712624.45992875146</v>
      </c>
      <c r="E3363" s="428">
        <v>54920.179914082109</v>
      </c>
      <c r="F3363" s="428">
        <v>108165.15374009067</v>
      </c>
    </row>
    <row r="3364" spans="2:6" ht="12.75" x14ac:dyDescent="0.2">
      <c r="B3364" s="427">
        <v>41048</v>
      </c>
      <c r="C3364" s="426">
        <v>22</v>
      </c>
      <c r="D3364" s="428">
        <v>686248.61386932177</v>
      </c>
      <c r="E3364" s="428">
        <v>52888.362165112907</v>
      </c>
      <c r="F3364" s="428">
        <v>104708.43909706079</v>
      </c>
    </row>
    <row r="3365" spans="2:6" ht="12.75" x14ac:dyDescent="0.2">
      <c r="B3365" s="427">
        <v>41048</v>
      </c>
      <c r="C3365" s="426">
        <v>23</v>
      </c>
      <c r="D3365" s="428">
        <v>638966.52199728705</v>
      </c>
      <c r="E3365" s="428">
        <v>49243.537758416714</v>
      </c>
      <c r="F3365" s="428">
        <v>96979.220275136904</v>
      </c>
    </row>
    <row r="3366" spans="2:6" ht="12.75" x14ac:dyDescent="0.2">
      <c r="B3366" s="427">
        <v>41048</v>
      </c>
      <c r="C3366" s="426">
        <v>24</v>
      </c>
      <c r="D3366" s="428">
        <v>494994.48992402223</v>
      </c>
      <c r="E3366" s="428">
        <v>38149.709800153796</v>
      </c>
      <c r="F3366" s="428">
        <v>76177.801230234778</v>
      </c>
    </row>
    <row r="3367" spans="2:6" ht="12.75" x14ac:dyDescent="0.2">
      <c r="B3367" s="427">
        <v>41049</v>
      </c>
      <c r="C3367" s="426">
        <v>1</v>
      </c>
      <c r="D3367" s="428">
        <v>434812.69782744383</v>
      </c>
      <c r="E3367" s="428">
        <v>33511.235616286249</v>
      </c>
      <c r="F3367" s="428">
        <v>66792.133119550243</v>
      </c>
    </row>
    <row r="3368" spans="2:6" ht="12.75" x14ac:dyDescent="0.2">
      <c r="B3368" s="427">
        <v>41049</v>
      </c>
      <c r="C3368" s="426">
        <v>2</v>
      </c>
      <c r="D3368" s="428">
        <v>432305.62592712755</v>
      </c>
      <c r="E3368" s="428">
        <v>33318.287068298319</v>
      </c>
      <c r="F3368" s="428">
        <v>66572.240995934364</v>
      </c>
    </row>
    <row r="3369" spans="2:6" ht="12.75" x14ac:dyDescent="0.2">
      <c r="B3369" s="427">
        <v>41049</v>
      </c>
      <c r="C3369" s="426">
        <v>3</v>
      </c>
      <c r="D3369" s="428">
        <v>427270.02899291815</v>
      </c>
      <c r="E3369" s="428">
        <v>32930.512958020343</v>
      </c>
      <c r="F3369" s="428">
        <v>65993.709739632526</v>
      </c>
    </row>
    <row r="3370" spans="2:6" ht="12.75" x14ac:dyDescent="0.2">
      <c r="B3370" s="427">
        <v>41049</v>
      </c>
      <c r="C3370" s="426">
        <v>4</v>
      </c>
      <c r="D3370" s="428">
        <v>369919.5036078234</v>
      </c>
      <c r="E3370" s="428">
        <v>28510.006641247546</v>
      </c>
      <c r="F3370" s="428">
        <v>56898.0022053758</v>
      </c>
    </row>
    <row r="3371" spans="2:6" ht="12.75" x14ac:dyDescent="0.2">
      <c r="B3371" s="427">
        <v>41049</v>
      </c>
      <c r="C3371" s="426">
        <v>5</v>
      </c>
      <c r="D3371" s="428">
        <v>351211.93993617262</v>
      </c>
      <c r="E3371" s="428">
        <v>27068.466677208402</v>
      </c>
      <c r="F3371" s="428">
        <v>54182.698256690943</v>
      </c>
    </row>
    <row r="3372" spans="2:6" ht="12.75" x14ac:dyDescent="0.2">
      <c r="B3372" s="427">
        <v>41049</v>
      </c>
      <c r="C3372" s="426">
        <v>6</v>
      </c>
      <c r="D3372" s="428">
        <v>377447.91511763749</v>
      </c>
      <c r="E3372" s="428">
        <v>29089.250318402967</v>
      </c>
      <c r="F3372" s="428">
        <v>57463.95319094845</v>
      </c>
    </row>
    <row r="3373" spans="2:6" ht="12.75" x14ac:dyDescent="0.2">
      <c r="B3373" s="427">
        <v>41049</v>
      </c>
      <c r="C3373" s="426">
        <v>7</v>
      </c>
      <c r="D3373" s="428">
        <v>369598.95390411385</v>
      </c>
      <c r="E3373" s="428">
        <v>28484.182845352123</v>
      </c>
      <c r="F3373" s="428">
        <v>56171.010435648481</v>
      </c>
    </row>
    <row r="3374" spans="2:6" ht="12.75" x14ac:dyDescent="0.2">
      <c r="B3374" s="427">
        <v>41049</v>
      </c>
      <c r="C3374" s="426">
        <v>8</v>
      </c>
      <c r="D3374" s="428">
        <v>394653.16242353333</v>
      </c>
      <c r="E3374" s="428">
        <v>30414.70723050267</v>
      </c>
      <c r="F3374" s="428">
        <v>59767.507431649588</v>
      </c>
    </row>
    <row r="3375" spans="2:6" ht="12.75" x14ac:dyDescent="0.2">
      <c r="B3375" s="427">
        <v>41049</v>
      </c>
      <c r="C3375" s="426">
        <v>9</v>
      </c>
      <c r="D3375" s="428">
        <v>491962.19622324232</v>
      </c>
      <c r="E3375" s="428">
        <v>37914.024822948122</v>
      </c>
      <c r="F3375" s="428">
        <v>74509.863012735528</v>
      </c>
    </row>
    <row r="3376" spans="2:6" ht="12.75" x14ac:dyDescent="0.2">
      <c r="B3376" s="427">
        <v>41049</v>
      </c>
      <c r="C3376" s="426">
        <v>10</v>
      </c>
      <c r="D3376" s="428">
        <v>516201.18723644194</v>
      </c>
      <c r="E3376" s="428">
        <v>39781.415503857927</v>
      </c>
      <c r="F3376" s="428">
        <v>77796.6972325487</v>
      </c>
    </row>
    <row r="3377" spans="2:6" ht="12.75" x14ac:dyDescent="0.2">
      <c r="B3377" s="427">
        <v>41049</v>
      </c>
      <c r="C3377" s="426">
        <v>11</v>
      </c>
      <c r="D3377" s="428">
        <v>541138.40993998724</v>
      </c>
      <c r="E3377" s="428">
        <v>41703.987950484501</v>
      </c>
      <c r="F3377" s="428">
        <v>82019.871751392158</v>
      </c>
    </row>
    <row r="3378" spans="2:6" ht="12.75" x14ac:dyDescent="0.2">
      <c r="B3378" s="427">
        <v>41049</v>
      </c>
      <c r="C3378" s="426">
        <v>12</v>
      </c>
      <c r="D3378" s="428">
        <v>609984.38874638651</v>
      </c>
      <c r="E3378" s="428">
        <v>47007.359255312636</v>
      </c>
      <c r="F3378" s="428">
        <v>91006.347835057575</v>
      </c>
    </row>
    <row r="3379" spans="2:6" ht="12.75" x14ac:dyDescent="0.2">
      <c r="B3379" s="427">
        <v>41049</v>
      </c>
      <c r="C3379" s="426">
        <v>13</v>
      </c>
      <c r="D3379" s="428">
        <v>655277.12156662508</v>
      </c>
      <c r="E3379" s="428">
        <v>50498.606731508</v>
      </c>
      <c r="F3379" s="428">
        <v>98274.896699637204</v>
      </c>
    </row>
    <row r="3380" spans="2:6" ht="12.75" x14ac:dyDescent="0.2">
      <c r="B3380" s="427">
        <v>41049</v>
      </c>
      <c r="C3380" s="426">
        <v>14</v>
      </c>
      <c r="D3380" s="428">
        <v>745184.10203823168</v>
      </c>
      <c r="E3380" s="428">
        <v>57425.265064147658</v>
      </c>
      <c r="F3380" s="428">
        <v>110560.13832828318</v>
      </c>
    </row>
    <row r="3381" spans="2:6" ht="12.75" x14ac:dyDescent="0.2">
      <c r="B3381" s="427">
        <v>41049</v>
      </c>
      <c r="C3381" s="426">
        <v>15</v>
      </c>
      <c r="D3381" s="428">
        <v>836699.89995992719</v>
      </c>
      <c r="E3381" s="428">
        <v>64476.237629134834</v>
      </c>
      <c r="F3381" s="428">
        <v>123287.47476761545</v>
      </c>
    </row>
    <row r="3382" spans="2:6" ht="12.75" x14ac:dyDescent="0.2">
      <c r="B3382" s="427">
        <v>41049</v>
      </c>
      <c r="C3382" s="426">
        <v>16</v>
      </c>
      <c r="D3382" s="428">
        <v>920845.24363627285</v>
      </c>
      <c r="E3382" s="428">
        <v>70960.958790900419</v>
      </c>
      <c r="F3382" s="428">
        <v>135968.88498835976</v>
      </c>
    </row>
    <row r="3383" spans="2:6" ht="12.75" x14ac:dyDescent="0.2">
      <c r="B3383" s="427">
        <v>41049</v>
      </c>
      <c r="C3383" s="426">
        <v>17</v>
      </c>
      <c r="D3383" s="428">
        <v>929122.46300323622</v>
      </c>
      <c r="E3383" s="428">
        <v>71597.857846532846</v>
      </c>
      <c r="F3383" s="428">
        <v>136616.16738069017</v>
      </c>
    </row>
    <row r="3384" spans="2:6" ht="12.75" x14ac:dyDescent="0.2">
      <c r="B3384" s="427">
        <v>41049</v>
      </c>
      <c r="C3384" s="426">
        <v>18</v>
      </c>
      <c r="D3384" s="428">
        <v>926380.37599471561</v>
      </c>
      <c r="E3384" s="428">
        <v>71387.391258076634</v>
      </c>
      <c r="F3384" s="428">
        <v>136720.40865026831</v>
      </c>
    </row>
    <row r="3385" spans="2:6" ht="12.75" x14ac:dyDescent="0.2">
      <c r="B3385" s="427">
        <v>41049</v>
      </c>
      <c r="C3385" s="426">
        <v>19</v>
      </c>
      <c r="D3385" s="428">
        <v>920858.30159585807</v>
      </c>
      <c r="E3385" s="428">
        <v>70964.16030756681</v>
      </c>
      <c r="F3385" s="428">
        <v>137300.58848137668</v>
      </c>
    </row>
    <row r="3386" spans="2:6" ht="12.75" x14ac:dyDescent="0.2">
      <c r="B3386" s="427">
        <v>41049</v>
      </c>
      <c r="C3386" s="426">
        <v>20</v>
      </c>
      <c r="D3386" s="428">
        <v>953934.8173745299</v>
      </c>
      <c r="E3386" s="428">
        <v>73513.915029967669</v>
      </c>
      <c r="F3386" s="428">
        <v>142703.06963512959</v>
      </c>
    </row>
    <row r="3387" spans="2:6" ht="12.75" x14ac:dyDescent="0.2">
      <c r="B3387" s="427">
        <v>41049</v>
      </c>
      <c r="C3387" s="426">
        <v>21</v>
      </c>
      <c r="D3387" s="428">
        <v>868626.87045637611</v>
      </c>
      <c r="E3387" s="428">
        <v>66938.371225392344</v>
      </c>
      <c r="F3387" s="428">
        <v>129103.92448899543</v>
      </c>
    </row>
    <row r="3388" spans="2:6" ht="12.75" x14ac:dyDescent="0.2">
      <c r="B3388" s="427">
        <v>41049</v>
      </c>
      <c r="C3388" s="426">
        <v>22</v>
      </c>
      <c r="D3388" s="428">
        <v>735699.01377562631</v>
      </c>
      <c r="E3388" s="428">
        <v>56696.50706949523</v>
      </c>
      <c r="F3388" s="428">
        <v>110473.67443724599</v>
      </c>
    </row>
    <row r="3389" spans="2:6" ht="12.75" x14ac:dyDescent="0.2">
      <c r="B3389" s="427">
        <v>41049</v>
      </c>
      <c r="C3389" s="426">
        <v>23</v>
      </c>
      <c r="D3389" s="428">
        <v>573205.18536770507</v>
      </c>
      <c r="E3389" s="428">
        <v>44175.79304992652</v>
      </c>
      <c r="F3389" s="428">
        <v>87189.454684186028</v>
      </c>
    </row>
    <row r="3390" spans="2:6" ht="12.75" x14ac:dyDescent="0.2">
      <c r="B3390" s="427">
        <v>41049</v>
      </c>
      <c r="C3390" s="426">
        <v>24</v>
      </c>
      <c r="D3390" s="428">
        <v>479011.74311817077</v>
      </c>
      <c r="E3390" s="428">
        <v>36916.414363999218</v>
      </c>
      <c r="F3390" s="428">
        <v>72815.856209778969</v>
      </c>
    </row>
    <row r="3391" spans="2:6" ht="12.75" x14ac:dyDescent="0.2">
      <c r="B3391" s="427">
        <v>41050</v>
      </c>
      <c r="C3391" s="426">
        <v>1</v>
      </c>
      <c r="D3391" s="428">
        <v>435851.38985918404</v>
      </c>
      <c r="E3391" s="428">
        <v>33590.85843186688</v>
      </c>
      <c r="F3391" s="428">
        <v>66691.393603310295</v>
      </c>
    </row>
    <row r="3392" spans="2:6" ht="12.75" x14ac:dyDescent="0.2">
      <c r="B3392" s="427">
        <v>41050</v>
      </c>
      <c r="C3392" s="426">
        <v>2</v>
      </c>
      <c r="D3392" s="428">
        <v>418173.33220647601</v>
      </c>
      <c r="E3392" s="428">
        <v>32227.909260080953</v>
      </c>
      <c r="F3392" s="428">
        <v>63677.644792487103</v>
      </c>
    </row>
    <row r="3393" spans="2:6" ht="12.75" x14ac:dyDescent="0.2">
      <c r="B3393" s="427">
        <v>41050</v>
      </c>
      <c r="C3393" s="426">
        <v>3</v>
      </c>
      <c r="D3393" s="428">
        <v>380907.91491565853</v>
      </c>
      <c r="E3393" s="428">
        <v>29356.509266559799</v>
      </c>
      <c r="F3393" s="428">
        <v>58355.871409785548</v>
      </c>
    </row>
    <row r="3394" spans="2:6" ht="12.75" x14ac:dyDescent="0.2">
      <c r="B3394" s="427">
        <v>41050</v>
      </c>
      <c r="C3394" s="426">
        <v>4</v>
      </c>
      <c r="D3394" s="428">
        <v>382031.87744116841</v>
      </c>
      <c r="E3394" s="428">
        <v>29443.298336762364</v>
      </c>
      <c r="F3394" s="428">
        <v>58628.295738682689</v>
      </c>
    </row>
    <row r="3395" spans="2:6" ht="12.75" x14ac:dyDescent="0.2">
      <c r="B3395" s="427">
        <v>41050</v>
      </c>
      <c r="C3395" s="426">
        <v>5</v>
      </c>
      <c r="D3395" s="428">
        <v>438153.19796654664</v>
      </c>
      <c r="E3395" s="428">
        <v>33767.566813437501</v>
      </c>
      <c r="F3395" s="428">
        <v>66625.109567434585</v>
      </c>
    </row>
    <row r="3396" spans="2:6" ht="12.75" x14ac:dyDescent="0.2">
      <c r="B3396" s="427">
        <v>41050</v>
      </c>
      <c r="C3396" s="426">
        <v>6</v>
      </c>
      <c r="D3396" s="428">
        <v>462264.20210582286</v>
      </c>
      <c r="E3396" s="428">
        <v>35624.44144981126</v>
      </c>
      <c r="F3396" s="428">
        <v>69497.316967824503</v>
      </c>
    </row>
    <row r="3397" spans="2:6" ht="12.75" x14ac:dyDescent="0.2">
      <c r="B3397" s="427">
        <v>41050</v>
      </c>
      <c r="C3397" s="426">
        <v>7</v>
      </c>
      <c r="D3397" s="428">
        <v>422694.70814895123</v>
      </c>
      <c r="E3397" s="428">
        <v>32575.384726416771</v>
      </c>
      <c r="F3397" s="428">
        <v>63772.927355306871</v>
      </c>
    </row>
    <row r="3398" spans="2:6" ht="12.75" x14ac:dyDescent="0.2">
      <c r="B3398" s="427">
        <v>41050</v>
      </c>
      <c r="C3398" s="426">
        <v>8</v>
      </c>
      <c r="D3398" s="428">
        <v>435813.22596925643</v>
      </c>
      <c r="E3398" s="428">
        <v>33587.014580032876</v>
      </c>
      <c r="F3398" s="428">
        <v>66138.818458174559</v>
      </c>
    </row>
    <row r="3399" spans="2:6" ht="12.75" x14ac:dyDescent="0.2">
      <c r="B3399" s="427">
        <v>41050</v>
      </c>
      <c r="C3399" s="426">
        <v>9</v>
      </c>
      <c r="D3399" s="428">
        <v>460071.15380452498</v>
      </c>
      <c r="E3399" s="428">
        <v>35454.776365307975</v>
      </c>
      <c r="F3399" s="428">
        <v>68769.285893992521</v>
      </c>
    </row>
    <row r="3400" spans="2:6" ht="12.75" x14ac:dyDescent="0.2">
      <c r="B3400" s="427">
        <v>41050</v>
      </c>
      <c r="C3400" s="426">
        <v>10</v>
      </c>
      <c r="D3400" s="428">
        <v>521136.18968759535</v>
      </c>
      <c r="E3400" s="428">
        <v>40160.817362068949</v>
      </c>
      <c r="F3400" s="428">
        <v>77984.585296489371</v>
      </c>
    </row>
    <row r="3401" spans="2:6" ht="12.75" x14ac:dyDescent="0.2">
      <c r="B3401" s="427">
        <v>41050</v>
      </c>
      <c r="C3401" s="426">
        <v>11</v>
      </c>
      <c r="D3401" s="428">
        <v>583700.56779371155</v>
      </c>
      <c r="E3401" s="428">
        <v>44980.630883915735</v>
      </c>
      <c r="F3401" s="428">
        <v>86350.42912884304</v>
      </c>
    </row>
    <row r="3402" spans="2:6" ht="12.75" x14ac:dyDescent="0.2">
      <c r="B3402" s="427">
        <v>41050</v>
      </c>
      <c r="C3402" s="426">
        <v>12</v>
      </c>
      <c r="D3402" s="428">
        <v>680082.84549166681</v>
      </c>
      <c r="E3402" s="428">
        <v>52407.254807162302</v>
      </c>
      <c r="F3402" s="428">
        <v>100182.27211009266</v>
      </c>
    </row>
    <row r="3403" spans="2:6" ht="12.75" x14ac:dyDescent="0.2">
      <c r="B3403" s="427">
        <v>41050</v>
      </c>
      <c r="C3403" s="426">
        <v>13</v>
      </c>
      <c r="D3403" s="428">
        <v>767749.49677757814</v>
      </c>
      <c r="E3403" s="428">
        <v>59160.539381900853</v>
      </c>
      <c r="F3403" s="428">
        <v>111693.02085667536</v>
      </c>
    </row>
    <row r="3404" spans="2:6" ht="12.75" x14ac:dyDescent="0.2">
      <c r="B3404" s="427">
        <v>41050</v>
      </c>
      <c r="C3404" s="426">
        <v>14</v>
      </c>
      <c r="D3404" s="428">
        <v>759190.56587482709</v>
      </c>
      <c r="E3404" s="428">
        <v>58501.016206722365</v>
      </c>
      <c r="F3404" s="428">
        <v>110449.73847719631</v>
      </c>
    </row>
    <row r="3405" spans="2:6" ht="12.75" x14ac:dyDescent="0.2">
      <c r="B3405" s="427">
        <v>41050</v>
      </c>
      <c r="C3405" s="426">
        <v>15</v>
      </c>
      <c r="D3405" s="428">
        <v>839485.05052505888</v>
      </c>
      <c r="E3405" s="428">
        <v>64686.246218144122</v>
      </c>
      <c r="F3405" s="428">
        <v>120901.98068072535</v>
      </c>
    </row>
    <row r="3406" spans="2:6" ht="12.75" x14ac:dyDescent="0.2">
      <c r="B3406" s="427">
        <v>41050</v>
      </c>
      <c r="C3406" s="426">
        <v>16</v>
      </c>
      <c r="D3406" s="428">
        <v>980363.9232542828</v>
      </c>
      <c r="E3406" s="428">
        <v>75541.753832715913</v>
      </c>
      <c r="F3406" s="428">
        <v>141271.27523283794</v>
      </c>
    </row>
    <row r="3407" spans="2:6" ht="12.75" x14ac:dyDescent="0.2">
      <c r="B3407" s="427">
        <v>41050</v>
      </c>
      <c r="C3407" s="426">
        <v>17</v>
      </c>
      <c r="D3407" s="428">
        <v>1043837.5048854456</v>
      </c>
      <c r="E3407" s="428">
        <v>80434.55094868617</v>
      </c>
      <c r="F3407" s="428">
        <v>151540.00437870849</v>
      </c>
    </row>
    <row r="3408" spans="2:6" ht="12.75" x14ac:dyDescent="0.2">
      <c r="B3408" s="427">
        <v>41050</v>
      </c>
      <c r="C3408" s="426">
        <v>18</v>
      </c>
      <c r="D3408" s="428">
        <v>998950.53928980767</v>
      </c>
      <c r="E3408" s="428">
        <v>76975.749718872365</v>
      </c>
      <c r="F3408" s="428">
        <v>145044.66773796518</v>
      </c>
    </row>
    <row r="3409" spans="2:6" ht="12.75" x14ac:dyDescent="0.2">
      <c r="B3409" s="427">
        <v>41050</v>
      </c>
      <c r="C3409" s="426">
        <v>19</v>
      </c>
      <c r="D3409" s="428">
        <v>982033.93175969261</v>
      </c>
      <c r="E3409" s="428">
        <v>75675.848826472647</v>
      </c>
      <c r="F3409" s="428">
        <v>144790.72357195136</v>
      </c>
    </row>
    <row r="3410" spans="2:6" ht="12.75" x14ac:dyDescent="0.2">
      <c r="B3410" s="427">
        <v>41050</v>
      </c>
      <c r="C3410" s="426">
        <v>20</v>
      </c>
      <c r="D3410" s="428">
        <v>904440.98359598732</v>
      </c>
      <c r="E3410" s="428">
        <v>69698.091272771577</v>
      </c>
      <c r="F3410" s="428">
        <v>134307.43592387007</v>
      </c>
    </row>
    <row r="3411" spans="2:6" ht="12.75" x14ac:dyDescent="0.2">
      <c r="B3411" s="427">
        <v>41050</v>
      </c>
      <c r="C3411" s="426">
        <v>21</v>
      </c>
      <c r="D3411" s="428">
        <v>849545.66198025993</v>
      </c>
      <c r="E3411" s="428">
        <v>65470.166741999026</v>
      </c>
      <c r="F3411" s="428">
        <v>127622.96749721721</v>
      </c>
    </row>
    <row r="3412" spans="2:6" ht="12.75" x14ac:dyDescent="0.2">
      <c r="B3412" s="427">
        <v>41050</v>
      </c>
      <c r="C3412" s="426">
        <v>22</v>
      </c>
      <c r="D3412" s="428">
        <v>731972.04542300012</v>
      </c>
      <c r="E3412" s="428">
        <v>56411.551786840231</v>
      </c>
      <c r="F3412" s="428">
        <v>111284.73655473578</v>
      </c>
    </row>
    <row r="3413" spans="2:6" ht="12.75" x14ac:dyDescent="0.2">
      <c r="B3413" s="427">
        <v>41050</v>
      </c>
      <c r="C3413" s="426">
        <v>23</v>
      </c>
      <c r="D3413" s="428">
        <v>618201.62197338627</v>
      </c>
      <c r="E3413" s="428">
        <v>47645.595269382036</v>
      </c>
      <c r="F3413" s="428">
        <v>95254.747348121629</v>
      </c>
    </row>
    <row r="3414" spans="2:6" ht="12.75" x14ac:dyDescent="0.2">
      <c r="B3414" s="427">
        <v>41050</v>
      </c>
      <c r="C3414" s="426">
        <v>24</v>
      </c>
      <c r="D3414" s="428">
        <v>536189.38955136354</v>
      </c>
      <c r="E3414" s="428">
        <v>41324.499256275703</v>
      </c>
      <c r="F3414" s="428">
        <v>82431.661421620171</v>
      </c>
    </row>
    <row r="3415" spans="2:6" ht="12.75" x14ac:dyDescent="0.2">
      <c r="B3415" s="427">
        <v>41051</v>
      </c>
      <c r="C3415" s="426">
        <v>1</v>
      </c>
      <c r="D3415" s="428">
        <v>474463.7390954498</v>
      </c>
      <c r="E3415" s="428">
        <v>36566.959251643973</v>
      </c>
      <c r="F3415" s="428">
        <v>72760.456742822615</v>
      </c>
    </row>
    <row r="3416" spans="2:6" ht="12.75" x14ac:dyDescent="0.2">
      <c r="B3416" s="427">
        <v>41051</v>
      </c>
      <c r="C3416" s="426">
        <v>2</v>
      </c>
      <c r="D3416" s="428">
        <v>443158.31529150996</v>
      </c>
      <c r="E3416" s="428">
        <v>34154.102249164527</v>
      </c>
      <c r="F3416" s="428">
        <v>67871.584156474317</v>
      </c>
    </row>
    <row r="3417" spans="2:6" ht="12.75" x14ac:dyDescent="0.2">
      <c r="B3417" s="427">
        <v>41051</v>
      </c>
      <c r="C3417" s="426">
        <v>3</v>
      </c>
      <c r="D3417" s="428">
        <v>403499.27148082759</v>
      </c>
      <c r="E3417" s="428">
        <v>31098.565295485809</v>
      </c>
      <c r="F3417" s="428">
        <v>62388.714522929753</v>
      </c>
    </row>
    <row r="3418" spans="2:6" ht="12.75" x14ac:dyDescent="0.2">
      <c r="B3418" s="427">
        <v>41051</v>
      </c>
      <c r="C3418" s="426">
        <v>4</v>
      </c>
      <c r="D3418" s="428">
        <v>411794.60695915698</v>
      </c>
      <c r="E3418" s="428">
        <v>31737.253061909927</v>
      </c>
      <c r="F3418" s="428">
        <v>63276.531561968441</v>
      </c>
    </row>
    <row r="3419" spans="2:6" ht="12.75" x14ac:dyDescent="0.2">
      <c r="B3419" s="427">
        <v>41051</v>
      </c>
      <c r="C3419" s="426">
        <v>5</v>
      </c>
      <c r="D3419" s="428">
        <v>451212.85511873837</v>
      </c>
      <c r="E3419" s="428">
        <v>34774.884293291099</v>
      </c>
      <c r="F3419" s="428">
        <v>69117.675559166702</v>
      </c>
    </row>
    <row r="3420" spans="2:6" ht="12.75" x14ac:dyDescent="0.2">
      <c r="B3420" s="427">
        <v>41051</v>
      </c>
      <c r="C3420" s="426">
        <v>6</v>
      </c>
      <c r="D3420" s="428">
        <v>479985.7958438705</v>
      </c>
      <c r="E3420" s="428">
        <v>36990.832314995423</v>
      </c>
      <c r="F3420" s="428">
        <v>72570.056835170501</v>
      </c>
    </row>
    <row r="3421" spans="2:6" ht="12.75" x14ac:dyDescent="0.2">
      <c r="B3421" s="427">
        <v>41051</v>
      </c>
      <c r="C3421" s="426">
        <v>7</v>
      </c>
      <c r="D3421" s="428">
        <v>447612.02868712321</v>
      </c>
      <c r="E3421" s="428">
        <v>34496.43975195026</v>
      </c>
      <c r="F3421" s="428">
        <v>68003.008571254642</v>
      </c>
    </row>
    <row r="3422" spans="2:6" ht="12.75" x14ac:dyDescent="0.2">
      <c r="B3422" s="427">
        <v>41051</v>
      </c>
      <c r="C3422" s="426">
        <v>8</v>
      </c>
      <c r="D3422" s="428">
        <v>470604.9905198192</v>
      </c>
      <c r="E3422" s="428">
        <v>36267.359126848685</v>
      </c>
      <c r="F3422" s="428">
        <v>70832.391819157521</v>
      </c>
    </row>
    <row r="3423" spans="2:6" ht="12.75" x14ac:dyDescent="0.2">
      <c r="B3423" s="427">
        <v>41051</v>
      </c>
      <c r="C3423" s="426">
        <v>9</v>
      </c>
      <c r="D3423" s="428">
        <v>450340.58038676082</v>
      </c>
      <c r="E3423" s="428">
        <v>34705.988353951434</v>
      </c>
      <c r="F3423" s="428">
        <v>67972.519716168375</v>
      </c>
    </row>
    <row r="3424" spans="2:6" ht="12.75" x14ac:dyDescent="0.2">
      <c r="B3424" s="427">
        <v>41051</v>
      </c>
      <c r="C3424" s="426">
        <v>10</v>
      </c>
      <c r="D3424" s="428">
        <v>511281.65388578631</v>
      </c>
      <c r="E3424" s="428">
        <v>39400.239388412781</v>
      </c>
      <c r="F3424" s="428">
        <v>75814.252705474864</v>
      </c>
    </row>
    <row r="3425" spans="2:6" ht="12.75" x14ac:dyDescent="0.2">
      <c r="B3425" s="427">
        <v>41051</v>
      </c>
      <c r="C3425" s="426">
        <v>11</v>
      </c>
      <c r="D3425" s="428">
        <v>536759.3814993382</v>
      </c>
      <c r="E3425" s="428">
        <v>41365.061272858366</v>
      </c>
      <c r="F3425" s="428">
        <v>80479.330134049844</v>
      </c>
    </row>
    <row r="3426" spans="2:6" ht="12.75" x14ac:dyDescent="0.2">
      <c r="B3426" s="427">
        <v>41051</v>
      </c>
      <c r="C3426" s="426">
        <v>12</v>
      </c>
      <c r="D3426" s="428">
        <v>683048.25517483405</v>
      </c>
      <c r="E3426" s="428">
        <v>52634.836813622649</v>
      </c>
      <c r="F3426" s="428">
        <v>100054.07848457777</v>
      </c>
    </row>
    <row r="3427" spans="2:6" ht="12.75" x14ac:dyDescent="0.2">
      <c r="B3427" s="427">
        <v>41051</v>
      </c>
      <c r="C3427" s="426">
        <v>13</v>
      </c>
      <c r="D3427" s="428">
        <v>703096.25295655511</v>
      </c>
      <c r="E3427" s="428">
        <v>54180.115147280354</v>
      </c>
      <c r="F3427" s="428">
        <v>103236.02126534132</v>
      </c>
    </row>
    <row r="3428" spans="2:6" ht="12.75" x14ac:dyDescent="0.2">
      <c r="B3428" s="427">
        <v>41051</v>
      </c>
      <c r="C3428" s="426">
        <v>14</v>
      </c>
      <c r="D3428" s="428">
        <v>768411.38086330751</v>
      </c>
      <c r="E3428" s="428">
        <v>59212.166746332674</v>
      </c>
      <c r="F3428" s="428">
        <v>112167.605279104</v>
      </c>
    </row>
    <row r="3429" spans="2:6" ht="12.75" x14ac:dyDescent="0.2">
      <c r="B3429" s="427">
        <v>41051</v>
      </c>
      <c r="C3429" s="426">
        <v>15</v>
      </c>
      <c r="D3429" s="428">
        <v>830323.49203708931</v>
      </c>
      <c r="E3429" s="428">
        <v>63981.539247983892</v>
      </c>
      <c r="F3429" s="428">
        <v>120329.98792330432</v>
      </c>
    </row>
    <row r="3430" spans="2:6" ht="12.75" x14ac:dyDescent="0.2">
      <c r="B3430" s="427">
        <v>41051</v>
      </c>
      <c r="C3430" s="426">
        <v>16</v>
      </c>
      <c r="D3430" s="428">
        <v>840402.23117625411</v>
      </c>
      <c r="E3430" s="428">
        <v>64758.162113087885</v>
      </c>
      <c r="F3430" s="428">
        <v>121786.9200225079</v>
      </c>
    </row>
    <row r="3431" spans="2:6" ht="12.75" x14ac:dyDescent="0.2">
      <c r="B3431" s="427">
        <v>41051</v>
      </c>
      <c r="C3431" s="426">
        <v>17</v>
      </c>
      <c r="D3431" s="428">
        <v>1089568.1553298221</v>
      </c>
      <c r="E3431" s="428">
        <v>83957.720211805019</v>
      </c>
      <c r="F3431" s="428">
        <v>157768.06238609838</v>
      </c>
    </row>
    <row r="3432" spans="2:6" ht="12.75" x14ac:dyDescent="0.2">
      <c r="B3432" s="427">
        <v>41051</v>
      </c>
      <c r="C3432" s="426">
        <v>18</v>
      </c>
      <c r="D3432" s="428">
        <v>1158824.7373478131</v>
      </c>
      <c r="E3432" s="428">
        <v>89297.210139838047</v>
      </c>
      <c r="F3432" s="428">
        <v>169527.2591899829</v>
      </c>
    </row>
    <row r="3433" spans="2:6" ht="12.75" x14ac:dyDescent="0.2">
      <c r="B3433" s="427">
        <v>41051</v>
      </c>
      <c r="C3433" s="426">
        <v>19</v>
      </c>
      <c r="D3433" s="428">
        <v>1178462.6705783722</v>
      </c>
      <c r="E3433" s="428">
        <v>90811.172428250138</v>
      </c>
      <c r="F3433" s="428">
        <v>172820.56882484793</v>
      </c>
    </row>
    <row r="3434" spans="2:6" ht="12.75" x14ac:dyDescent="0.2">
      <c r="B3434" s="427">
        <v>41051</v>
      </c>
      <c r="C3434" s="426">
        <v>20</v>
      </c>
      <c r="D3434" s="428">
        <v>1151283.2224554978</v>
      </c>
      <c r="E3434" s="428">
        <v>88719.928936827986</v>
      </c>
      <c r="F3434" s="428">
        <v>170759.79581736965</v>
      </c>
    </row>
    <row r="3435" spans="2:6" ht="12.75" x14ac:dyDescent="0.2">
      <c r="B3435" s="427">
        <v>41051</v>
      </c>
      <c r="C3435" s="426">
        <v>21</v>
      </c>
      <c r="D3435" s="428">
        <v>997268.67598548497</v>
      </c>
      <c r="E3435" s="428">
        <v>76853.498432918364</v>
      </c>
      <c r="F3435" s="428">
        <v>149251.14657361526</v>
      </c>
    </row>
    <row r="3436" spans="2:6" ht="12.75" x14ac:dyDescent="0.2">
      <c r="B3436" s="427">
        <v>41051</v>
      </c>
      <c r="C3436" s="426">
        <v>22</v>
      </c>
      <c r="D3436" s="428">
        <v>781122.66472813464</v>
      </c>
      <c r="E3436" s="428">
        <v>60200.413351141673</v>
      </c>
      <c r="F3436" s="428">
        <v>119318.42698711825</v>
      </c>
    </row>
    <row r="3437" spans="2:6" ht="12.75" x14ac:dyDescent="0.2">
      <c r="B3437" s="427">
        <v>41051</v>
      </c>
      <c r="C3437" s="426">
        <v>23</v>
      </c>
      <c r="D3437" s="428">
        <v>677763.83906447666</v>
      </c>
      <c r="E3437" s="428">
        <v>52235.288239074216</v>
      </c>
      <c r="F3437" s="428">
        <v>103921.16761455058</v>
      </c>
    </row>
    <row r="3438" spans="2:6" ht="12.75" x14ac:dyDescent="0.2">
      <c r="B3438" s="427">
        <v>41051</v>
      </c>
      <c r="C3438" s="426">
        <v>24</v>
      </c>
      <c r="D3438" s="428">
        <v>556609.5093058385</v>
      </c>
      <c r="E3438" s="428">
        <v>42897.801308624308</v>
      </c>
      <c r="F3438" s="428">
        <v>85273.449578704662</v>
      </c>
    </row>
    <row r="3439" spans="2:6" ht="12.75" x14ac:dyDescent="0.2">
      <c r="B3439" s="427">
        <v>41052</v>
      </c>
      <c r="C3439" s="426">
        <v>1</v>
      </c>
      <c r="D3439" s="428">
        <v>502463.7702384314</v>
      </c>
      <c r="E3439" s="428">
        <v>38725.059341783912</v>
      </c>
      <c r="F3439" s="428">
        <v>77136.362207305996</v>
      </c>
    </row>
    <row r="3440" spans="2:6" ht="12.75" x14ac:dyDescent="0.2">
      <c r="B3440" s="427">
        <v>41052</v>
      </c>
      <c r="C3440" s="426">
        <v>2</v>
      </c>
      <c r="D3440" s="428">
        <v>432302.05925698183</v>
      </c>
      <c r="E3440" s="428">
        <v>33317.413510810715</v>
      </c>
      <c r="F3440" s="428">
        <v>66209.048456464414</v>
      </c>
    </row>
    <row r="3441" spans="2:6" ht="12.75" x14ac:dyDescent="0.2">
      <c r="B3441" s="427">
        <v>41052</v>
      </c>
      <c r="C3441" s="426">
        <v>3</v>
      </c>
      <c r="D3441" s="428">
        <v>401517.49692915403</v>
      </c>
      <c r="E3441" s="428">
        <v>30945.386488189208</v>
      </c>
      <c r="F3441" s="428">
        <v>61816.287239955273</v>
      </c>
    </row>
    <row r="3442" spans="2:6" ht="12.75" x14ac:dyDescent="0.2">
      <c r="B3442" s="427">
        <v>41052</v>
      </c>
      <c r="C3442" s="426">
        <v>4</v>
      </c>
      <c r="D3442" s="428">
        <v>411281.64891360432</v>
      </c>
      <c r="E3442" s="428">
        <v>31697.683589239452</v>
      </c>
      <c r="F3442" s="428">
        <v>63176.209929738237</v>
      </c>
    </row>
    <row r="3443" spans="2:6" ht="12.75" x14ac:dyDescent="0.2">
      <c r="B3443" s="427">
        <v>41052</v>
      </c>
      <c r="C3443" s="426">
        <v>5</v>
      </c>
      <c r="D3443" s="428">
        <v>453695.73018843587</v>
      </c>
      <c r="E3443" s="428">
        <v>34966.091800410773</v>
      </c>
      <c r="F3443" s="428">
        <v>69408.855209658388</v>
      </c>
    </row>
    <row r="3444" spans="2:6" ht="12.75" x14ac:dyDescent="0.2">
      <c r="B3444" s="427">
        <v>41052</v>
      </c>
      <c r="C3444" s="426">
        <v>6</v>
      </c>
      <c r="D3444" s="428">
        <v>484876.22800135612</v>
      </c>
      <c r="E3444" s="428">
        <v>37368.230748465168</v>
      </c>
      <c r="F3444" s="428">
        <v>73618.305787332545</v>
      </c>
    </row>
    <row r="3445" spans="2:6" ht="12.75" x14ac:dyDescent="0.2">
      <c r="B3445" s="427">
        <v>41052</v>
      </c>
      <c r="C3445" s="426">
        <v>7</v>
      </c>
      <c r="D3445" s="428">
        <v>465246.39108358399</v>
      </c>
      <c r="E3445" s="428">
        <v>35855.460958507334</v>
      </c>
      <c r="F3445" s="428">
        <v>70670.614592647267</v>
      </c>
    </row>
    <row r="3446" spans="2:6" ht="12.75" x14ac:dyDescent="0.2">
      <c r="B3446" s="427">
        <v>41052</v>
      </c>
      <c r="C3446" s="426">
        <v>8</v>
      </c>
      <c r="D3446" s="428">
        <v>435594.91937529703</v>
      </c>
      <c r="E3446" s="428">
        <v>33570.166408461635</v>
      </c>
      <c r="F3446" s="428">
        <v>66091.24806080955</v>
      </c>
    </row>
    <row r="3447" spans="2:6" ht="12.75" x14ac:dyDescent="0.2">
      <c r="B3447" s="427">
        <v>41052</v>
      </c>
      <c r="C3447" s="426">
        <v>9</v>
      </c>
      <c r="D3447" s="428">
        <v>496819.26914836606</v>
      </c>
      <c r="E3447" s="428">
        <v>38286.513835822778</v>
      </c>
      <c r="F3447" s="428">
        <v>74136.501704039809</v>
      </c>
    </row>
    <row r="3448" spans="2:6" ht="12.75" x14ac:dyDescent="0.2">
      <c r="B3448" s="427">
        <v>41052</v>
      </c>
      <c r="C3448" s="426">
        <v>10</v>
      </c>
      <c r="D3448" s="428">
        <v>605089.44461666082</v>
      </c>
      <c r="E3448" s="428">
        <v>46630.026769493648</v>
      </c>
      <c r="F3448" s="428">
        <v>90207.996287960908</v>
      </c>
    </row>
    <row r="3449" spans="2:6" ht="12.75" x14ac:dyDescent="0.2">
      <c r="B3449" s="427">
        <v>41052</v>
      </c>
      <c r="C3449" s="426">
        <v>11</v>
      </c>
      <c r="D3449" s="428">
        <v>667635.2794640346</v>
      </c>
      <c r="E3449" s="428">
        <v>51449.377662778032</v>
      </c>
      <c r="F3449" s="428">
        <v>99156.453126997294</v>
      </c>
    </row>
    <row r="3450" spans="2:6" ht="12.75" x14ac:dyDescent="0.2">
      <c r="B3450" s="427">
        <v>41052</v>
      </c>
      <c r="C3450" s="426">
        <v>12</v>
      </c>
      <c r="D3450" s="428">
        <v>720616.13399606466</v>
      </c>
      <c r="E3450" s="428">
        <v>55531.428168067236</v>
      </c>
      <c r="F3450" s="428">
        <v>106561.42083790274</v>
      </c>
    </row>
    <row r="3451" spans="2:6" ht="12.75" x14ac:dyDescent="0.2">
      <c r="B3451" s="427">
        <v>41052</v>
      </c>
      <c r="C3451" s="426">
        <v>13</v>
      </c>
      <c r="D3451" s="428">
        <v>772496.79834864894</v>
      </c>
      <c r="E3451" s="428">
        <v>59528.142738663781</v>
      </c>
      <c r="F3451" s="428">
        <v>113468.03056435162</v>
      </c>
    </row>
    <row r="3452" spans="2:6" ht="12.75" x14ac:dyDescent="0.2">
      <c r="B3452" s="427">
        <v>41052</v>
      </c>
      <c r="C3452" s="426">
        <v>14</v>
      </c>
      <c r="D3452" s="428">
        <v>771983.78657472297</v>
      </c>
      <c r="E3452" s="428">
        <v>59489.059325956368</v>
      </c>
      <c r="F3452" s="428">
        <v>113664.63889232097</v>
      </c>
    </row>
    <row r="3453" spans="2:6" ht="12.75" x14ac:dyDescent="0.2">
      <c r="B3453" s="427">
        <v>41052</v>
      </c>
      <c r="C3453" s="426">
        <v>15</v>
      </c>
      <c r="D3453" s="428">
        <v>764548.75927487924</v>
      </c>
      <c r="E3453" s="428">
        <v>58915.915830754908</v>
      </c>
      <c r="F3453" s="428">
        <v>112448.53526906311</v>
      </c>
    </row>
    <row r="3454" spans="2:6" ht="12.75" x14ac:dyDescent="0.2">
      <c r="B3454" s="427">
        <v>41052</v>
      </c>
      <c r="C3454" s="426">
        <v>16</v>
      </c>
      <c r="D3454" s="428">
        <v>844514.48593221128</v>
      </c>
      <c r="E3454" s="428">
        <v>65075.782260471278</v>
      </c>
      <c r="F3454" s="428">
        <v>122834.50522019595</v>
      </c>
    </row>
    <row r="3455" spans="2:6" ht="12.75" x14ac:dyDescent="0.2">
      <c r="B3455" s="427">
        <v>41052</v>
      </c>
      <c r="C3455" s="426">
        <v>17</v>
      </c>
      <c r="D3455" s="428">
        <v>925290.20706572128</v>
      </c>
      <c r="E3455" s="428">
        <v>71301.903361403456</v>
      </c>
      <c r="F3455" s="428">
        <v>135663.69416037144</v>
      </c>
    </row>
    <row r="3456" spans="2:6" ht="12.75" x14ac:dyDescent="0.2">
      <c r="B3456" s="427">
        <v>41052</v>
      </c>
      <c r="C3456" s="426">
        <v>18</v>
      </c>
      <c r="D3456" s="428">
        <v>931654.70608982921</v>
      </c>
      <c r="E3456" s="428">
        <v>71792.324224016425</v>
      </c>
      <c r="F3456" s="428">
        <v>136584.22369186525</v>
      </c>
    </row>
    <row r="3457" spans="2:6" ht="12.75" x14ac:dyDescent="0.2">
      <c r="B3457" s="427">
        <v>41052</v>
      </c>
      <c r="C3457" s="426">
        <v>19</v>
      </c>
      <c r="D3457" s="428">
        <v>809635.34478147607</v>
      </c>
      <c r="E3457" s="428">
        <v>62391.888999288145</v>
      </c>
      <c r="F3457" s="428">
        <v>120057.08677745535</v>
      </c>
    </row>
    <row r="3458" spans="2:6" ht="12.75" x14ac:dyDescent="0.2">
      <c r="B3458" s="427">
        <v>41052</v>
      </c>
      <c r="C3458" s="426">
        <v>20</v>
      </c>
      <c r="D3458" s="428">
        <v>818042.09161812719</v>
      </c>
      <c r="E3458" s="428">
        <v>63041.908460806917</v>
      </c>
      <c r="F3458" s="428">
        <v>122624.89632602062</v>
      </c>
    </row>
    <row r="3459" spans="2:6" ht="12.75" x14ac:dyDescent="0.2">
      <c r="B3459" s="427">
        <v>41052</v>
      </c>
      <c r="C3459" s="426">
        <v>21</v>
      </c>
      <c r="D3459" s="428">
        <v>883433.31262201932</v>
      </c>
      <c r="E3459" s="428">
        <v>68083.447535476211</v>
      </c>
      <c r="F3459" s="428">
        <v>133762.75921190012</v>
      </c>
    </row>
    <row r="3460" spans="2:6" ht="12.75" x14ac:dyDescent="0.2">
      <c r="B3460" s="427">
        <v>41052</v>
      </c>
      <c r="C3460" s="426">
        <v>22</v>
      </c>
      <c r="D3460" s="428">
        <v>663697.45053721755</v>
      </c>
      <c r="E3460" s="428">
        <v>51150.003119999994</v>
      </c>
      <c r="F3460" s="428">
        <v>101044.77732014518</v>
      </c>
    </row>
    <row r="3461" spans="2:6" ht="12.75" x14ac:dyDescent="0.2">
      <c r="B3461" s="427">
        <v>41052</v>
      </c>
      <c r="C3461" s="426">
        <v>23</v>
      </c>
      <c r="D3461" s="428">
        <v>544783.4151752363</v>
      </c>
      <c r="E3461" s="428">
        <v>41985.88550699762</v>
      </c>
      <c r="F3461" s="428">
        <v>83170.481163268836</v>
      </c>
    </row>
    <row r="3462" spans="2:6" ht="12.75" x14ac:dyDescent="0.2">
      <c r="B3462" s="427">
        <v>41052</v>
      </c>
      <c r="C3462" s="426">
        <v>24</v>
      </c>
      <c r="D3462" s="428">
        <v>446901.5684088039</v>
      </c>
      <c r="E3462" s="428">
        <v>34442.323430472505</v>
      </c>
      <c r="F3462" s="428">
        <v>68281.07606775286</v>
      </c>
    </row>
    <row r="3463" spans="2:6" ht="12.75" x14ac:dyDescent="0.2">
      <c r="B3463" s="427">
        <v>41053</v>
      </c>
      <c r="C3463" s="426">
        <v>1</v>
      </c>
      <c r="D3463" s="428">
        <v>438631.18489966833</v>
      </c>
      <c r="E3463" s="428">
        <v>33805.189142679759</v>
      </c>
      <c r="F3463" s="428">
        <v>67173.218155381997</v>
      </c>
    </row>
    <row r="3464" spans="2:6" ht="12.75" x14ac:dyDescent="0.2">
      <c r="B3464" s="427">
        <v>41053</v>
      </c>
      <c r="C3464" s="426">
        <v>2</v>
      </c>
      <c r="D3464" s="428">
        <v>417293.87892235233</v>
      </c>
      <c r="E3464" s="428">
        <v>32160.547924813261</v>
      </c>
      <c r="F3464" s="428">
        <v>63796.102654959941</v>
      </c>
    </row>
    <row r="3465" spans="2:6" ht="12.75" x14ac:dyDescent="0.2">
      <c r="B3465" s="427">
        <v>41053</v>
      </c>
      <c r="C3465" s="426">
        <v>3</v>
      </c>
      <c r="D3465" s="428">
        <v>388716.75470116967</v>
      </c>
      <c r="E3465" s="428">
        <v>29958.78658014386</v>
      </c>
      <c r="F3465" s="428">
        <v>59825.598720992755</v>
      </c>
    </row>
    <row r="3466" spans="2:6" ht="12.75" x14ac:dyDescent="0.2">
      <c r="B3466" s="427">
        <v>41053</v>
      </c>
      <c r="C3466" s="426">
        <v>4</v>
      </c>
      <c r="D3466" s="428">
        <v>393313.94013630203</v>
      </c>
      <c r="E3466" s="428">
        <v>30312.380340506785</v>
      </c>
      <c r="F3466" s="428">
        <v>60099.48148797953</v>
      </c>
    </row>
    <row r="3467" spans="2:6" ht="12.75" x14ac:dyDescent="0.2">
      <c r="B3467" s="427">
        <v>41053</v>
      </c>
      <c r="C3467" s="426">
        <v>5</v>
      </c>
      <c r="D3467" s="428">
        <v>432799.43371093657</v>
      </c>
      <c r="E3467" s="428">
        <v>33354.341182116274</v>
      </c>
      <c r="F3467" s="428">
        <v>65434.235016092964</v>
      </c>
    </row>
    <row r="3468" spans="2:6" ht="12.75" x14ac:dyDescent="0.2">
      <c r="B3468" s="427">
        <v>41053</v>
      </c>
      <c r="C3468" s="426">
        <v>6</v>
      </c>
      <c r="D3468" s="428">
        <v>458382.07262667653</v>
      </c>
      <c r="E3468" s="428">
        <v>35326.078608244017</v>
      </c>
      <c r="F3468" s="428">
        <v>69406.687187218806</v>
      </c>
    </row>
    <row r="3469" spans="2:6" ht="12.75" x14ac:dyDescent="0.2">
      <c r="B3469" s="427">
        <v>41053</v>
      </c>
      <c r="C3469" s="426">
        <v>7</v>
      </c>
      <c r="D3469" s="428">
        <v>473411.95084014034</v>
      </c>
      <c r="E3469" s="428">
        <v>36484.522413811552</v>
      </c>
      <c r="F3469" s="428">
        <v>71765.99725053733</v>
      </c>
    </row>
    <row r="3470" spans="2:6" ht="12.75" x14ac:dyDescent="0.2">
      <c r="B3470" s="427">
        <v>41053</v>
      </c>
      <c r="C3470" s="426">
        <v>8</v>
      </c>
      <c r="D3470" s="428">
        <v>441068.62226770632</v>
      </c>
      <c r="E3470" s="428">
        <v>33992.104822579102</v>
      </c>
      <c r="F3470" s="428">
        <v>66978.925263711164</v>
      </c>
    </row>
    <row r="3471" spans="2:6" ht="12.75" x14ac:dyDescent="0.2">
      <c r="B3471" s="427">
        <v>41053</v>
      </c>
      <c r="C3471" s="426">
        <v>9</v>
      </c>
      <c r="D3471" s="428">
        <v>449656.94363114832</v>
      </c>
      <c r="E3471" s="428">
        <v>34651.79575829456</v>
      </c>
      <c r="F3471" s="428">
        <v>66956.240141298287</v>
      </c>
    </row>
    <row r="3472" spans="2:6" ht="12.75" x14ac:dyDescent="0.2">
      <c r="B3472" s="427">
        <v>41053</v>
      </c>
      <c r="C3472" s="426">
        <v>10</v>
      </c>
      <c r="D3472" s="428">
        <v>481614.20310231345</v>
      </c>
      <c r="E3472" s="428">
        <v>37114.208124962373</v>
      </c>
      <c r="F3472" s="428">
        <v>71532.156992187403</v>
      </c>
    </row>
    <row r="3473" spans="2:6" ht="12.75" x14ac:dyDescent="0.2">
      <c r="B3473" s="427">
        <v>41053</v>
      </c>
      <c r="C3473" s="426">
        <v>11</v>
      </c>
      <c r="D3473" s="428">
        <v>492222.12709027203</v>
      </c>
      <c r="E3473" s="428">
        <v>37931.941642075952</v>
      </c>
      <c r="F3473" s="428">
        <v>73267.916389558115</v>
      </c>
    </row>
    <row r="3474" spans="2:6" ht="12.75" x14ac:dyDescent="0.2">
      <c r="B3474" s="427">
        <v>41053</v>
      </c>
      <c r="C3474" s="426">
        <v>12</v>
      </c>
      <c r="D3474" s="428">
        <v>537022.70290295244</v>
      </c>
      <c r="E3474" s="428">
        <v>41385.15859393531</v>
      </c>
      <c r="F3474" s="428">
        <v>80400.450937951187</v>
      </c>
    </row>
    <row r="3475" spans="2:6" ht="12.75" x14ac:dyDescent="0.2">
      <c r="B3475" s="427">
        <v>41053</v>
      </c>
      <c r="C3475" s="426">
        <v>13</v>
      </c>
      <c r="D3475" s="428">
        <v>538845.2000911216</v>
      </c>
      <c r="E3475" s="428">
        <v>41525.161710520581</v>
      </c>
      <c r="F3475" s="428">
        <v>80403.175547436374</v>
      </c>
    </row>
    <row r="3476" spans="2:6" ht="12.75" x14ac:dyDescent="0.2">
      <c r="B3476" s="427">
        <v>41053</v>
      </c>
      <c r="C3476" s="426">
        <v>14</v>
      </c>
      <c r="D3476" s="428">
        <v>590967.65724158683</v>
      </c>
      <c r="E3476" s="428">
        <v>45542.161590241027</v>
      </c>
      <c r="F3476" s="428">
        <v>88346.542117107354</v>
      </c>
    </row>
    <row r="3477" spans="2:6" ht="12.75" x14ac:dyDescent="0.2">
      <c r="B3477" s="427">
        <v>41053</v>
      </c>
      <c r="C3477" s="426">
        <v>15</v>
      </c>
      <c r="D3477" s="428">
        <v>617819.22224863502</v>
      </c>
      <c r="E3477" s="428">
        <v>47610.26638033909</v>
      </c>
      <c r="F3477" s="428">
        <v>91648.050364990457</v>
      </c>
    </row>
    <row r="3478" spans="2:6" ht="12.75" x14ac:dyDescent="0.2">
      <c r="B3478" s="427">
        <v>41053</v>
      </c>
      <c r="C3478" s="426">
        <v>16</v>
      </c>
      <c r="D3478" s="428">
        <v>677804.12948467187</v>
      </c>
      <c r="E3478" s="428">
        <v>52232.446891206993</v>
      </c>
      <c r="F3478" s="428">
        <v>100325.24483048866</v>
      </c>
    </row>
    <row r="3479" spans="2:6" ht="12.75" x14ac:dyDescent="0.2">
      <c r="B3479" s="427">
        <v>41053</v>
      </c>
      <c r="C3479" s="426">
        <v>17</v>
      </c>
      <c r="D3479" s="428">
        <v>736596.59968422365</v>
      </c>
      <c r="E3479" s="428">
        <v>56761.954675127636</v>
      </c>
      <c r="F3479" s="428">
        <v>108352.2366720954</v>
      </c>
    </row>
    <row r="3480" spans="2:6" ht="12.75" x14ac:dyDescent="0.2">
      <c r="B3480" s="427">
        <v>41053</v>
      </c>
      <c r="C3480" s="426">
        <v>18</v>
      </c>
      <c r="D3480" s="428">
        <v>824051.43230982614</v>
      </c>
      <c r="E3480" s="428">
        <v>63500.598317387543</v>
      </c>
      <c r="F3480" s="428">
        <v>120850.55126797146</v>
      </c>
    </row>
    <row r="3481" spans="2:6" ht="12.75" x14ac:dyDescent="0.2">
      <c r="B3481" s="427">
        <v>41053</v>
      </c>
      <c r="C3481" s="426">
        <v>19</v>
      </c>
      <c r="D3481" s="428">
        <v>789920.34832981951</v>
      </c>
      <c r="E3481" s="428">
        <v>60872.802715366372</v>
      </c>
      <c r="F3481" s="428">
        <v>117245.8094693818</v>
      </c>
    </row>
    <row r="3482" spans="2:6" ht="12.75" x14ac:dyDescent="0.2">
      <c r="B3482" s="427">
        <v>41053</v>
      </c>
      <c r="C3482" s="426">
        <v>20</v>
      </c>
      <c r="D3482" s="428">
        <v>865911.6538870692</v>
      </c>
      <c r="E3482" s="428">
        <v>66731.105704507703</v>
      </c>
      <c r="F3482" s="428">
        <v>129896.8790433353</v>
      </c>
    </row>
    <row r="3483" spans="2:6" ht="12.75" x14ac:dyDescent="0.2">
      <c r="B3483" s="427">
        <v>41053</v>
      </c>
      <c r="C3483" s="426">
        <v>21</v>
      </c>
      <c r="D3483" s="428">
        <v>795126.6346519338</v>
      </c>
      <c r="E3483" s="428">
        <v>61276.42928124743</v>
      </c>
      <c r="F3483" s="428">
        <v>119484.46767776062</v>
      </c>
    </row>
    <row r="3484" spans="2:6" ht="12.75" x14ac:dyDescent="0.2">
      <c r="B3484" s="427">
        <v>41053</v>
      </c>
      <c r="C3484" s="426">
        <v>22</v>
      </c>
      <c r="D3484" s="428">
        <v>595156.20020279696</v>
      </c>
      <c r="E3484" s="428">
        <v>45868.735578390319</v>
      </c>
      <c r="F3484" s="428">
        <v>91268.079190055985</v>
      </c>
    </row>
    <row r="3485" spans="2:6" ht="12.75" x14ac:dyDescent="0.2">
      <c r="B3485" s="427">
        <v>41053</v>
      </c>
      <c r="C3485" s="426">
        <v>23</v>
      </c>
      <c r="D3485" s="428">
        <v>539171.84129642521</v>
      </c>
      <c r="E3485" s="428">
        <v>41554.102691904482</v>
      </c>
      <c r="F3485" s="428">
        <v>82734.948500549042</v>
      </c>
    </row>
    <row r="3486" spans="2:6" ht="12.75" x14ac:dyDescent="0.2">
      <c r="B3486" s="427">
        <v>41053</v>
      </c>
      <c r="C3486" s="426">
        <v>24</v>
      </c>
      <c r="D3486" s="428">
        <v>371336.17456533021</v>
      </c>
      <c r="E3486" s="428">
        <v>28622.936535861172</v>
      </c>
      <c r="F3486" s="428">
        <v>59384.959443855238</v>
      </c>
    </row>
    <row r="3487" spans="2:6" ht="12.75" x14ac:dyDescent="0.2">
      <c r="B3487" s="427">
        <v>41054</v>
      </c>
      <c r="C3487" s="426">
        <v>1</v>
      </c>
      <c r="D3487" s="428">
        <v>333608.27539882157</v>
      </c>
      <c r="E3487" s="428">
        <v>25714.668329539851</v>
      </c>
      <c r="F3487" s="428">
        <v>53250.405363456084</v>
      </c>
    </row>
    <row r="3488" spans="2:6" ht="12.75" x14ac:dyDescent="0.2">
      <c r="B3488" s="427">
        <v>41054</v>
      </c>
      <c r="C3488" s="426">
        <v>2</v>
      </c>
      <c r="D3488" s="428">
        <v>314883.11563675193</v>
      </c>
      <c r="E3488" s="428">
        <v>24271.274137626206</v>
      </c>
      <c r="F3488" s="428">
        <v>50230.682462043791</v>
      </c>
    </row>
    <row r="3489" spans="2:6" ht="12.75" x14ac:dyDescent="0.2">
      <c r="B3489" s="427">
        <v>41054</v>
      </c>
      <c r="C3489" s="426">
        <v>3</v>
      </c>
      <c r="D3489" s="428">
        <v>322187.71381782851</v>
      </c>
      <c r="E3489" s="428">
        <v>24834.475691561522</v>
      </c>
      <c r="F3489" s="428">
        <v>51493.563023691677</v>
      </c>
    </row>
    <row r="3490" spans="2:6" ht="12.75" x14ac:dyDescent="0.2">
      <c r="B3490" s="427">
        <v>41054</v>
      </c>
      <c r="C3490" s="426">
        <v>4</v>
      </c>
      <c r="D3490" s="428">
        <v>316936.22046346951</v>
      </c>
      <c r="E3490" s="428">
        <v>24429.530141590309</v>
      </c>
      <c r="F3490" s="428">
        <v>50559.492840294362</v>
      </c>
    </row>
    <row r="3491" spans="2:6" ht="12.75" x14ac:dyDescent="0.2">
      <c r="B3491" s="427">
        <v>41054</v>
      </c>
      <c r="C3491" s="426">
        <v>5</v>
      </c>
      <c r="D3491" s="428">
        <v>329184.80471213738</v>
      </c>
      <c r="E3491" s="428">
        <v>25373.421222934336</v>
      </c>
      <c r="F3491" s="428">
        <v>52372.241652780634</v>
      </c>
    </row>
    <row r="3492" spans="2:6" ht="12.75" x14ac:dyDescent="0.2">
      <c r="B3492" s="427">
        <v>41054</v>
      </c>
      <c r="C3492" s="426">
        <v>6</v>
      </c>
      <c r="D3492" s="428">
        <v>349881.36797673348</v>
      </c>
      <c r="E3492" s="428">
        <v>26968.04642326674</v>
      </c>
      <c r="F3492" s="428">
        <v>55267.098970143721</v>
      </c>
    </row>
    <row r="3493" spans="2:6" ht="12.75" x14ac:dyDescent="0.2">
      <c r="B3493" s="427">
        <v>41054</v>
      </c>
      <c r="C3493" s="426">
        <v>7</v>
      </c>
      <c r="D3493" s="428">
        <v>345402.83528887015</v>
      </c>
      <c r="E3493" s="428">
        <v>26622.762073573696</v>
      </c>
      <c r="F3493" s="428">
        <v>54505.511592058931</v>
      </c>
    </row>
    <row r="3494" spans="2:6" ht="12.75" x14ac:dyDescent="0.2">
      <c r="B3494" s="427">
        <v>41054</v>
      </c>
      <c r="C3494" s="426">
        <v>8</v>
      </c>
      <c r="D3494" s="428">
        <v>327214.04833906167</v>
      </c>
      <c r="E3494" s="428">
        <v>25220.908458227485</v>
      </c>
      <c r="F3494" s="428">
        <v>51690.573796984179</v>
      </c>
    </row>
    <row r="3495" spans="2:6" ht="12.75" x14ac:dyDescent="0.2">
      <c r="B3495" s="427">
        <v>41054</v>
      </c>
      <c r="C3495" s="426">
        <v>9</v>
      </c>
      <c r="D3495" s="428">
        <v>356492.60980464623</v>
      </c>
      <c r="E3495" s="428">
        <v>27477.838553649937</v>
      </c>
      <c r="F3495" s="428">
        <v>56440.374358367619</v>
      </c>
    </row>
    <row r="3496" spans="2:6" ht="12.75" x14ac:dyDescent="0.2">
      <c r="B3496" s="427">
        <v>41054</v>
      </c>
      <c r="C3496" s="426">
        <v>10</v>
      </c>
      <c r="D3496" s="428">
        <v>366411.21059215715</v>
      </c>
      <c r="E3496" s="428">
        <v>28241.402743641607</v>
      </c>
      <c r="F3496" s="428">
        <v>57438.549001084801</v>
      </c>
    </row>
    <row r="3497" spans="2:6" ht="12.75" x14ac:dyDescent="0.2">
      <c r="B3497" s="427">
        <v>41054</v>
      </c>
      <c r="C3497" s="426">
        <v>11</v>
      </c>
      <c r="D3497" s="428">
        <v>356867.18764856376</v>
      </c>
      <c r="E3497" s="428">
        <v>27506.563929961423</v>
      </c>
      <c r="F3497" s="428">
        <v>56410.971626316459</v>
      </c>
    </row>
    <row r="3498" spans="2:6" ht="12.75" x14ac:dyDescent="0.2">
      <c r="B3498" s="427">
        <v>41054</v>
      </c>
      <c r="C3498" s="426">
        <v>12</v>
      </c>
      <c r="D3498" s="428">
        <v>378634.69284856797</v>
      </c>
      <c r="E3498" s="428">
        <v>29183.650579052424</v>
      </c>
      <c r="F3498" s="428">
        <v>59423.943144798366</v>
      </c>
    </row>
    <row r="3499" spans="2:6" ht="12.75" x14ac:dyDescent="0.2">
      <c r="B3499" s="427">
        <v>41054</v>
      </c>
      <c r="C3499" s="426">
        <v>13</v>
      </c>
      <c r="D3499" s="428">
        <v>390448.36693308508</v>
      </c>
      <c r="E3499" s="428">
        <v>30094.684126606066</v>
      </c>
      <c r="F3499" s="428">
        <v>61570.413721502693</v>
      </c>
    </row>
    <row r="3500" spans="2:6" ht="12.75" x14ac:dyDescent="0.2">
      <c r="B3500" s="427">
        <v>41054</v>
      </c>
      <c r="C3500" s="426">
        <v>14</v>
      </c>
      <c r="D3500" s="428">
        <v>386751.77543647122</v>
      </c>
      <c r="E3500" s="428">
        <v>29809.75817262179</v>
      </c>
      <c r="F3500" s="428">
        <v>60985.754848414181</v>
      </c>
    </row>
    <row r="3501" spans="2:6" ht="12.75" x14ac:dyDescent="0.2">
      <c r="B3501" s="427">
        <v>41054</v>
      </c>
      <c r="C3501" s="426">
        <v>15</v>
      </c>
      <c r="D3501" s="428">
        <v>369934.94069420669</v>
      </c>
      <c r="E3501" s="428">
        <v>28513.341206149533</v>
      </c>
      <c r="F3501" s="428">
        <v>58199.594594735529</v>
      </c>
    </row>
    <row r="3502" spans="2:6" ht="12.75" x14ac:dyDescent="0.2">
      <c r="B3502" s="427">
        <v>41054</v>
      </c>
      <c r="C3502" s="426">
        <v>16</v>
      </c>
      <c r="D3502" s="428">
        <v>423389.31672446837</v>
      </c>
      <c r="E3502" s="428">
        <v>32634.558870416411</v>
      </c>
      <c r="F3502" s="428">
        <v>67296.23281451076</v>
      </c>
    </row>
    <row r="3503" spans="2:6" ht="12.75" x14ac:dyDescent="0.2">
      <c r="B3503" s="427">
        <v>41054</v>
      </c>
      <c r="C3503" s="426">
        <v>17</v>
      </c>
      <c r="D3503" s="428">
        <v>472674.99166302243</v>
      </c>
      <c r="E3503" s="428">
        <v>36432.95050712434</v>
      </c>
      <c r="F3503" s="428">
        <v>74818.377943320578</v>
      </c>
    </row>
    <row r="3504" spans="2:6" ht="12.75" x14ac:dyDescent="0.2">
      <c r="B3504" s="427">
        <v>41054</v>
      </c>
      <c r="C3504" s="426">
        <v>18</v>
      </c>
      <c r="D3504" s="428">
        <v>427929.58072836068</v>
      </c>
      <c r="E3504" s="428">
        <v>32983.672714588138</v>
      </c>
      <c r="F3504" s="428">
        <v>67505.065976423313</v>
      </c>
    </row>
    <row r="3505" spans="2:6" ht="12.75" x14ac:dyDescent="0.2">
      <c r="B3505" s="427">
        <v>41054</v>
      </c>
      <c r="C3505" s="426">
        <v>19</v>
      </c>
      <c r="D3505" s="428">
        <v>435658.67190769245</v>
      </c>
      <c r="E3505" s="428">
        <v>33579.012242205048</v>
      </c>
      <c r="F3505" s="428">
        <v>68483.081069209977</v>
      </c>
    </row>
    <row r="3506" spans="2:6" ht="12.75" x14ac:dyDescent="0.2">
      <c r="B3506" s="427">
        <v>41054</v>
      </c>
      <c r="C3506" s="426">
        <v>20</v>
      </c>
      <c r="D3506" s="428">
        <v>500087.6479123169</v>
      </c>
      <c r="E3506" s="428">
        <v>38545.48369883126</v>
      </c>
      <c r="F3506" s="428">
        <v>78923.775171850371</v>
      </c>
    </row>
    <row r="3507" spans="2:6" ht="12.75" x14ac:dyDescent="0.2">
      <c r="B3507" s="427">
        <v>41054</v>
      </c>
      <c r="C3507" s="426">
        <v>21</v>
      </c>
      <c r="D3507" s="428">
        <v>504133.83652405906</v>
      </c>
      <c r="E3507" s="428">
        <v>38858.738892707406</v>
      </c>
      <c r="F3507" s="428">
        <v>80401.468237543508</v>
      </c>
    </row>
    <row r="3508" spans="2:6" ht="12.75" x14ac:dyDescent="0.2">
      <c r="B3508" s="427">
        <v>41054</v>
      </c>
      <c r="C3508" s="426">
        <v>22</v>
      </c>
      <c r="D3508" s="428">
        <v>466339.78731814586</v>
      </c>
      <c r="E3508" s="428">
        <v>35945.745319198541</v>
      </c>
      <c r="F3508" s="428">
        <v>74482.605917494118</v>
      </c>
    </row>
    <row r="3509" spans="2:6" ht="12.75" x14ac:dyDescent="0.2">
      <c r="B3509" s="427">
        <v>41054</v>
      </c>
      <c r="C3509" s="426">
        <v>23</v>
      </c>
      <c r="D3509" s="428">
        <v>428736.48640116991</v>
      </c>
      <c r="E3509" s="428">
        <v>33047.049105110884</v>
      </c>
      <c r="F3509" s="428">
        <v>68348.499246797772</v>
      </c>
    </row>
    <row r="3510" spans="2:6" ht="12.75" x14ac:dyDescent="0.2">
      <c r="B3510" s="427">
        <v>41054</v>
      </c>
      <c r="C3510" s="426">
        <v>24</v>
      </c>
      <c r="D3510" s="428">
        <v>470403.72695227258</v>
      </c>
      <c r="E3510" s="428">
        <v>36253.629008072661</v>
      </c>
      <c r="F3510" s="428">
        <v>71880.534897953359</v>
      </c>
    </row>
    <row r="3511" spans="2:6" ht="12.75" x14ac:dyDescent="0.2">
      <c r="B3511" s="427">
        <v>41055</v>
      </c>
      <c r="C3511" s="426">
        <v>1</v>
      </c>
      <c r="D3511" s="428">
        <v>446148.98155945144</v>
      </c>
      <c r="E3511" s="428">
        <v>34385.077604971637</v>
      </c>
      <c r="F3511" s="428">
        <v>68623.673523128062</v>
      </c>
    </row>
    <row r="3512" spans="2:6" ht="12.75" x14ac:dyDescent="0.2">
      <c r="B3512" s="427">
        <v>41055</v>
      </c>
      <c r="C3512" s="426">
        <v>2</v>
      </c>
      <c r="D3512" s="428">
        <v>415047.04788900632</v>
      </c>
      <c r="E3512" s="428">
        <v>31988.042992308681</v>
      </c>
      <c r="F3512" s="428">
        <v>63850.441115328533</v>
      </c>
    </row>
    <row r="3513" spans="2:6" ht="12.75" x14ac:dyDescent="0.2">
      <c r="B3513" s="427">
        <v>41055</v>
      </c>
      <c r="C3513" s="426">
        <v>3</v>
      </c>
      <c r="D3513" s="428">
        <v>386318.59659493098</v>
      </c>
      <c r="E3513" s="428">
        <v>29773.975448873643</v>
      </c>
      <c r="F3513" s="428">
        <v>59466.987037021761</v>
      </c>
    </row>
    <row r="3514" spans="2:6" ht="12.75" x14ac:dyDescent="0.2">
      <c r="B3514" s="427">
        <v>41055</v>
      </c>
      <c r="C3514" s="426">
        <v>4</v>
      </c>
      <c r="D3514" s="428">
        <v>407699.01530350704</v>
      </c>
      <c r="E3514" s="428">
        <v>31420.898126842192</v>
      </c>
      <c r="F3514" s="428">
        <v>62219.983892071294</v>
      </c>
    </row>
    <row r="3515" spans="2:6" ht="12.75" x14ac:dyDescent="0.2">
      <c r="B3515" s="427">
        <v>41055</v>
      </c>
      <c r="C3515" s="426">
        <v>5</v>
      </c>
      <c r="D3515" s="428">
        <v>437991.54672946851</v>
      </c>
      <c r="E3515" s="428">
        <v>33754.863779913358</v>
      </c>
      <c r="F3515" s="428">
        <v>66452.178450817781</v>
      </c>
    </row>
    <row r="3516" spans="2:6" ht="12.75" x14ac:dyDescent="0.2">
      <c r="B3516" s="427">
        <v>41055</v>
      </c>
      <c r="C3516" s="426">
        <v>6</v>
      </c>
      <c r="D3516" s="428">
        <v>431456.42350423872</v>
      </c>
      <c r="E3516" s="428">
        <v>33250.710481345865</v>
      </c>
      <c r="F3516" s="428">
        <v>65152.686539274146</v>
      </c>
    </row>
    <row r="3517" spans="2:6" ht="12.75" x14ac:dyDescent="0.2">
      <c r="B3517" s="427">
        <v>41055</v>
      </c>
      <c r="C3517" s="426">
        <v>7</v>
      </c>
      <c r="D3517" s="428">
        <v>480852.52122732409</v>
      </c>
      <c r="E3517" s="428">
        <v>37057.145186673042</v>
      </c>
      <c r="F3517" s="428">
        <v>72408.745036210355</v>
      </c>
    </row>
    <row r="3518" spans="2:6" ht="12.75" x14ac:dyDescent="0.2">
      <c r="B3518" s="427">
        <v>41055</v>
      </c>
      <c r="C3518" s="426">
        <v>8</v>
      </c>
      <c r="D3518" s="428">
        <v>514976.56773216499</v>
      </c>
      <c r="E3518" s="428">
        <v>39685.792617384664</v>
      </c>
      <c r="F3518" s="428">
        <v>76856.94611449611</v>
      </c>
    </row>
    <row r="3519" spans="2:6" ht="12.75" x14ac:dyDescent="0.2">
      <c r="B3519" s="427">
        <v>41055</v>
      </c>
      <c r="C3519" s="426">
        <v>9</v>
      </c>
      <c r="D3519" s="428">
        <v>512143.07860402414</v>
      </c>
      <c r="E3519" s="428">
        <v>39468.245451369039</v>
      </c>
      <c r="F3519" s="428">
        <v>76925.237234500994</v>
      </c>
    </row>
    <row r="3520" spans="2:6" ht="12.75" x14ac:dyDescent="0.2">
      <c r="B3520" s="427">
        <v>41055</v>
      </c>
      <c r="C3520" s="426">
        <v>10</v>
      </c>
      <c r="D3520" s="428">
        <v>490445.22383369016</v>
      </c>
      <c r="E3520" s="428">
        <v>37795.869581402905</v>
      </c>
      <c r="F3520" s="428">
        <v>73524.858152098022</v>
      </c>
    </row>
    <row r="3521" spans="2:6" ht="12.75" x14ac:dyDescent="0.2">
      <c r="B3521" s="427">
        <v>41055</v>
      </c>
      <c r="C3521" s="426">
        <v>11</v>
      </c>
      <c r="D3521" s="428">
        <v>533358.54674312368</v>
      </c>
      <c r="E3521" s="428">
        <v>41102.793306520398</v>
      </c>
      <c r="F3521" s="428">
        <v>79857.639525437218</v>
      </c>
    </row>
    <row r="3522" spans="2:6" ht="12.75" x14ac:dyDescent="0.2">
      <c r="B3522" s="427">
        <v>41055</v>
      </c>
      <c r="C3522" s="426">
        <v>12</v>
      </c>
      <c r="D3522" s="428">
        <v>581198.0679935168</v>
      </c>
      <c r="E3522" s="428">
        <v>44788.81522468396</v>
      </c>
      <c r="F3522" s="428">
        <v>86604.034594901357</v>
      </c>
    </row>
    <row r="3523" spans="2:6" ht="12.75" x14ac:dyDescent="0.2">
      <c r="B3523" s="427">
        <v>41055</v>
      </c>
      <c r="C3523" s="426">
        <v>13</v>
      </c>
      <c r="D3523" s="428">
        <v>565392.75508096558</v>
      </c>
      <c r="E3523" s="428">
        <v>43570.652833656961</v>
      </c>
      <c r="F3523" s="428">
        <v>84152.601707524373</v>
      </c>
    </row>
    <row r="3524" spans="2:6" ht="12.75" x14ac:dyDescent="0.2">
      <c r="B3524" s="427">
        <v>41055</v>
      </c>
      <c r="C3524" s="426">
        <v>14</v>
      </c>
      <c r="D3524" s="428">
        <v>546752.62306605151</v>
      </c>
      <c r="E3524" s="428">
        <v>42134.26132371126</v>
      </c>
      <c r="F3524" s="428">
        <v>81418.254243573087</v>
      </c>
    </row>
    <row r="3525" spans="2:6" ht="12.75" x14ac:dyDescent="0.2">
      <c r="B3525" s="427">
        <v>41055</v>
      </c>
      <c r="C3525" s="426">
        <v>15</v>
      </c>
      <c r="D3525" s="428">
        <v>574908.61969946895</v>
      </c>
      <c r="E3525" s="428">
        <v>44304.46953831859</v>
      </c>
      <c r="F3525" s="428">
        <v>85871.293269766757</v>
      </c>
    </row>
    <row r="3526" spans="2:6" ht="12.75" x14ac:dyDescent="0.2">
      <c r="B3526" s="427">
        <v>41055</v>
      </c>
      <c r="C3526" s="426">
        <v>16</v>
      </c>
      <c r="D3526" s="428">
        <v>662967.24714344344</v>
      </c>
      <c r="E3526" s="428">
        <v>51090.753250397654</v>
      </c>
      <c r="F3526" s="428">
        <v>99131.888657395524</v>
      </c>
    </row>
    <row r="3527" spans="2:6" ht="12.75" x14ac:dyDescent="0.2">
      <c r="B3527" s="427">
        <v>41055</v>
      </c>
      <c r="C3527" s="426">
        <v>17</v>
      </c>
      <c r="D3527" s="428">
        <v>685183.61645525135</v>
      </c>
      <c r="E3527" s="428">
        <v>52802.528229986005</v>
      </c>
      <c r="F3527" s="428">
        <v>102270.83907733584</v>
      </c>
    </row>
    <row r="3528" spans="2:6" ht="12.75" x14ac:dyDescent="0.2">
      <c r="B3528" s="427">
        <v>41055</v>
      </c>
      <c r="C3528" s="426">
        <v>18</v>
      </c>
      <c r="D3528" s="428">
        <v>592292.51858705515</v>
      </c>
      <c r="E3528" s="428">
        <v>45645.209468893278</v>
      </c>
      <c r="F3528" s="428">
        <v>89119.544598345848</v>
      </c>
    </row>
    <row r="3529" spans="2:6" ht="12.75" x14ac:dyDescent="0.2">
      <c r="B3529" s="427">
        <v>41055</v>
      </c>
      <c r="C3529" s="426">
        <v>19</v>
      </c>
      <c r="D3529" s="428">
        <v>548646.92809689301</v>
      </c>
      <c r="E3529" s="428">
        <v>42282.266993057783</v>
      </c>
      <c r="F3529" s="428">
        <v>82927.168740710869</v>
      </c>
    </row>
    <row r="3530" spans="2:6" ht="12.75" x14ac:dyDescent="0.2">
      <c r="B3530" s="427">
        <v>41055</v>
      </c>
      <c r="C3530" s="426">
        <v>20</v>
      </c>
      <c r="D3530" s="428">
        <v>616819.07643416757</v>
      </c>
      <c r="E3530" s="428">
        <v>47536.366192703237</v>
      </c>
      <c r="F3530" s="428">
        <v>93421.639699682244</v>
      </c>
    </row>
    <row r="3531" spans="2:6" ht="12.75" x14ac:dyDescent="0.2">
      <c r="B3531" s="427">
        <v>41055</v>
      </c>
      <c r="C3531" s="426">
        <v>21</v>
      </c>
      <c r="D3531" s="428">
        <v>650101.15847304952</v>
      </c>
      <c r="E3531" s="428">
        <v>50102.388819157852</v>
      </c>
      <c r="F3531" s="428">
        <v>99113.024716965665</v>
      </c>
    </row>
    <row r="3532" spans="2:6" ht="12.75" x14ac:dyDescent="0.2">
      <c r="B3532" s="427">
        <v>41055</v>
      </c>
      <c r="C3532" s="426">
        <v>22</v>
      </c>
      <c r="D3532" s="428">
        <v>620174.08864758234</v>
      </c>
      <c r="E3532" s="428">
        <v>47796.020805536602</v>
      </c>
      <c r="F3532" s="428">
        <v>94592.497303413897</v>
      </c>
    </row>
    <row r="3533" spans="2:6" ht="12.75" x14ac:dyDescent="0.2">
      <c r="B3533" s="427">
        <v>41055</v>
      </c>
      <c r="C3533" s="426">
        <v>23</v>
      </c>
      <c r="D3533" s="428">
        <v>555497.89220799645</v>
      </c>
      <c r="E3533" s="428">
        <v>42810.618427969399</v>
      </c>
      <c r="F3533" s="428">
        <v>84188.021578861968</v>
      </c>
    </row>
    <row r="3534" spans="2:6" ht="12.75" x14ac:dyDescent="0.2">
      <c r="B3534" s="427">
        <v>41055</v>
      </c>
      <c r="C3534" s="426">
        <v>24</v>
      </c>
      <c r="D3534" s="428">
        <v>483395.67953938909</v>
      </c>
      <c r="E3534" s="428">
        <v>37252.977859355764</v>
      </c>
      <c r="F3534" s="428">
        <v>72696.528029700057</v>
      </c>
    </row>
    <row r="3535" spans="2:6" ht="12.75" x14ac:dyDescent="0.2">
      <c r="B3535" s="427">
        <v>41056</v>
      </c>
      <c r="C3535" s="426">
        <v>1</v>
      </c>
      <c r="D3535" s="428">
        <v>439827.99563970586</v>
      </c>
      <c r="E3535" s="428">
        <v>33895.481635095653</v>
      </c>
      <c r="F3535" s="428">
        <v>66178.082425406188</v>
      </c>
    </row>
    <row r="3536" spans="2:6" ht="12.75" x14ac:dyDescent="0.2">
      <c r="B3536" s="427">
        <v>41056</v>
      </c>
      <c r="C3536" s="426">
        <v>2</v>
      </c>
      <c r="D3536" s="428">
        <v>394883.88964634272</v>
      </c>
      <c r="E3536" s="428">
        <v>30432.024366003978</v>
      </c>
      <c r="F3536" s="428">
        <v>59521.198841621175</v>
      </c>
    </row>
    <row r="3537" spans="2:6" ht="12.75" x14ac:dyDescent="0.2">
      <c r="B3537" s="427">
        <v>41056</v>
      </c>
      <c r="C3537" s="426">
        <v>3</v>
      </c>
      <c r="D3537" s="428">
        <v>382758.83339181589</v>
      </c>
      <c r="E3537" s="428">
        <v>29497.969535040262</v>
      </c>
      <c r="F3537" s="428">
        <v>57918.77210653013</v>
      </c>
    </row>
    <row r="3538" spans="2:6" ht="12.75" x14ac:dyDescent="0.2">
      <c r="B3538" s="427">
        <v>41056</v>
      </c>
      <c r="C3538" s="426">
        <v>4</v>
      </c>
      <c r="D3538" s="428">
        <v>382966.0773875973</v>
      </c>
      <c r="E3538" s="428">
        <v>29514.925895798006</v>
      </c>
      <c r="F3538" s="428">
        <v>58546.639404445428</v>
      </c>
    </row>
    <row r="3539" spans="2:6" ht="12.75" x14ac:dyDescent="0.2">
      <c r="B3539" s="427">
        <v>41056</v>
      </c>
      <c r="C3539" s="426">
        <v>5</v>
      </c>
      <c r="D3539" s="428">
        <v>395573.58967617963</v>
      </c>
      <c r="E3539" s="428">
        <v>30487.180486090114</v>
      </c>
      <c r="F3539" s="428">
        <v>60838.997023697011</v>
      </c>
    </row>
    <row r="3540" spans="2:6" ht="12.75" x14ac:dyDescent="0.2">
      <c r="B3540" s="427">
        <v>41056</v>
      </c>
      <c r="C3540" s="426">
        <v>6</v>
      </c>
      <c r="D3540" s="428">
        <v>381366.10560267081</v>
      </c>
      <c r="E3540" s="428">
        <v>29391.426155867841</v>
      </c>
      <c r="F3540" s="428">
        <v>58186.317963672576</v>
      </c>
    </row>
    <row r="3541" spans="2:6" ht="12.75" x14ac:dyDescent="0.2">
      <c r="B3541" s="427">
        <v>41056</v>
      </c>
      <c r="C3541" s="426">
        <v>7</v>
      </c>
      <c r="D3541" s="428">
        <v>407141.45964707207</v>
      </c>
      <c r="E3541" s="428">
        <v>31376.258097444377</v>
      </c>
      <c r="F3541" s="428">
        <v>61123.384964088451</v>
      </c>
    </row>
    <row r="3542" spans="2:6" ht="12.75" x14ac:dyDescent="0.2">
      <c r="B3542" s="427">
        <v>41056</v>
      </c>
      <c r="C3542" s="426">
        <v>8</v>
      </c>
      <c r="D3542" s="428">
        <v>400917.17870498705</v>
      </c>
      <c r="E3542" s="428">
        <v>30896.604763531941</v>
      </c>
      <c r="F3542" s="428">
        <v>60200.679384680807</v>
      </c>
    </row>
    <row r="3543" spans="2:6" ht="12.75" x14ac:dyDescent="0.2">
      <c r="B3543" s="427">
        <v>41056</v>
      </c>
      <c r="C3543" s="426">
        <v>9</v>
      </c>
      <c r="D3543" s="428">
        <v>534521.36704791803</v>
      </c>
      <c r="E3543" s="428">
        <v>41194.155112654858</v>
      </c>
      <c r="F3543" s="428">
        <v>81091.871287676971</v>
      </c>
    </row>
    <row r="3544" spans="2:6" ht="12.75" x14ac:dyDescent="0.2">
      <c r="B3544" s="427">
        <v>41056</v>
      </c>
      <c r="C3544" s="426">
        <v>10</v>
      </c>
      <c r="D3544" s="428">
        <v>544233.33904652647</v>
      </c>
      <c r="E3544" s="428">
        <v>41940.223215513499</v>
      </c>
      <c r="F3544" s="428">
        <v>81106.613796453195</v>
      </c>
    </row>
    <row r="3545" spans="2:6" ht="12.75" x14ac:dyDescent="0.2">
      <c r="B3545" s="427">
        <v>41056</v>
      </c>
      <c r="C3545" s="426">
        <v>11</v>
      </c>
      <c r="D3545" s="428">
        <v>502231.79168547271</v>
      </c>
      <c r="E3545" s="428">
        <v>38704.738362354597</v>
      </c>
      <c r="F3545" s="428">
        <v>75621.324636482619</v>
      </c>
    </row>
    <row r="3546" spans="2:6" ht="12.75" x14ac:dyDescent="0.2">
      <c r="B3546" s="427">
        <v>41056</v>
      </c>
      <c r="C3546" s="426">
        <v>12</v>
      </c>
      <c r="D3546" s="428">
        <v>582775.19091334497</v>
      </c>
      <c r="E3546" s="428">
        <v>44911.405477547174</v>
      </c>
      <c r="F3546" s="428">
        <v>87476.63254972393</v>
      </c>
    </row>
    <row r="3547" spans="2:6" ht="12.75" x14ac:dyDescent="0.2">
      <c r="B3547" s="427">
        <v>41056</v>
      </c>
      <c r="C3547" s="426">
        <v>13</v>
      </c>
      <c r="D3547" s="428">
        <v>524504.91286864132</v>
      </c>
      <c r="E3547" s="428">
        <v>40420.949340236351</v>
      </c>
      <c r="F3547" s="428">
        <v>78806.611388968857</v>
      </c>
    </row>
    <row r="3548" spans="2:6" ht="12.75" x14ac:dyDescent="0.2">
      <c r="B3548" s="427">
        <v>41056</v>
      </c>
      <c r="C3548" s="426">
        <v>14</v>
      </c>
      <c r="D3548" s="428">
        <v>589862.17435547709</v>
      </c>
      <c r="E3548" s="428">
        <v>45457.990912389083</v>
      </c>
      <c r="F3548" s="428">
        <v>88800.314865483087</v>
      </c>
    </row>
    <row r="3549" spans="2:6" ht="12.75" x14ac:dyDescent="0.2">
      <c r="B3549" s="427">
        <v>41056</v>
      </c>
      <c r="C3549" s="426">
        <v>15</v>
      </c>
      <c r="D3549" s="428">
        <v>677694.94539059396</v>
      </c>
      <c r="E3549" s="428">
        <v>52226.882528565169</v>
      </c>
      <c r="F3549" s="428">
        <v>102035.16446637985</v>
      </c>
    </row>
    <row r="3550" spans="2:6" ht="12.75" x14ac:dyDescent="0.2">
      <c r="B3550" s="427">
        <v>41056</v>
      </c>
      <c r="C3550" s="426">
        <v>16</v>
      </c>
      <c r="D3550" s="428">
        <v>649296.5387439318</v>
      </c>
      <c r="E3550" s="428">
        <v>50038.129567253956</v>
      </c>
      <c r="F3550" s="428">
        <v>97628.43101530071</v>
      </c>
    </row>
    <row r="3551" spans="2:6" ht="12.75" x14ac:dyDescent="0.2">
      <c r="B3551" s="427">
        <v>41056</v>
      </c>
      <c r="C3551" s="426">
        <v>17</v>
      </c>
      <c r="D3551" s="428">
        <v>649750.75911296799</v>
      </c>
      <c r="E3551" s="428">
        <v>50072.554630524784</v>
      </c>
      <c r="F3551" s="428">
        <v>97345.700541554295</v>
      </c>
    </row>
    <row r="3552" spans="2:6" ht="12.75" x14ac:dyDescent="0.2">
      <c r="B3552" s="427">
        <v>41056</v>
      </c>
      <c r="C3552" s="426">
        <v>18</v>
      </c>
      <c r="D3552" s="428">
        <v>603339.29394796211</v>
      </c>
      <c r="E3552" s="428">
        <v>46495.469116404383</v>
      </c>
      <c r="F3552" s="428">
        <v>90137.444115063758</v>
      </c>
    </row>
    <row r="3553" spans="2:6" ht="12.75" x14ac:dyDescent="0.2">
      <c r="B3553" s="427">
        <v>41056</v>
      </c>
      <c r="C3553" s="426">
        <v>19</v>
      </c>
      <c r="D3553" s="428">
        <v>570393.6564424783</v>
      </c>
      <c r="E3553" s="428">
        <v>43958.324164242978</v>
      </c>
      <c r="F3553" s="428">
        <v>86283.318372360489</v>
      </c>
    </row>
    <row r="3554" spans="2:6" ht="12.75" x14ac:dyDescent="0.2">
      <c r="B3554" s="427">
        <v>41056</v>
      </c>
      <c r="C3554" s="426">
        <v>20</v>
      </c>
      <c r="D3554" s="428">
        <v>724380.81782368291</v>
      </c>
      <c r="E3554" s="428">
        <v>55825.909481656359</v>
      </c>
      <c r="F3554" s="428">
        <v>109765.76843449006</v>
      </c>
    </row>
    <row r="3555" spans="2:6" ht="12.75" x14ac:dyDescent="0.2">
      <c r="B3555" s="427">
        <v>41056</v>
      </c>
      <c r="C3555" s="426">
        <v>21</v>
      </c>
      <c r="D3555" s="428">
        <v>736956.41458393168</v>
      </c>
      <c r="E3555" s="428">
        <v>56794.373663514081</v>
      </c>
      <c r="F3555" s="428">
        <v>111247.17725267321</v>
      </c>
    </row>
    <row r="3556" spans="2:6" ht="12.75" x14ac:dyDescent="0.2">
      <c r="B3556" s="427">
        <v>41056</v>
      </c>
      <c r="C3556" s="426">
        <v>22</v>
      </c>
      <c r="D3556" s="428">
        <v>669031.25094067259</v>
      </c>
      <c r="E3556" s="428">
        <v>51559.260346210503</v>
      </c>
      <c r="F3556" s="428">
        <v>100760.75010565184</v>
      </c>
    </row>
    <row r="3557" spans="2:6" ht="12.75" x14ac:dyDescent="0.2">
      <c r="B3557" s="427">
        <v>41056</v>
      </c>
      <c r="C3557" s="426">
        <v>23</v>
      </c>
      <c r="D3557" s="428">
        <v>604925.94430565927</v>
      </c>
      <c r="E3557" s="428">
        <v>46619.176915088043</v>
      </c>
      <c r="F3557" s="428">
        <v>91243.665412138915</v>
      </c>
    </row>
    <row r="3558" spans="2:6" ht="12.75" x14ac:dyDescent="0.2">
      <c r="B3558" s="427">
        <v>41056</v>
      </c>
      <c r="C3558" s="426">
        <v>24</v>
      </c>
      <c r="D3558" s="428">
        <v>518373.1291338646</v>
      </c>
      <c r="E3558" s="428">
        <v>39949.706036873904</v>
      </c>
      <c r="F3558" s="428">
        <v>78674.213258064847</v>
      </c>
    </row>
    <row r="3559" spans="2:6" ht="12.75" x14ac:dyDescent="0.2">
      <c r="B3559" s="427">
        <v>41057</v>
      </c>
      <c r="C3559" s="426">
        <v>1</v>
      </c>
      <c r="D3559" s="428">
        <v>443725.95865022828</v>
      </c>
      <c r="E3559" s="428">
        <v>34198.022590437518</v>
      </c>
      <c r="F3559" s="428">
        <v>68062.835442461015</v>
      </c>
    </row>
    <row r="3560" spans="2:6" ht="12.75" x14ac:dyDescent="0.2">
      <c r="B3560" s="427">
        <v>41057</v>
      </c>
      <c r="C3560" s="426">
        <v>2</v>
      </c>
      <c r="D3560" s="428">
        <v>408009.96626984421</v>
      </c>
      <c r="E3560" s="428">
        <v>31445.980511503585</v>
      </c>
      <c r="F3560" s="428">
        <v>62944.512808871208</v>
      </c>
    </row>
    <row r="3561" spans="2:6" ht="12.75" x14ac:dyDescent="0.2">
      <c r="B3561" s="427">
        <v>41057</v>
      </c>
      <c r="C3561" s="426">
        <v>3</v>
      </c>
      <c r="D3561" s="428">
        <v>389131.76631639199</v>
      </c>
      <c r="E3561" s="428">
        <v>29991.658235826017</v>
      </c>
      <c r="F3561" s="428">
        <v>60426.344591459332</v>
      </c>
    </row>
    <row r="3562" spans="2:6" ht="12.75" x14ac:dyDescent="0.2">
      <c r="B3562" s="427">
        <v>41057</v>
      </c>
      <c r="C3562" s="426">
        <v>4</v>
      </c>
      <c r="D3562" s="428">
        <v>368220.58482783666</v>
      </c>
      <c r="E3562" s="428">
        <v>28379.670529486626</v>
      </c>
      <c r="F3562" s="428">
        <v>57000.733652246665</v>
      </c>
    </row>
    <row r="3563" spans="2:6" ht="12.75" x14ac:dyDescent="0.2">
      <c r="B3563" s="427">
        <v>41057</v>
      </c>
      <c r="C3563" s="426">
        <v>5</v>
      </c>
      <c r="D3563" s="428">
        <v>350815.53195864713</v>
      </c>
      <c r="E3563" s="428">
        <v>27037.80054445878</v>
      </c>
      <c r="F3563" s="428">
        <v>54052.284756066241</v>
      </c>
    </row>
    <row r="3564" spans="2:6" ht="12.75" x14ac:dyDescent="0.2">
      <c r="B3564" s="427">
        <v>41057</v>
      </c>
      <c r="C3564" s="426">
        <v>6</v>
      </c>
      <c r="D3564" s="428">
        <v>360006.27868489746</v>
      </c>
      <c r="E3564" s="428">
        <v>27745.185884800951</v>
      </c>
      <c r="F3564" s="428">
        <v>54888.516727167647</v>
      </c>
    </row>
    <row r="3565" spans="2:6" ht="12.75" x14ac:dyDescent="0.2">
      <c r="B3565" s="427">
        <v>41057</v>
      </c>
      <c r="C3565" s="426">
        <v>7</v>
      </c>
      <c r="D3565" s="428">
        <v>416543.11547447997</v>
      </c>
      <c r="E3565" s="428">
        <v>32102.183673560539</v>
      </c>
      <c r="F3565" s="428">
        <v>63376.369890441478</v>
      </c>
    </row>
    <row r="3566" spans="2:6" ht="12.75" x14ac:dyDescent="0.2">
      <c r="B3566" s="427">
        <v>41057</v>
      </c>
      <c r="C3566" s="426">
        <v>8</v>
      </c>
      <c r="D3566" s="428">
        <v>451603.63886629179</v>
      </c>
      <c r="E3566" s="428">
        <v>34803.199762273565</v>
      </c>
      <c r="F3566" s="428">
        <v>68085.883991237613</v>
      </c>
    </row>
    <row r="3567" spans="2:6" ht="12.75" x14ac:dyDescent="0.2">
      <c r="B3567" s="427">
        <v>41057</v>
      </c>
      <c r="C3567" s="426">
        <v>9</v>
      </c>
      <c r="D3567" s="428">
        <v>534185.90667322907</v>
      </c>
      <c r="E3567" s="428">
        <v>41168.037796021541</v>
      </c>
      <c r="F3567" s="428">
        <v>80880.898776954797</v>
      </c>
    </row>
    <row r="3568" spans="2:6" ht="12.75" x14ac:dyDescent="0.2">
      <c r="B3568" s="427">
        <v>41057</v>
      </c>
      <c r="C3568" s="426">
        <v>10</v>
      </c>
      <c r="D3568" s="428">
        <v>623970.31662662025</v>
      </c>
      <c r="E3568" s="428">
        <v>48086.16578339813</v>
      </c>
      <c r="F3568" s="428">
        <v>93702.314857509773</v>
      </c>
    </row>
    <row r="3569" spans="2:6" ht="12.75" x14ac:dyDescent="0.2">
      <c r="B3569" s="427">
        <v>41057</v>
      </c>
      <c r="C3569" s="426">
        <v>11</v>
      </c>
      <c r="D3569" s="428">
        <v>572166.61186597147</v>
      </c>
      <c r="E3569" s="428">
        <v>44095.917059838772</v>
      </c>
      <c r="F3569" s="428">
        <v>87131.318826950039</v>
      </c>
    </row>
    <row r="3570" spans="2:6" ht="12.75" x14ac:dyDescent="0.2">
      <c r="B3570" s="427">
        <v>41057</v>
      </c>
      <c r="C3570" s="426">
        <v>12</v>
      </c>
      <c r="D3570" s="428">
        <v>640218.79748168215</v>
      </c>
      <c r="E3570" s="428">
        <v>49338.414960884606</v>
      </c>
      <c r="F3570" s="428">
        <v>96180.394948062603</v>
      </c>
    </row>
    <row r="3571" spans="2:6" ht="12.75" x14ac:dyDescent="0.2">
      <c r="B3571" s="427">
        <v>41057</v>
      </c>
      <c r="C3571" s="426">
        <v>13</v>
      </c>
      <c r="D3571" s="428">
        <v>691667.47714828979</v>
      </c>
      <c r="E3571" s="428">
        <v>53303.625659019795</v>
      </c>
      <c r="F3571" s="428">
        <v>104104.57670957735</v>
      </c>
    </row>
    <row r="3572" spans="2:6" ht="12.75" x14ac:dyDescent="0.2">
      <c r="B3572" s="427">
        <v>41057</v>
      </c>
      <c r="C3572" s="426">
        <v>14</v>
      </c>
      <c r="D3572" s="428">
        <v>746642.77703252598</v>
      </c>
      <c r="E3572" s="428">
        <v>57539.345769570289</v>
      </c>
      <c r="F3572" s="428">
        <v>111789.6777266392</v>
      </c>
    </row>
    <row r="3573" spans="2:6" ht="12.75" x14ac:dyDescent="0.2">
      <c r="B3573" s="427">
        <v>41057</v>
      </c>
      <c r="C3573" s="426">
        <v>15</v>
      </c>
      <c r="D3573" s="428">
        <v>893441.45019670064</v>
      </c>
      <c r="E3573" s="428">
        <v>68848.555078222998</v>
      </c>
      <c r="F3573" s="428">
        <v>131529.51782226382</v>
      </c>
    </row>
    <row r="3574" spans="2:6" ht="12.75" x14ac:dyDescent="0.2">
      <c r="B3574" s="427">
        <v>41057</v>
      </c>
      <c r="C3574" s="426">
        <v>16</v>
      </c>
      <c r="D3574" s="428">
        <v>891029.87907568319</v>
      </c>
      <c r="E3574" s="428">
        <v>68663.11307611833</v>
      </c>
      <c r="F3574" s="428">
        <v>131412.88773496155</v>
      </c>
    </row>
    <row r="3575" spans="2:6" ht="12.75" x14ac:dyDescent="0.2">
      <c r="B3575" s="427">
        <v>41057</v>
      </c>
      <c r="C3575" s="426">
        <v>17</v>
      </c>
      <c r="D3575" s="428">
        <v>908832.13197090686</v>
      </c>
      <c r="E3575" s="428">
        <v>70034.480999126623</v>
      </c>
      <c r="F3575" s="428">
        <v>133747.26303330652</v>
      </c>
    </row>
    <row r="3576" spans="2:6" ht="12.75" x14ac:dyDescent="0.2">
      <c r="B3576" s="427">
        <v>41057</v>
      </c>
      <c r="C3576" s="426">
        <v>18</v>
      </c>
      <c r="D3576" s="428">
        <v>886573.30459613493</v>
      </c>
      <c r="E3576" s="428">
        <v>68319.15124484741</v>
      </c>
      <c r="F3576" s="428">
        <v>130430.66056668729</v>
      </c>
    </row>
    <row r="3577" spans="2:6" ht="12.75" x14ac:dyDescent="0.2">
      <c r="B3577" s="427">
        <v>41057</v>
      </c>
      <c r="C3577" s="426">
        <v>19</v>
      </c>
      <c r="D3577" s="428">
        <v>940042.56171415001</v>
      </c>
      <c r="E3577" s="428">
        <v>72444.539751714401</v>
      </c>
      <c r="F3577" s="428">
        <v>141361.33634466614</v>
      </c>
    </row>
    <row r="3578" spans="2:6" ht="12.75" x14ac:dyDescent="0.2">
      <c r="B3578" s="427">
        <v>41057</v>
      </c>
      <c r="C3578" s="426">
        <v>20</v>
      </c>
      <c r="D3578" s="428">
        <v>959215.86764310882</v>
      </c>
      <c r="E3578" s="428">
        <v>73922.93931825523</v>
      </c>
      <c r="F3578" s="428">
        <v>144732.49421727075</v>
      </c>
    </row>
    <row r="3579" spans="2:6" ht="12.75" x14ac:dyDescent="0.2">
      <c r="B3579" s="427">
        <v>41057</v>
      </c>
      <c r="C3579" s="426">
        <v>21</v>
      </c>
      <c r="D3579" s="428">
        <v>956624.57091316977</v>
      </c>
      <c r="E3579" s="428">
        <v>73722.0519196729</v>
      </c>
      <c r="F3579" s="428">
        <v>143622.78319315799</v>
      </c>
    </row>
    <row r="3580" spans="2:6" ht="12.75" x14ac:dyDescent="0.2">
      <c r="B3580" s="427">
        <v>41057</v>
      </c>
      <c r="C3580" s="426">
        <v>22</v>
      </c>
      <c r="D3580" s="428">
        <v>817498.55720711919</v>
      </c>
      <c r="E3580" s="428">
        <v>63002.162055684385</v>
      </c>
      <c r="F3580" s="428">
        <v>123840.16849148204</v>
      </c>
    </row>
    <row r="3581" spans="2:6" ht="12.75" x14ac:dyDescent="0.2">
      <c r="B3581" s="427">
        <v>41057</v>
      </c>
      <c r="C3581" s="426">
        <v>23</v>
      </c>
      <c r="D3581" s="428">
        <v>684463.81487674045</v>
      </c>
      <c r="E3581" s="428">
        <v>52749.073221061022</v>
      </c>
      <c r="F3581" s="428">
        <v>103384.16196651579</v>
      </c>
    </row>
    <row r="3582" spans="2:6" ht="12.75" x14ac:dyDescent="0.2">
      <c r="B3582" s="427">
        <v>41057</v>
      </c>
      <c r="C3582" s="426">
        <v>24</v>
      </c>
      <c r="D3582" s="428">
        <v>605540.94655833044</v>
      </c>
      <c r="E3582" s="428">
        <v>46668.114469784923</v>
      </c>
      <c r="F3582" s="428">
        <v>92270.394192660693</v>
      </c>
    </row>
    <row r="3583" spans="2:6" ht="12.75" x14ac:dyDescent="0.2">
      <c r="B3583" s="427">
        <v>41058</v>
      </c>
      <c r="C3583" s="426">
        <v>1</v>
      </c>
      <c r="D3583" s="428">
        <v>456086.67858811637</v>
      </c>
      <c r="E3583" s="428">
        <v>35151.180416825257</v>
      </c>
      <c r="F3583" s="428">
        <v>70271.032894703574</v>
      </c>
    </row>
    <row r="3584" spans="2:6" ht="12.75" x14ac:dyDescent="0.2">
      <c r="B3584" s="427">
        <v>41058</v>
      </c>
      <c r="C3584" s="426">
        <v>2</v>
      </c>
      <c r="D3584" s="428">
        <v>384994.81447660585</v>
      </c>
      <c r="E3584" s="428">
        <v>29672.17893849055</v>
      </c>
      <c r="F3584" s="428">
        <v>59401.780203051334</v>
      </c>
    </row>
    <row r="3585" spans="2:6" ht="12.75" x14ac:dyDescent="0.2">
      <c r="B3585" s="427">
        <v>41058</v>
      </c>
      <c r="C3585" s="426">
        <v>3</v>
      </c>
      <c r="D3585" s="428">
        <v>397760.93793067982</v>
      </c>
      <c r="E3585" s="428">
        <v>30655.545166504817</v>
      </c>
      <c r="F3585" s="428">
        <v>61044.543694775246</v>
      </c>
    </row>
    <row r="3586" spans="2:6" ht="12.75" x14ac:dyDescent="0.2">
      <c r="B3586" s="427">
        <v>41058</v>
      </c>
      <c r="C3586" s="426">
        <v>4</v>
      </c>
      <c r="D3586" s="428">
        <v>385960.35706174019</v>
      </c>
      <c r="E3586" s="428">
        <v>29746.16870010702</v>
      </c>
      <c r="F3586" s="428">
        <v>59292.597250264327</v>
      </c>
    </row>
    <row r="3587" spans="2:6" ht="12.75" x14ac:dyDescent="0.2">
      <c r="B3587" s="427">
        <v>41058</v>
      </c>
      <c r="C3587" s="426">
        <v>5</v>
      </c>
      <c r="D3587" s="428">
        <v>413620.66387311259</v>
      </c>
      <c r="E3587" s="428">
        <v>31877.172083348625</v>
      </c>
      <c r="F3587" s="428">
        <v>63062.675602816817</v>
      </c>
    </row>
    <row r="3588" spans="2:6" ht="12.75" x14ac:dyDescent="0.2">
      <c r="B3588" s="427">
        <v>41058</v>
      </c>
      <c r="C3588" s="426">
        <v>6</v>
      </c>
      <c r="D3588" s="428">
        <v>468534.12606636842</v>
      </c>
      <c r="E3588" s="428">
        <v>36107.772626095786</v>
      </c>
      <c r="F3588" s="428">
        <v>70524.021208716455</v>
      </c>
    </row>
    <row r="3589" spans="2:6" ht="12.75" x14ac:dyDescent="0.2">
      <c r="B3589" s="427">
        <v>41058</v>
      </c>
      <c r="C3589" s="426">
        <v>7</v>
      </c>
      <c r="D3589" s="428">
        <v>432771.05944183143</v>
      </c>
      <c r="E3589" s="428">
        <v>33353.089583442918</v>
      </c>
      <c r="F3589" s="428">
        <v>65996.384528942115</v>
      </c>
    </row>
    <row r="3590" spans="2:6" ht="12.75" x14ac:dyDescent="0.2">
      <c r="B3590" s="427">
        <v>41058</v>
      </c>
      <c r="C3590" s="426">
        <v>8</v>
      </c>
      <c r="D3590" s="428">
        <v>447766.17534023628</v>
      </c>
      <c r="E3590" s="428">
        <v>34508.230628143523</v>
      </c>
      <c r="F3590" s="428">
        <v>67972.603195375239</v>
      </c>
    </row>
    <row r="3591" spans="2:6" ht="12.75" x14ac:dyDescent="0.2">
      <c r="B3591" s="427">
        <v>41058</v>
      </c>
      <c r="C3591" s="426">
        <v>9</v>
      </c>
      <c r="D3591" s="428">
        <v>506977.09366332967</v>
      </c>
      <c r="E3591" s="428">
        <v>39069.270309523774</v>
      </c>
      <c r="F3591" s="428">
        <v>75628.878364325195</v>
      </c>
    </row>
    <row r="3592" spans="2:6" ht="12.75" x14ac:dyDescent="0.2">
      <c r="B3592" s="427">
        <v>41058</v>
      </c>
      <c r="C3592" s="426">
        <v>10</v>
      </c>
      <c r="D3592" s="428">
        <v>576340.34222233738</v>
      </c>
      <c r="E3592" s="428">
        <v>44414.007993329971</v>
      </c>
      <c r="F3592" s="428">
        <v>85603.517556572508</v>
      </c>
    </row>
    <row r="3593" spans="2:6" ht="12.75" x14ac:dyDescent="0.2">
      <c r="B3593" s="427">
        <v>41058</v>
      </c>
      <c r="C3593" s="426">
        <v>11</v>
      </c>
      <c r="D3593" s="428">
        <v>573251.46127199498</v>
      </c>
      <c r="E3593" s="428">
        <v>44176.529308695455</v>
      </c>
      <c r="F3593" s="428">
        <v>85482.145482597145</v>
      </c>
    </row>
    <row r="3594" spans="2:6" ht="12.75" x14ac:dyDescent="0.2">
      <c r="B3594" s="427">
        <v>41058</v>
      </c>
      <c r="C3594" s="426">
        <v>12</v>
      </c>
      <c r="D3594" s="428">
        <v>578692.67355482397</v>
      </c>
      <c r="E3594" s="428">
        <v>44596.028284044092</v>
      </c>
      <c r="F3594" s="428">
        <v>86403.9806690611</v>
      </c>
    </row>
    <row r="3595" spans="2:6" ht="12.75" x14ac:dyDescent="0.2">
      <c r="B3595" s="427">
        <v>41058</v>
      </c>
      <c r="C3595" s="426">
        <v>13</v>
      </c>
      <c r="D3595" s="428">
        <v>639620.85122301872</v>
      </c>
      <c r="E3595" s="428">
        <v>49291.755015558199</v>
      </c>
      <c r="F3595" s="428">
        <v>95739.679251643276</v>
      </c>
    </row>
    <row r="3596" spans="2:6" ht="12.75" x14ac:dyDescent="0.2">
      <c r="B3596" s="427">
        <v>41058</v>
      </c>
      <c r="C3596" s="426">
        <v>14</v>
      </c>
      <c r="D3596" s="428">
        <v>729427.33640699822</v>
      </c>
      <c r="E3596" s="428">
        <v>56208.962008707895</v>
      </c>
      <c r="F3596" s="428">
        <v>106976.00682521293</v>
      </c>
    </row>
    <row r="3597" spans="2:6" ht="12.75" x14ac:dyDescent="0.2">
      <c r="B3597" s="427">
        <v>41058</v>
      </c>
      <c r="C3597" s="426">
        <v>15</v>
      </c>
      <c r="D3597" s="428">
        <v>851312.98262769962</v>
      </c>
      <c r="E3597" s="428">
        <v>65599.66625059316</v>
      </c>
      <c r="F3597" s="428">
        <v>123830.61005811868</v>
      </c>
    </row>
    <row r="3598" spans="2:6" ht="12.75" x14ac:dyDescent="0.2">
      <c r="B3598" s="427">
        <v>41058</v>
      </c>
      <c r="C3598" s="426">
        <v>16</v>
      </c>
      <c r="D3598" s="428">
        <v>888215.7705937397</v>
      </c>
      <c r="E3598" s="428">
        <v>68444.01667587363</v>
      </c>
      <c r="F3598" s="428">
        <v>129640.91876995229</v>
      </c>
    </row>
    <row r="3599" spans="2:6" ht="12.75" x14ac:dyDescent="0.2">
      <c r="B3599" s="427">
        <v>41058</v>
      </c>
      <c r="C3599" s="426">
        <v>17</v>
      </c>
      <c r="D3599" s="428">
        <v>911453.52252004854</v>
      </c>
      <c r="E3599" s="428">
        <v>70236.699690345718</v>
      </c>
      <c r="F3599" s="428">
        <v>134263.08541888339</v>
      </c>
    </row>
    <row r="3600" spans="2:6" ht="12.75" x14ac:dyDescent="0.2">
      <c r="B3600" s="427">
        <v>41058</v>
      </c>
      <c r="C3600" s="426">
        <v>18</v>
      </c>
      <c r="D3600" s="428">
        <v>972067.59211025294</v>
      </c>
      <c r="E3600" s="428">
        <v>74911.138134889086</v>
      </c>
      <c r="F3600" s="428">
        <v>145319.42823719099</v>
      </c>
    </row>
    <row r="3601" spans="2:6" ht="12.75" x14ac:dyDescent="0.2">
      <c r="B3601" s="427">
        <v>41058</v>
      </c>
      <c r="C3601" s="426">
        <v>19</v>
      </c>
      <c r="D3601" s="428">
        <v>947721.1682898053</v>
      </c>
      <c r="E3601" s="428">
        <v>73034.14612375875</v>
      </c>
      <c r="F3601" s="428">
        <v>141215.63795336836</v>
      </c>
    </row>
    <row r="3602" spans="2:6" ht="12.75" x14ac:dyDescent="0.2">
      <c r="B3602" s="427">
        <v>41058</v>
      </c>
      <c r="C3602" s="426">
        <v>20</v>
      </c>
      <c r="D3602" s="428">
        <v>998632.20909335441</v>
      </c>
      <c r="E3602" s="428">
        <v>76960.942601934687</v>
      </c>
      <c r="F3602" s="428">
        <v>150887.73060686732</v>
      </c>
    </row>
    <row r="3603" spans="2:6" ht="12.75" x14ac:dyDescent="0.2">
      <c r="B3603" s="427">
        <v>41058</v>
      </c>
      <c r="C3603" s="426">
        <v>21</v>
      </c>
      <c r="D3603" s="428">
        <v>984172.46492915065</v>
      </c>
      <c r="E3603" s="428">
        <v>75847.116381909291</v>
      </c>
      <c r="F3603" s="428">
        <v>149026.13013713149</v>
      </c>
    </row>
    <row r="3604" spans="2:6" ht="12.75" x14ac:dyDescent="0.2">
      <c r="B3604" s="427">
        <v>41058</v>
      </c>
      <c r="C3604" s="426">
        <v>22</v>
      </c>
      <c r="D3604" s="428">
        <v>796519.54724850703</v>
      </c>
      <c r="E3604" s="428">
        <v>61385.926656400261</v>
      </c>
      <c r="F3604" s="428">
        <v>120997.69979931475</v>
      </c>
    </row>
    <row r="3605" spans="2:6" ht="12.75" x14ac:dyDescent="0.2">
      <c r="B3605" s="427">
        <v>41058</v>
      </c>
      <c r="C3605" s="426">
        <v>23</v>
      </c>
      <c r="D3605" s="428">
        <v>650819.85770692793</v>
      </c>
      <c r="E3605" s="428">
        <v>50157.0561763156</v>
      </c>
      <c r="F3605" s="428">
        <v>98785.373408299856</v>
      </c>
    </row>
    <row r="3606" spans="2:6" ht="12.75" x14ac:dyDescent="0.2">
      <c r="B3606" s="427">
        <v>41058</v>
      </c>
      <c r="C3606" s="426">
        <v>24</v>
      </c>
      <c r="D3606" s="428">
        <v>549343.19274047494</v>
      </c>
      <c r="E3606" s="428">
        <v>42336.413865787879</v>
      </c>
      <c r="F3606" s="428">
        <v>83328.154635398125</v>
      </c>
    </row>
    <row r="3607" spans="2:6" ht="12.75" x14ac:dyDescent="0.2">
      <c r="B3607" s="427">
        <v>41059</v>
      </c>
      <c r="C3607" s="426">
        <v>1</v>
      </c>
      <c r="D3607" s="428">
        <v>502106.51602892112</v>
      </c>
      <c r="E3607" s="428">
        <v>38696.526912093665</v>
      </c>
      <c r="F3607" s="428">
        <v>76476.543810290255</v>
      </c>
    </row>
    <row r="3608" spans="2:6" ht="12.75" x14ac:dyDescent="0.2">
      <c r="B3608" s="427">
        <v>41059</v>
      </c>
      <c r="C3608" s="426">
        <v>2</v>
      </c>
      <c r="D3608" s="428">
        <v>479505.78160652885</v>
      </c>
      <c r="E3608" s="428">
        <v>36955.403487533033</v>
      </c>
      <c r="F3608" s="428">
        <v>73444.991644295063</v>
      </c>
    </row>
    <row r="3609" spans="2:6" ht="12.75" x14ac:dyDescent="0.2">
      <c r="B3609" s="427">
        <v>41059</v>
      </c>
      <c r="C3609" s="426">
        <v>3</v>
      </c>
      <c r="D3609" s="428">
        <v>442082.36356317229</v>
      </c>
      <c r="E3609" s="428">
        <v>34070.612126839595</v>
      </c>
      <c r="F3609" s="428">
        <v>67363.467107238583</v>
      </c>
    </row>
    <row r="3610" spans="2:6" ht="12.75" x14ac:dyDescent="0.2">
      <c r="B3610" s="427">
        <v>41059</v>
      </c>
      <c r="C3610" s="426">
        <v>4</v>
      </c>
      <c r="D3610" s="428">
        <v>445760.33384639875</v>
      </c>
      <c r="E3610" s="428">
        <v>34353.943149832005</v>
      </c>
      <c r="F3610" s="428">
        <v>67848.476330754434</v>
      </c>
    </row>
    <row r="3611" spans="2:6" ht="12.75" x14ac:dyDescent="0.2">
      <c r="B3611" s="427">
        <v>41059</v>
      </c>
      <c r="C3611" s="426">
        <v>5</v>
      </c>
      <c r="D3611" s="428">
        <v>452638.63447016093</v>
      </c>
      <c r="E3611" s="428">
        <v>34884.353330724531</v>
      </c>
      <c r="F3611" s="428">
        <v>69084.396157434428</v>
      </c>
    </row>
    <row r="3612" spans="2:6" ht="12.75" x14ac:dyDescent="0.2">
      <c r="B3612" s="427">
        <v>41059</v>
      </c>
      <c r="C3612" s="426">
        <v>6</v>
      </c>
      <c r="D3612" s="428">
        <v>493621.93359739624</v>
      </c>
      <c r="E3612" s="428">
        <v>38041.592248354384</v>
      </c>
      <c r="F3612" s="428">
        <v>74553.182587287156</v>
      </c>
    </row>
    <row r="3613" spans="2:6" ht="12.75" x14ac:dyDescent="0.2">
      <c r="B3613" s="427">
        <v>41059</v>
      </c>
      <c r="C3613" s="426">
        <v>7</v>
      </c>
      <c r="D3613" s="428">
        <v>479655.22701133811</v>
      </c>
      <c r="E3613" s="428">
        <v>36966.477212814898</v>
      </c>
      <c r="F3613" s="428">
        <v>73198.93056304226</v>
      </c>
    </row>
    <row r="3614" spans="2:6" ht="12.75" x14ac:dyDescent="0.2">
      <c r="B3614" s="427">
        <v>41059</v>
      </c>
      <c r="C3614" s="426">
        <v>8</v>
      </c>
      <c r="D3614" s="428">
        <v>474835.91305101657</v>
      </c>
      <c r="E3614" s="428">
        <v>36594.497753535034</v>
      </c>
      <c r="F3614" s="428">
        <v>72123.964127333529</v>
      </c>
    </row>
    <row r="3615" spans="2:6" ht="12.75" x14ac:dyDescent="0.2">
      <c r="B3615" s="427">
        <v>41059</v>
      </c>
      <c r="C3615" s="426">
        <v>9</v>
      </c>
      <c r="D3615" s="428">
        <v>479616.870315429</v>
      </c>
      <c r="E3615" s="428">
        <v>36962.622319267917</v>
      </c>
      <c r="F3615" s="428">
        <v>72648.63851176067</v>
      </c>
    </row>
    <row r="3616" spans="2:6" ht="12.75" x14ac:dyDescent="0.2">
      <c r="B3616" s="427">
        <v>41059</v>
      </c>
      <c r="C3616" s="426">
        <v>10</v>
      </c>
      <c r="D3616" s="428">
        <v>539245.73622510768</v>
      </c>
      <c r="E3616" s="428">
        <v>41557.003933692991</v>
      </c>
      <c r="F3616" s="428">
        <v>81053.913417816351</v>
      </c>
    </row>
    <row r="3617" spans="2:6" ht="12.75" x14ac:dyDescent="0.2">
      <c r="B3617" s="427">
        <v>41059</v>
      </c>
      <c r="C3617" s="426">
        <v>11</v>
      </c>
      <c r="D3617" s="428">
        <v>591939.9991688939</v>
      </c>
      <c r="E3617" s="428">
        <v>45617.375892253709</v>
      </c>
      <c r="F3617" s="428">
        <v>88662.737197829731</v>
      </c>
    </row>
    <row r="3618" spans="2:6" ht="12.75" x14ac:dyDescent="0.2">
      <c r="B3618" s="427">
        <v>41059</v>
      </c>
      <c r="C3618" s="426">
        <v>12</v>
      </c>
      <c r="D3618" s="428">
        <v>603027.93768928666</v>
      </c>
      <c r="E3618" s="428">
        <v>46472.821965422365</v>
      </c>
      <c r="F3618" s="428">
        <v>90906.912256818978</v>
      </c>
    </row>
    <row r="3619" spans="2:6" ht="12.75" x14ac:dyDescent="0.2">
      <c r="B3619" s="427">
        <v>41059</v>
      </c>
      <c r="C3619" s="426">
        <v>13</v>
      </c>
      <c r="D3619" s="428">
        <v>620481.80439701607</v>
      </c>
      <c r="E3619" s="428">
        <v>47817.330584022071</v>
      </c>
      <c r="F3619" s="428">
        <v>93182.31743148074</v>
      </c>
    </row>
    <row r="3620" spans="2:6" ht="12.75" x14ac:dyDescent="0.2">
      <c r="B3620" s="427">
        <v>41059</v>
      </c>
      <c r="C3620" s="426">
        <v>14</v>
      </c>
      <c r="D3620" s="428">
        <v>706561.69214538438</v>
      </c>
      <c r="E3620" s="428">
        <v>54447.983069374852</v>
      </c>
      <c r="F3620" s="428">
        <v>104243.72016961673</v>
      </c>
    </row>
    <row r="3621" spans="2:6" ht="12.75" x14ac:dyDescent="0.2">
      <c r="B3621" s="427">
        <v>41059</v>
      </c>
      <c r="C3621" s="426">
        <v>15</v>
      </c>
      <c r="D3621" s="428">
        <v>764713.52306020586</v>
      </c>
      <c r="E3621" s="428">
        <v>58927.998193646563</v>
      </c>
      <c r="F3621" s="428">
        <v>112100.66418005122</v>
      </c>
    </row>
    <row r="3622" spans="2:6" ht="12.75" x14ac:dyDescent="0.2">
      <c r="B3622" s="427">
        <v>41059</v>
      </c>
      <c r="C3622" s="426">
        <v>16</v>
      </c>
      <c r="D3622" s="428">
        <v>793894.10792014725</v>
      </c>
      <c r="E3622" s="428">
        <v>61177.880282854559</v>
      </c>
      <c r="F3622" s="428">
        <v>117140.16663821905</v>
      </c>
    </row>
    <row r="3623" spans="2:6" ht="12.75" x14ac:dyDescent="0.2">
      <c r="B3623" s="427">
        <v>41059</v>
      </c>
      <c r="C3623" s="426">
        <v>17</v>
      </c>
      <c r="D3623" s="428">
        <v>836389.14595254802</v>
      </c>
      <c r="E3623" s="428">
        <v>64453.418570055685</v>
      </c>
      <c r="F3623" s="428">
        <v>123924.78613308046</v>
      </c>
    </row>
    <row r="3624" spans="2:6" ht="12.75" x14ac:dyDescent="0.2">
      <c r="B3624" s="427">
        <v>41059</v>
      </c>
      <c r="C3624" s="426">
        <v>18</v>
      </c>
      <c r="D3624" s="428">
        <v>914959.07563266857</v>
      </c>
      <c r="E3624" s="428">
        <v>70509.254529094062</v>
      </c>
      <c r="F3624" s="428">
        <v>136243.30596878711</v>
      </c>
    </row>
    <row r="3625" spans="2:6" ht="12.75" x14ac:dyDescent="0.2">
      <c r="B3625" s="427">
        <v>41059</v>
      </c>
      <c r="C3625" s="426">
        <v>19</v>
      </c>
      <c r="D3625" s="428">
        <v>958588.62150111655</v>
      </c>
      <c r="E3625" s="428">
        <v>73873.562805523281</v>
      </c>
      <c r="F3625" s="428">
        <v>144009.5964464508</v>
      </c>
    </row>
    <row r="3626" spans="2:6" ht="12.75" x14ac:dyDescent="0.2">
      <c r="B3626" s="427">
        <v>41059</v>
      </c>
      <c r="C3626" s="426">
        <v>20</v>
      </c>
      <c r="D3626" s="428">
        <v>923230.96218558901</v>
      </c>
      <c r="E3626" s="428">
        <v>71148.021206743899</v>
      </c>
      <c r="F3626" s="428">
        <v>138270.04171318686</v>
      </c>
    </row>
    <row r="3627" spans="2:6" ht="12.75" x14ac:dyDescent="0.2">
      <c r="B3627" s="427">
        <v>41059</v>
      </c>
      <c r="C3627" s="426">
        <v>21</v>
      </c>
      <c r="D3627" s="428">
        <v>913745.48139140778</v>
      </c>
      <c r="E3627" s="428">
        <v>70418.213769073249</v>
      </c>
      <c r="F3627" s="428">
        <v>137566.14489450012</v>
      </c>
    </row>
    <row r="3628" spans="2:6" ht="12.75" x14ac:dyDescent="0.2">
      <c r="B3628" s="427">
        <v>41059</v>
      </c>
      <c r="C3628" s="426">
        <v>22</v>
      </c>
      <c r="D3628" s="428">
        <v>750407.41916542465</v>
      </c>
      <c r="E3628" s="428">
        <v>57831.96091896994</v>
      </c>
      <c r="F3628" s="428">
        <v>113865.54008153832</v>
      </c>
    </row>
    <row r="3629" spans="2:6" ht="12.75" x14ac:dyDescent="0.2">
      <c r="B3629" s="427">
        <v>41059</v>
      </c>
      <c r="C3629" s="426">
        <v>23</v>
      </c>
      <c r="D3629" s="428">
        <v>618096.74175594095</v>
      </c>
      <c r="E3629" s="428">
        <v>47636.38731212882</v>
      </c>
      <c r="F3629" s="428">
        <v>94557.299857280275</v>
      </c>
    </row>
    <row r="3630" spans="2:6" ht="12.75" x14ac:dyDescent="0.2">
      <c r="B3630" s="427">
        <v>41059</v>
      </c>
      <c r="C3630" s="426">
        <v>24</v>
      </c>
      <c r="D3630" s="428">
        <v>481246.35173826537</v>
      </c>
      <c r="E3630" s="428">
        <v>37090.258734116353</v>
      </c>
      <c r="F3630" s="428">
        <v>74141.6091835595</v>
      </c>
    </row>
    <row r="3631" spans="2:6" ht="12.75" x14ac:dyDescent="0.2">
      <c r="B3631" s="427">
        <v>41060</v>
      </c>
      <c r="C3631" s="426">
        <v>1</v>
      </c>
      <c r="D3631" s="428">
        <v>437402.81971282378</v>
      </c>
      <c r="E3631" s="428">
        <v>33711.081550135423</v>
      </c>
      <c r="F3631" s="428">
        <v>67325.64640054747</v>
      </c>
    </row>
    <row r="3632" spans="2:6" ht="12.75" x14ac:dyDescent="0.2">
      <c r="B3632" s="427">
        <v>41060</v>
      </c>
      <c r="C3632" s="426">
        <v>2</v>
      </c>
      <c r="D3632" s="428">
        <v>416108.42266866489</v>
      </c>
      <c r="E3632" s="428">
        <v>32069.913144914455</v>
      </c>
      <c r="F3632" s="428">
        <v>64055.554838567943</v>
      </c>
    </row>
    <row r="3633" spans="2:6" ht="12.75" x14ac:dyDescent="0.2">
      <c r="B3633" s="427">
        <v>41060</v>
      </c>
      <c r="C3633" s="426">
        <v>3</v>
      </c>
      <c r="D3633" s="428">
        <v>400840.21802706132</v>
      </c>
      <c r="E3633" s="428">
        <v>30893.030653464368</v>
      </c>
      <c r="F3633" s="428">
        <v>61616.780328386121</v>
      </c>
    </row>
    <row r="3634" spans="2:6" ht="12.75" x14ac:dyDescent="0.2">
      <c r="B3634" s="427">
        <v>41060</v>
      </c>
      <c r="C3634" s="426">
        <v>4</v>
      </c>
      <c r="D3634" s="428">
        <v>393329.04458640807</v>
      </c>
      <c r="E3634" s="428">
        <v>30313.708458852696</v>
      </c>
      <c r="F3634" s="428">
        <v>60201.150867461518</v>
      </c>
    </row>
    <row r="3635" spans="2:6" ht="12.75" x14ac:dyDescent="0.2">
      <c r="B3635" s="427">
        <v>41060</v>
      </c>
      <c r="C3635" s="426">
        <v>5</v>
      </c>
      <c r="D3635" s="428">
        <v>424847.93091032805</v>
      </c>
      <c r="E3635" s="428">
        <v>32742.784381776088</v>
      </c>
      <c r="F3635" s="428">
        <v>64981.829192534817</v>
      </c>
    </row>
    <row r="3636" spans="2:6" ht="12.75" x14ac:dyDescent="0.2">
      <c r="B3636" s="427">
        <v>41060</v>
      </c>
      <c r="C3636" s="426">
        <v>6</v>
      </c>
      <c r="D3636" s="428">
        <v>466582.66412488034</v>
      </c>
      <c r="E3636" s="428">
        <v>35957.827766694973</v>
      </c>
      <c r="F3636" s="428">
        <v>70500.054333736669</v>
      </c>
    </row>
    <row r="3637" spans="2:6" ht="12.75" x14ac:dyDescent="0.2">
      <c r="B3637" s="427">
        <v>41060</v>
      </c>
      <c r="C3637" s="426">
        <v>7</v>
      </c>
      <c r="D3637" s="428">
        <v>454089.4577570369</v>
      </c>
      <c r="E3637" s="428">
        <v>34996.41212879098</v>
      </c>
      <c r="F3637" s="428">
        <v>69454.522364928969</v>
      </c>
    </row>
    <row r="3638" spans="2:6" ht="12.75" x14ac:dyDescent="0.2">
      <c r="B3638" s="427">
        <v>41060</v>
      </c>
      <c r="C3638" s="426">
        <v>8</v>
      </c>
      <c r="D3638" s="428">
        <v>514577.2150438744</v>
      </c>
      <c r="E3638" s="428">
        <v>39657.503931273022</v>
      </c>
      <c r="F3638" s="428">
        <v>78303.688741811304</v>
      </c>
    </row>
    <row r="3639" spans="2:6" ht="12.75" x14ac:dyDescent="0.2">
      <c r="B3639" s="427">
        <v>41060</v>
      </c>
      <c r="C3639" s="426">
        <v>9</v>
      </c>
      <c r="D3639" s="428">
        <v>528907.60556126863</v>
      </c>
      <c r="E3639" s="428">
        <v>40759.686639031192</v>
      </c>
      <c r="F3639" s="428">
        <v>79131.299249875767</v>
      </c>
    </row>
    <row r="3640" spans="2:6" ht="12.75" x14ac:dyDescent="0.2">
      <c r="B3640" s="427">
        <v>41060</v>
      </c>
      <c r="C3640" s="426">
        <v>10</v>
      </c>
      <c r="D3640" s="428">
        <v>557668.62159029779</v>
      </c>
      <c r="E3640" s="428">
        <v>42975.231840374225</v>
      </c>
      <c r="F3640" s="428">
        <v>82894.549258599174</v>
      </c>
    </row>
    <row r="3641" spans="2:6" ht="12.75" x14ac:dyDescent="0.2">
      <c r="B3641" s="427">
        <v>41060</v>
      </c>
      <c r="C3641" s="426">
        <v>11</v>
      </c>
      <c r="D3641" s="428">
        <v>600334.71338962251</v>
      </c>
      <c r="E3641" s="428">
        <v>46262.386381929682</v>
      </c>
      <c r="F3641" s="428">
        <v>88756.269772624102</v>
      </c>
    </row>
    <row r="3642" spans="2:6" ht="12.75" x14ac:dyDescent="0.2">
      <c r="B3642" s="427">
        <v>41060</v>
      </c>
      <c r="C3642" s="426">
        <v>12</v>
      </c>
      <c r="D3642" s="428">
        <v>710483.97504454723</v>
      </c>
      <c r="E3642" s="428">
        <v>54748.787600343923</v>
      </c>
      <c r="F3642" s="428">
        <v>103944.99168044212</v>
      </c>
    </row>
    <row r="3643" spans="2:6" ht="12.75" x14ac:dyDescent="0.2">
      <c r="B3643" s="427">
        <v>41060</v>
      </c>
      <c r="C3643" s="426">
        <v>13</v>
      </c>
      <c r="D3643" s="428">
        <v>774113.48756756342</v>
      </c>
      <c r="E3643" s="428">
        <v>59651.62802085618</v>
      </c>
      <c r="F3643" s="428">
        <v>113041.70362112796</v>
      </c>
    </row>
    <row r="3644" spans="2:6" ht="12.75" x14ac:dyDescent="0.2">
      <c r="B3644" s="427">
        <v>41060</v>
      </c>
      <c r="C3644" s="426">
        <v>14</v>
      </c>
      <c r="D3644" s="428">
        <v>819894.14392314805</v>
      </c>
      <c r="E3644" s="428">
        <v>63178.857411310019</v>
      </c>
      <c r="F3644" s="428">
        <v>119402.31585075145</v>
      </c>
    </row>
    <row r="3645" spans="2:6" ht="12.75" x14ac:dyDescent="0.2">
      <c r="B3645" s="427">
        <v>41060</v>
      </c>
      <c r="C3645" s="426">
        <v>15</v>
      </c>
      <c r="D3645" s="428">
        <v>867720.37086181692</v>
      </c>
      <c r="E3645" s="428">
        <v>66863.565143882064</v>
      </c>
      <c r="F3645" s="428">
        <v>125971.25246224322</v>
      </c>
    </row>
    <row r="3646" spans="2:6" ht="12.75" x14ac:dyDescent="0.2">
      <c r="B3646" s="427">
        <v>41060</v>
      </c>
      <c r="C3646" s="426">
        <v>16</v>
      </c>
      <c r="D3646" s="428">
        <v>905412.91218426428</v>
      </c>
      <c r="E3646" s="428">
        <v>69768.930664765809</v>
      </c>
      <c r="F3646" s="428">
        <v>131992.77104485451</v>
      </c>
    </row>
    <row r="3647" spans="2:6" ht="12.75" x14ac:dyDescent="0.2">
      <c r="B3647" s="427">
        <v>41060</v>
      </c>
      <c r="C3647" s="426">
        <v>17</v>
      </c>
      <c r="D3647" s="428">
        <v>960641.60653130431</v>
      </c>
      <c r="E3647" s="428">
        <v>74023.979266094873</v>
      </c>
      <c r="F3647" s="428">
        <v>139595.19283160896</v>
      </c>
    </row>
    <row r="3648" spans="2:6" ht="12.75" x14ac:dyDescent="0.2">
      <c r="B3648" s="427">
        <v>41060</v>
      </c>
      <c r="C3648" s="426">
        <v>18</v>
      </c>
      <c r="D3648" s="428">
        <v>967300.32197048678</v>
      </c>
      <c r="E3648" s="428">
        <v>74537.699928350034</v>
      </c>
      <c r="F3648" s="428">
        <v>140939.14096665592</v>
      </c>
    </row>
    <row r="3649" spans="2:6" ht="12.75" x14ac:dyDescent="0.2">
      <c r="B3649" s="427">
        <v>41060</v>
      </c>
      <c r="C3649" s="426">
        <v>19</v>
      </c>
      <c r="D3649" s="428">
        <v>900404.78884827252</v>
      </c>
      <c r="E3649" s="428">
        <v>69385.187568344772</v>
      </c>
      <c r="F3649" s="428">
        <v>132577.62542480166</v>
      </c>
    </row>
    <row r="3650" spans="2:6" ht="12.75" x14ac:dyDescent="0.2">
      <c r="B3650" s="427">
        <v>41060</v>
      </c>
      <c r="C3650" s="426">
        <v>20</v>
      </c>
      <c r="D3650" s="428">
        <v>987412.70985388057</v>
      </c>
      <c r="E3650" s="428">
        <v>76092.68774417552</v>
      </c>
      <c r="F3650" s="428">
        <v>147006.40294465143</v>
      </c>
    </row>
    <row r="3651" spans="2:6" ht="12.75" x14ac:dyDescent="0.2">
      <c r="B3651" s="427">
        <v>41060</v>
      </c>
      <c r="C3651" s="426">
        <v>21</v>
      </c>
      <c r="D3651" s="428">
        <v>950712.13483498897</v>
      </c>
      <c r="E3651" s="428">
        <v>73265.59226932771</v>
      </c>
      <c r="F3651" s="428">
        <v>142238.93490182474</v>
      </c>
    </row>
    <row r="3652" spans="2:6" ht="12.75" x14ac:dyDescent="0.2">
      <c r="B3652" s="427">
        <v>41060</v>
      </c>
      <c r="C3652" s="426">
        <v>22</v>
      </c>
      <c r="D3652" s="428">
        <v>812363.1733338316</v>
      </c>
      <c r="E3652" s="428">
        <v>62605.052774526477</v>
      </c>
      <c r="F3652" s="428">
        <v>122250.13142940195</v>
      </c>
    </row>
    <row r="3653" spans="2:6" ht="12.75" x14ac:dyDescent="0.2">
      <c r="B3653" s="427">
        <v>41060</v>
      </c>
      <c r="C3653" s="426">
        <v>23</v>
      </c>
      <c r="D3653" s="428">
        <v>642925.79248879221</v>
      </c>
      <c r="E3653" s="428">
        <v>49549.181785831759</v>
      </c>
      <c r="F3653" s="428">
        <v>97890.911866857263</v>
      </c>
    </row>
    <row r="3654" spans="2:6" ht="12.75" x14ac:dyDescent="0.2">
      <c r="B3654" s="427">
        <v>41060</v>
      </c>
      <c r="C3654" s="426">
        <v>24</v>
      </c>
      <c r="D3654" s="428">
        <v>535388.35578051338</v>
      </c>
      <c r="E3654" s="428">
        <v>41263.23527876781</v>
      </c>
      <c r="F3654" s="428">
        <v>82594.588686100629</v>
      </c>
    </row>
    <row r="3655" spans="2:6" ht="12.75" x14ac:dyDescent="0.2">
      <c r="B3655" s="427">
        <v>41061</v>
      </c>
      <c r="C3655" s="426">
        <v>1</v>
      </c>
      <c r="D3655" s="428">
        <v>510966.65101062658</v>
      </c>
      <c r="E3655" s="428">
        <v>38903.561325441842</v>
      </c>
      <c r="F3655" s="428">
        <v>77905.026743021663</v>
      </c>
    </row>
    <row r="3656" spans="2:6" ht="12.75" x14ac:dyDescent="0.2">
      <c r="B3656" s="427">
        <v>41061</v>
      </c>
      <c r="C3656" s="426">
        <v>2</v>
      </c>
      <c r="D3656" s="428">
        <v>482389.38511757483</v>
      </c>
      <c r="E3656" s="428">
        <v>36728.590218728677</v>
      </c>
      <c r="F3656" s="428">
        <v>73525.999813482835</v>
      </c>
    </row>
    <row r="3657" spans="2:6" ht="12.75" x14ac:dyDescent="0.2">
      <c r="B3657" s="427">
        <v>41061</v>
      </c>
      <c r="C3657" s="426">
        <v>3</v>
      </c>
      <c r="D3657" s="428">
        <v>442664.71645383595</v>
      </c>
      <c r="E3657" s="428">
        <v>33704.783951794765</v>
      </c>
      <c r="F3657" s="428">
        <v>67450.136227081122</v>
      </c>
    </row>
    <row r="3658" spans="2:6" ht="12.75" x14ac:dyDescent="0.2">
      <c r="B3658" s="427">
        <v>41061</v>
      </c>
      <c r="C3658" s="426">
        <v>4</v>
      </c>
      <c r="D3658" s="428">
        <v>433041.79024057643</v>
      </c>
      <c r="E3658" s="428">
        <v>32977.840340959512</v>
      </c>
      <c r="F3658" s="428">
        <v>65830.032063929175</v>
      </c>
    </row>
    <row r="3659" spans="2:6" ht="12.75" x14ac:dyDescent="0.2">
      <c r="B3659" s="427">
        <v>41061</v>
      </c>
      <c r="C3659" s="426">
        <v>5</v>
      </c>
      <c r="D3659" s="428">
        <v>478384.00536430802</v>
      </c>
      <c r="E3659" s="428">
        <v>36436.105374879742</v>
      </c>
      <c r="F3659" s="428">
        <v>72581.747448377544</v>
      </c>
    </row>
    <row r="3660" spans="2:6" ht="12.75" x14ac:dyDescent="0.2">
      <c r="B3660" s="427">
        <v>41061</v>
      </c>
      <c r="C3660" s="426">
        <v>6</v>
      </c>
      <c r="D3660" s="428">
        <v>527727.84887560771</v>
      </c>
      <c r="E3660" s="428">
        <v>40237.191443396332</v>
      </c>
      <c r="F3660" s="428">
        <v>78923.405612976494</v>
      </c>
    </row>
    <row r="3661" spans="2:6" ht="12.75" x14ac:dyDescent="0.2">
      <c r="B3661" s="427">
        <v>41061</v>
      </c>
      <c r="C3661" s="426">
        <v>7</v>
      </c>
      <c r="D3661" s="428">
        <v>487175.68288606894</v>
      </c>
      <c r="E3661" s="428">
        <v>37136.600523328816</v>
      </c>
      <c r="F3661" s="428">
        <v>73089.919889554425</v>
      </c>
    </row>
    <row r="3662" spans="2:6" ht="12.75" x14ac:dyDescent="0.2">
      <c r="B3662" s="427">
        <v>41061</v>
      </c>
      <c r="C3662" s="426">
        <v>8</v>
      </c>
      <c r="D3662" s="428">
        <v>528473.47879749897</v>
      </c>
      <c r="E3662" s="428">
        <v>40279.493901465306</v>
      </c>
      <c r="F3662" s="428">
        <v>79423.986765122885</v>
      </c>
    </row>
    <row r="3663" spans="2:6" ht="12.75" x14ac:dyDescent="0.2">
      <c r="B3663" s="427">
        <v>41061</v>
      </c>
      <c r="C3663" s="426">
        <v>9</v>
      </c>
      <c r="D3663" s="428">
        <v>589064.21995043987</v>
      </c>
      <c r="E3663" s="428">
        <v>44910.416403000519</v>
      </c>
      <c r="F3663" s="428">
        <v>88188.297546667178</v>
      </c>
    </row>
    <row r="3664" spans="2:6" ht="12.75" x14ac:dyDescent="0.2">
      <c r="B3664" s="427">
        <v>41061</v>
      </c>
      <c r="C3664" s="426">
        <v>10</v>
      </c>
      <c r="D3664" s="428">
        <v>622850.05444190337</v>
      </c>
      <c r="E3664" s="428">
        <v>47504.144307913797</v>
      </c>
      <c r="F3664" s="428">
        <v>92768.01662159455</v>
      </c>
    </row>
    <row r="3665" spans="2:6" ht="12.75" x14ac:dyDescent="0.2">
      <c r="B3665" s="427">
        <v>41061</v>
      </c>
      <c r="C3665" s="426">
        <v>11</v>
      </c>
      <c r="D3665" s="428">
        <v>712544.59787105233</v>
      </c>
      <c r="E3665" s="428">
        <v>54400.932026855517</v>
      </c>
      <c r="F3665" s="428">
        <v>104632.99361781171</v>
      </c>
    </row>
    <row r="3666" spans="2:6" ht="12.75" x14ac:dyDescent="0.2">
      <c r="B3666" s="427">
        <v>41061</v>
      </c>
      <c r="C3666" s="426">
        <v>12</v>
      </c>
      <c r="D3666" s="428">
        <v>895995.29403084342</v>
      </c>
      <c r="E3666" s="428">
        <v>68476.40189049358</v>
      </c>
      <c r="F3666" s="428">
        <v>129713.47149852605</v>
      </c>
    </row>
    <row r="3667" spans="2:6" ht="12.75" x14ac:dyDescent="0.2">
      <c r="B3667" s="427">
        <v>41061</v>
      </c>
      <c r="C3667" s="426">
        <v>13</v>
      </c>
      <c r="D3667" s="428">
        <v>1020995.5017577959</v>
      </c>
      <c r="E3667" s="428">
        <v>78087.5662054813</v>
      </c>
      <c r="F3667" s="428">
        <v>146257.96720254788</v>
      </c>
    </row>
    <row r="3668" spans="2:6" ht="12.75" x14ac:dyDescent="0.2">
      <c r="B3668" s="427">
        <v>41061</v>
      </c>
      <c r="C3668" s="426">
        <v>14</v>
      </c>
      <c r="D3668" s="428">
        <v>1146265.7025018749</v>
      </c>
      <c r="E3668" s="428">
        <v>87713.368484971827</v>
      </c>
      <c r="F3668" s="428">
        <v>163001.90241316892</v>
      </c>
    </row>
    <row r="3669" spans="2:6" ht="12.75" x14ac:dyDescent="0.2">
      <c r="B3669" s="427">
        <v>41061</v>
      </c>
      <c r="C3669" s="426">
        <v>15</v>
      </c>
      <c r="D3669" s="428">
        <v>1251409.3070595835</v>
      </c>
      <c r="E3669" s="428">
        <v>95749.852874092816</v>
      </c>
      <c r="F3669" s="428">
        <v>178199.79760690843</v>
      </c>
    </row>
    <row r="3670" spans="2:6" ht="12.75" x14ac:dyDescent="0.2">
      <c r="B3670" s="427">
        <v>41061</v>
      </c>
      <c r="C3670" s="426">
        <v>16</v>
      </c>
      <c r="D3670" s="428">
        <v>1275021.0480649616</v>
      </c>
      <c r="E3670" s="428">
        <v>97545.843063056891</v>
      </c>
      <c r="F3670" s="428">
        <v>181846.34953166498</v>
      </c>
    </row>
    <row r="3671" spans="2:6" ht="12.75" x14ac:dyDescent="0.2">
      <c r="B3671" s="427">
        <v>41061</v>
      </c>
      <c r="C3671" s="426">
        <v>17</v>
      </c>
      <c r="D3671" s="428">
        <v>1323352.3877860419</v>
      </c>
      <c r="E3671" s="428">
        <v>101277.16167600895</v>
      </c>
      <c r="F3671" s="428">
        <v>187837.83627024418</v>
      </c>
    </row>
    <row r="3672" spans="2:6" ht="12.75" x14ac:dyDescent="0.2">
      <c r="B3672" s="427">
        <v>41061</v>
      </c>
      <c r="C3672" s="426">
        <v>18</v>
      </c>
      <c r="D3672" s="428">
        <v>1062089.9139823858</v>
      </c>
      <c r="E3672" s="428">
        <v>81220.974274849345</v>
      </c>
      <c r="F3672" s="428">
        <v>152400.5785225326</v>
      </c>
    </row>
    <row r="3673" spans="2:6" ht="12.75" x14ac:dyDescent="0.2">
      <c r="B3673" s="427">
        <v>41061</v>
      </c>
      <c r="C3673" s="426">
        <v>19</v>
      </c>
      <c r="D3673" s="428">
        <v>1042153.3257458278</v>
      </c>
      <c r="E3673" s="428">
        <v>79614.101607399993</v>
      </c>
      <c r="F3673" s="428">
        <v>151739.83161549922</v>
      </c>
    </row>
    <row r="3674" spans="2:6" ht="12.75" x14ac:dyDescent="0.2">
      <c r="B3674" s="427">
        <v>41061</v>
      </c>
      <c r="C3674" s="426">
        <v>20</v>
      </c>
      <c r="D3674" s="428">
        <v>1020117.2579125385</v>
      </c>
      <c r="E3674" s="428">
        <v>77886.866011823033</v>
      </c>
      <c r="F3674" s="428">
        <v>149703.05618570518</v>
      </c>
    </row>
    <row r="3675" spans="2:6" ht="12.75" x14ac:dyDescent="0.2">
      <c r="B3675" s="427">
        <v>41061</v>
      </c>
      <c r="C3675" s="426">
        <v>21</v>
      </c>
      <c r="D3675" s="428">
        <v>955815.54011698323</v>
      </c>
      <c r="E3675" s="428">
        <v>72898.773184527701</v>
      </c>
      <c r="F3675" s="428">
        <v>142368.63705449353</v>
      </c>
    </row>
    <row r="3676" spans="2:6" ht="12.75" x14ac:dyDescent="0.2">
      <c r="B3676" s="427">
        <v>41061</v>
      </c>
      <c r="C3676" s="426">
        <v>22</v>
      </c>
      <c r="D3676" s="428">
        <v>890843.23182848527</v>
      </c>
      <c r="E3676" s="428">
        <v>67923.49170133911</v>
      </c>
      <c r="F3676" s="428">
        <v>133224.00026670884</v>
      </c>
    </row>
    <row r="3677" spans="2:6" ht="12.75" x14ac:dyDescent="0.2">
      <c r="B3677" s="427">
        <v>41061</v>
      </c>
      <c r="C3677" s="426">
        <v>23</v>
      </c>
      <c r="D3677" s="428">
        <v>706455.09218605445</v>
      </c>
      <c r="E3677" s="428">
        <v>53861.617120965493</v>
      </c>
      <c r="F3677" s="428">
        <v>105728.32194648645</v>
      </c>
    </row>
    <row r="3678" spans="2:6" ht="12.75" x14ac:dyDescent="0.2">
      <c r="B3678" s="427">
        <v>41061</v>
      </c>
      <c r="C3678" s="426">
        <v>24</v>
      </c>
      <c r="D3678" s="428">
        <v>565188.15263025416</v>
      </c>
      <c r="E3678" s="428">
        <v>43075.577439112327</v>
      </c>
      <c r="F3678" s="428">
        <v>85002.157818582375</v>
      </c>
    </row>
    <row r="3679" spans="2:6" ht="12.75" x14ac:dyDescent="0.2">
      <c r="B3679" s="427">
        <v>41062</v>
      </c>
      <c r="C3679" s="426">
        <v>1</v>
      </c>
      <c r="D3679" s="428">
        <v>515423.66736648302</v>
      </c>
      <c r="E3679" s="428">
        <v>39242.550270014988</v>
      </c>
      <c r="F3679" s="428">
        <v>78594.082921837573</v>
      </c>
    </row>
    <row r="3680" spans="2:6" ht="12.75" x14ac:dyDescent="0.2">
      <c r="B3680" s="427">
        <v>41062</v>
      </c>
      <c r="C3680" s="426">
        <v>2</v>
      </c>
      <c r="D3680" s="428">
        <v>498312.84676811675</v>
      </c>
      <c r="E3680" s="428">
        <v>37951.384472466329</v>
      </c>
      <c r="F3680" s="428">
        <v>75674.952006436826</v>
      </c>
    </row>
    <row r="3681" spans="2:6" ht="12.75" x14ac:dyDescent="0.2">
      <c r="B3681" s="427">
        <v>41062</v>
      </c>
      <c r="C3681" s="426">
        <v>3</v>
      </c>
      <c r="D3681" s="428">
        <v>463194.75832475576</v>
      </c>
      <c r="E3681" s="428">
        <v>35273.266448517985</v>
      </c>
      <c r="F3681" s="428">
        <v>70436.317296621142</v>
      </c>
    </row>
    <row r="3682" spans="2:6" ht="12.75" x14ac:dyDescent="0.2">
      <c r="B3682" s="427">
        <v>41062</v>
      </c>
      <c r="C3682" s="426">
        <v>4</v>
      </c>
      <c r="D3682" s="428">
        <v>457956.41763228958</v>
      </c>
      <c r="E3682" s="428">
        <v>34870.132468205673</v>
      </c>
      <c r="F3682" s="428">
        <v>69752.679483728498</v>
      </c>
    </row>
    <row r="3683" spans="2:6" ht="12.75" x14ac:dyDescent="0.2">
      <c r="B3683" s="427">
        <v>41062</v>
      </c>
      <c r="C3683" s="426">
        <v>5</v>
      </c>
      <c r="D3683" s="428">
        <v>457399.3539072579</v>
      </c>
      <c r="E3683" s="428">
        <v>34833.650864206531</v>
      </c>
      <c r="F3683" s="428">
        <v>69509.12072639761</v>
      </c>
    </row>
    <row r="3684" spans="2:6" ht="12.75" x14ac:dyDescent="0.2">
      <c r="B3684" s="427">
        <v>41062</v>
      </c>
      <c r="C3684" s="426">
        <v>6</v>
      </c>
      <c r="D3684" s="428">
        <v>452875.94006252021</v>
      </c>
      <c r="E3684" s="428">
        <v>34501.3513642092</v>
      </c>
      <c r="F3684" s="428">
        <v>68495.860619321684</v>
      </c>
    </row>
    <row r="3685" spans="2:6" ht="12.75" x14ac:dyDescent="0.2">
      <c r="B3685" s="427">
        <v>41062</v>
      </c>
      <c r="C3685" s="426">
        <v>7</v>
      </c>
      <c r="D3685" s="428">
        <v>499608.36346758076</v>
      </c>
      <c r="E3685" s="428">
        <v>38094.487116084783</v>
      </c>
      <c r="F3685" s="428">
        <v>74683.365668595259</v>
      </c>
    </row>
    <row r="3686" spans="2:6" ht="12.75" x14ac:dyDescent="0.2">
      <c r="B3686" s="427">
        <v>41062</v>
      </c>
      <c r="C3686" s="426">
        <v>8</v>
      </c>
      <c r="D3686" s="428">
        <v>524807.24073828803</v>
      </c>
      <c r="E3686" s="428">
        <v>39999.889761767481</v>
      </c>
      <c r="F3686" s="428">
        <v>78877.501553228984</v>
      </c>
    </row>
    <row r="3687" spans="2:6" ht="12.75" x14ac:dyDescent="0.2">
      <c r="B3687" s="427">
        <v>41062</v>
      </c>
      <c r="C3687" s="426">
        <v>9</v>
      </c>
      <c r="D3687" s="428">
        <v>539397.53398693271</v>
      </c>
      <c r="E3687" s="428">
        <v>41124.356737450216</v>
      </c>
      <c r="F3687" s="428">
        <v>80738.246842397275</v>
      </c>
    </row>
    <row r="3688" spans="2:6" ht="12.75" x14ac:dyDescent="0.2">
      <c r="B3688" s="427">
        <v>41062</v>
      </c>
      <c r="C3688" s="426">
        <v>10</v>
      </c>
      <c r="D3688" s="428">
        <v>665813.71810552455</v>
      </c>
      <c r="E3688" s="428">
        <v>50840.310305295636</v>
      </c>
      <c r="F3688" s="428">
        <v>97579.370772584982</v>
      </c>
    </row>
    <row r="3689" spans="2:6" ht="12.75" x14ac:dyDescent="0.2">
      <c r="B3689" s="427">
        <v>41062</v>
      </c>
      <c r="C3689" s="426">
        <v>11</v>
      </c>
      <c r="D3689" s="428">
        <v>657971.89190685656</v>
      </c>
      <c r="E3689" s="428">
        <v>50224.735543778137</v>
      </c>
      <c r="F3689" s="428">
        <v>96879.029857068439</v>
      </c>
    </row>
    <row r="3690" spans="2:6" ht="12.75" x14ac:dyDescent="0.2">
      <c r="B3690" s="427">
        <v>41062</v>
      </c>
      <c r="C3690" s="426">
        <v>12</v>
      </c>
      <c r="D3690" s="428">
        <v>611725.90290763602</v>
      </c>
      <c r="E3690" s="428">
        <v>46654.610222948846</v>
      </c>
      <c r="F3690" s="428">
        <v>91140.757006815809</v>
      </c>
    </row>
    <row r="3691" spans="2:6" ht="12.75" x14ac:dyDescent="0.2">
      <c r="B3691" s="427">
        <v>41062</v>
      </c>
      <c r="C3691" s="426">
        <v>13</v>
      </c>
      <c r="D3691" s="428">
        <v>720566.2041361297</v>
      </c>
      <c r="E3691" s="428">
        <v>54956.025664241846</v>
      </c>
      <c r="F3691" s="428">
        <v>107344.18768914897</v>
      </c>
    </row>
    <row r="3692" spans="2:6" ht="12.75" x14ac:dyDescent="0.2">
      <c r="B3692" s="427">
        <v>41062</v>
      </c>
      <c r="C3692" s="426">
        <v>14</v>
      </c>
      <c r="D3692" s="428">
        <v>836706.87685253005</v>
      </c>
      <c r="E3692" s="428">
        <v>63899.244145383636</v>
      </c>
      <c r="F3692" s="428">
        <v>122361.56240651963</v>
      </c>
    </row>
    <row r="3693" spans="2:6" ht="12.75" x14ac:dyDescent="0.2">
      <c r="B3693" s="427">
        <v>41062</v>
      </c>
      <c r="C3693" s="426">
        <v>15</v>
      </c>
      <c r="D3693" s="428">
        <v>915217.92248460976</v>
      </c>
      <c r="E3693" s="428">
        <v>69919.519786598859</v>
      </c>
      <c r="F3693" s="428">
        <v>133190.84848636342</v>
      </c>
    </row>
    <row r="3694" spans="2:6" ht="12.75" x14ac:dyDescent="0.2">
      <c r="B3694" s="427">
        <v>41062</v>
      </c>
      <c r="C3694" s="426">
        <v>16</v>
      </c>
      <c r="D3694" s="428">
        <v>928233.20988980553</v>
      </c>
      <c r="E3694" s="428">
        <v>70909.722486647384</v>
      </c>
      <c r="F3694" s="428">
        <v>135195.14959585259</v>
      </c>
    </row>
    <row r="3695" spans="2:6" ht="12.75" x14ac:dyDescent="0.2">
      <c r="B3695" s="427">
        <v>41062</v>
      </c>
      <c r="C3695" s="426">
        <v>17</v>
      </c>
      <c r="D3695" s="428">
        <v>955700.11074600078</v>
      </c>
      <c r="E3695" s="428">
        <v>73000.081646286504</v>
      </c>
      <c r="F3695" s="428">
        <v>139406.80590330454</v>
      </c>
    </row>
    <row r="3696" spans="2:6" ht="12.75" x14ac:dyDescent="0.2">
      <c r="B3696" s="427">
        <v>41062</v>
      </c>
      <c r="C3696" s="426">
        <v>18</v>
      </c>
      <c r="D3696" s="428">
        <v>916466.63799361035</v>
      </c>
      <c r="E3696" s="428">
        <v>69994.225844760251</v>
      </c>
      <c r="F3696" s="428">
        <v>133925.90978449976</v>
      </c>
    </row>
    <row r="3697" spans="2:6" ht="12.75" x14ac:dyDescent="0.2">
      <c r="B3697" s="427">
        <v>41062</v>
      </c>
      <c r="C3697" s="426">
        <v>19</v>
      </c>
      <c r="D3697" s="428">
        <v>873480.12123414746</v>
      </c>
      <c r="E3697" s="428">
        <v>66702.642581259744</v>
      </c>
      <c r="F3697" s="428">
        <v>127872.30113123574</v>
      </c>
    </row>
    <row r="3698" spans="2:6" ht="12.75" x14ac:dyDescent="0.2">
      <c r="B3698" s="427">
        <v>41062</v>
      </c>
      <c r="C3698" s="426">
        <v>20</v>
      </c>
      <c r="D3698" s="428">
        <v>941079.30199804762</v>
      </c>
      <c r="E3698" s="428">
        <v>71822.070487449266</v>
      </c>
      <c r="F3698" s="428">
        <v>138911.16449837413</v>
      </c>
    </row>
    <row r="3699" spans="2:6" ht="12.75" x14ac:dyDescent="0.2">
      <c r="B3699" s="427">
        <v>41062</v>
      </c>
      <c r="C3699" s="426">
        <v>21</v>
      </c>
      <c r="D3699" s="428">
        <v>922729.86000336462</v>
      </c>
      <c r="E3699" s="428">
        <v>70412.146396947588</v>
      </c>
      <c r="F3699" s="428">
        <v>136457.11653429759</v>
      </c>
    </row>
    <row r="3700" spans="2:6" ht="12.75" x14ac:dyDescent="0.2">
      <c r="B3700" s="427">
        <v>41062</v>
      </c>
      <c r="C3700" s="426">
        <v>22</v>
      </c>
      <c r="D3700" s="428">
        <v>825542.93918584008</v>
      </c>
      <c r="E3700" s="428">
        <v>62955.33023741364</v>
      </c>
      <c r="F3700" s="428">
        <v>123171.15163055982</v>
      </c>
    </row>
    <row r="3701" spans="2:6" ht="12.75" x14ac:dyDescent="0.2">
      <c r="B3701" s="427">
        <v>41062</v>
      </c>
      <c r="C3701" s="426">
        <v>23</v>
      </c>
      <c r="D3701" s="428">
        <v>666384.48597237561</v>
      </c>
      <c r="E3701" s="428">
        <v>50814.115099607669</v>
      </c>
      <c r="F3701" s="428">
        <v>99529.036243736642</v>
      </c>
    </row>
    <row r="3702" spans="2:6" ht="12.75" x14ac:dyDescent="0.2">
      <c r="B3702" s="427">
        <v>41062</v>
      </c>
      <c r="C3702" s="426">
        <v>24</v>
      </c>
      <c r="D3702" s="428">
        <v>549520.27900306298</v>
      </c>
      <c r="E3702" s="428">
        <v>41854.822706930718</v>
      </c>
      <c r="F3702" s="428">
        <v>83358.029074981809</v>
      </c>
    </row>
    <row r="3703" spans="2:6" ht="12.75" x14ac:dyDescent="0.2">
      <c r="B3703" s="427">
        <v>41063</v>
      </c>
      <c r="C3703" s="426">
        <v>1</v>
      </c>
      <c r="D3703" s="428">
        <v>514006.59769886296</v>
      </c>
      <c r="E3703" s="428">
        <v>39146.875508025849</v>
      </c>
      <c r="F3703" s="428">
        <v>78051.320644220337</v>
      </c>
    </row>
    <row r="3704" spans="2:6" ht="12.75" x14ac:dyDescent="0.2">
      <c r="B3704" s="427">
        <v>41063</v>
      </c>
      <c r="C3704" s="426">
        <v>2</v>
      </c>
      <c r="D3704" s="428">
        <v>485808.37024567858</v>
      </c>
      <c r="E3704" s="428">
        <v>36979.730156646481</v>
      </c>
      <c r="F3704" s="428">
        <v>74292.556867344363</v>
      </c>
    </row>
    <row r="3705" spans="2:6" ht="12.75" x14ac:dyDescent="0.2">
      <c r="B3705" s="427">
        <v>41063</v>
      </c>
      <c r="C3705" s="426">
        <v>3</v>
      </c>
      <c r="D3705" s="428">
        <v>464009.25060091633</v>
      </c>
      <c r="E3705" s="428">
        <v>35333.803312334712</v>
      </c>
      <c r="F3705" s="428">
        <v>70599.978695133948</v>
      </c>
    </row>
    <row r="3706" spans="2:6" ht="12.75" x14ac:dyDescent="0.2">
      <c r="B3706" s="427">
        <v>41063</v>
      </c>
      <c r="C3706" s="426">
        <v>4</v>
      </c>
      <c r="D3706" s="428">
        <v>461084.20987419126</v>
      </c>
      <c r="E3706" s="428">
        <v>35095.714367570115</v>
      </c>
      <c r="F3706" s="428">
        <v>70565.426868541064</v>
      </c>
    </row>
    <row r="3707" spans="2:6" ht="12.75" x14ac:dyDescent="0.2">
      <c r="B3707" s="427">
        <v>41063</v>
      </c>
      <c r="C3707" s="426">
        <v>5</v>
      </c>
      <c r="D3707" s="428">
        <v>448056.16262312164</v>
      </c>
      <c r="E3707" s="428">
        <v>34120.567620465365</v>
      </c>
      <c r="F3707" s="428">
        <v>68130.571288836887</v>
      </c>
    </row>
    <row r="3708" spans="2:6" ht="12.75" x14ac:dyDescent="0.2">
      <c r="B3708" s="427">
        <v>41063</v>
      </c>
      <c r="C3708" s="426">
        <v>6</v>
      </c>
      <c r="D3708" s="428">
        <v>436939.32202407386</v>
      </c>
      <c r="E3708" s="428">
        <v>33270.854231003686</v>
      </c>
      <c r="F3708" s="428">
        <v>66524.106944358442</v>
      </c>
    </row>
    <row r="3709" spans="2:6" ht="12.75" x14ac:dyDescent="0.2">
      <c r="B3709" s="427">
        <v>41063</v>
      </c>
      <c r="C3709" s="426">
        <v>7</v>
      </c>
      <c r="D3709" s="428">
        <v>471151.61977939587</v>
      </c>
      <c r="E3709" s="428">
        <v>35913.703994835916</v>
      </c>
      <c r="F3709" s="428">
        <v>70723.532399227232</v>
      </c>
    </row>
    <row r="3710" spans="2:6" ht="12.75" x14ac:dyDescent="0.2">
      <c r="B3710" s="427">
        <v>41063</v>
      </c>
      <c r="C3710" s="426">
        <v>8</v>
      </c>
      <c r="D3710" s="428">
        <v>503469.88652135473</v>
      </c>
      <c r="E3710" s="428">
        <v>38421.600080679556</v>
      </c>
      <c r="F3710" s="428">
        <v>74386.750335898992</v>
      </c>
    </row>
    <row r="3711" spans="2:6" ht="12.75" x14ac:dyDescent="0.2">
      <c r="B3711" s="427">
        <v>41063</v>
      </c>
      <c r="C3711" s="426">
        <v>9</v>
      </c>
      <c r="D3711" s="428">
        <v>608530.77977322647</v>
      </c>
      <c r="E3711" s="428">
        <v>46469.632691474879</v>
      </c>
      <c r="F3711" s="428">
        <v>89094.803853434569</v>
      </c>
    </row>
    <row r="3712" spans="2:6" ht="12.75" x14ac:dyDescent="0.2">
      <c r="B3712" s="427">
        <v>41063</v>
      </c>
      <c r="C3712" s="426">
        <v>10</v>
      </c>
      <c r="D3712" s="428">
        <v>636470.97706770012</v>
      </c>
      <c r="E3712" s="428">
        <v>48594.710611891824</v>
      </c>
      <c r="F3712" s="428">
        <v>93413.833104029007</v>
      </c>
    </row>
    <row r="3713" spans="2:6" ht="12.75" x14ac:dyDescent="0.2">
      <c r="B3713" s="427">
        <v>41063</v>
      </c>
      <c r="C3713" s="426">
        <v>11</v>
      </c>
      <c r="D3713" s="428">
        <v>753050.16509666794</v>
      </c>
      <c r="E3713" s="428">
        <v>57492.238881666242</v>
      </c>
      <c r="F3713" s="428">
        <v>110612.77222742161</v>
      </c>
    </row>
    <row r="3714" spans="2:6" ht="12.75" x14ac:dyDescent="0.2">
      <c r="B3714" s="427">
        <v>41063</v>
      </c>
      <c r="C3714" s="426">
        <v>12</v>
      </c>
      <c r="D3714" s="428">
        <v>835039.16566928988</v>
      </c>
      <c r="E3714" s="428">
        <v>63789.322128320768</v>
      </c>
      <c r="F3714" s="428">
        <v>121651.2637418386</v>
      </c>
    </row>
    <row r="3715" spans="2:6" ht="12.75" x14ac:dyDescent="0.2">
      <c r="B3715" s="427">
        <v>41063</v>
      </c>
      <c r="C3715" s="426">
        <v>13</v>
      </c>
      <c r="D3715" s="428">
        <v>737280.65118154185</v>
      </c>
      <c r="E3715" s="428">
        <v>56286.234454594283</v>
      </c>
      <c r="F3715" s="428">
        <v>108351.74426851096</v>
      </c>
    </row>
    <row r="3716" spans="2:6" ht="12.75" x14ac:dyDescent="0.2">
      <c r="B3716" s="427">
        <v>41063</v>
      </c>
      <c r="C3716" s="426">
        <v>14</v>
      </c>
      <c r="D3716" s="428">
        <v>842694.36483330163</v>
      </c>
      <c r="E3716" s="428">
        <v>64355.075047512451</v>
      </c>
      <c r="F3716" s="428">
        <v>123275.50862952383</v>
      </c>
    </row>
    <row r="3717" spans="2:6" ht="12.75" x14ac:dyDescent="0.2">
      <c r="B3717" s="427">
        <v>41063</v>
      </c>
      <c r="C3717" s="426">
        <v>15</v>
      </c>
      <c r="D3717" s="428">
        <v>983346.88860131521</v>
      </c>
      <c r="E3717" s="428">
        <v>75119.419973841272</v>
      </c>
      <c r="F3717" s="428">
        <v>143237.16410395189</v>
      </c>
    </row>
    <row r="3718" spans="2:6" ht="12.75" x14ac:dyDescent="0.2">
      <c r="B3718" s="427">
        <v>41063</v>
      </c>
      <c r="C3718" s="426">
        <v>16</v>
      </c>
      <c r="D3718" s="428">
        <v>966938.36134082288</v>
      </c>
      <c r="E3718" s="428">
        <v>73802.510558838578</v>
      </c>
      <c r="F3718" s="428">
        <v>142543.47100731195</v>
      </c>
    </row>
    <row r="3719" spans="2:6" ht="12.75" x14ac:dyDescent="0.2">
      <c r="B3719" s="427">
        <v>41063</v>
      </c>
      <c r="C3719" s="426">
        <v>17</v>
      </c>
      <c r="D3719" s="428">
        <v>957666.65924103861</v>
      </c>
      <c r="E3719" s="428">
        <v>73132.516954538805</v>
      </c>
      <c r="F3719" s="428">
        <v>140169.06755889585</v>
      </c>
    </row>
    <row r="3720" spans="2:6" ht="12.75" x14ac:dyDescent="0.2">
      <c r="B3720" s="427">
        <v>41063</v>
      </c>
      <c r="C3720" s="426">
        <v>18</v>
      </c>
      <c r="D3720" s="428">
        <v>948070.67207181919</v>
      </c>
      <c r="E3720" s="428">
        <v>72384.734717656233</v>
      </c>
      <c r="F3720" s="428">
        <v>139165.19090955361</v>
      </c>
    </row>
    <row r="3721" spans="2:6" ht="12.75" x14ac:dyDescent="0.2">
      <c r="B3721" s="427">
        <v>41063</v>
      </c>
      <c r="C3721" s="426">
        <v>19</v>
      </c>
      <c r="D3721" s="428">
        <v>915796.41803117306</v>
      </c>
      <c r="E3721" s="428">
        <v>69862.349803377088</v>
      </c>
      <c r="F3721" s="428">
        <v>135985.75943196815</v>
      </c>
    </row>
    <row r="3722" spans="2:6" ht="12.75" x14ac:dyDescent="0.2">
      <c r="B3722" s="427">
        <v>41063</v>
      </c>
      <c r="C3722" s="426">
        <v>20</v>
      </c>
      <c r="D3722" s="428">
        <v>929073.31929253193</v>
      </c>
      <c r="E3722" s="428">
        <v>70868.673051951773</v>
      </c>
      <c r="F3722" s="428">
        <v>138131.51438441532</v>
      </c>
    </row>
    <row r="3723" spans="2:6" ht="12.75" x14ac:dyDescent="0.2">
      <c r="B3723" s="427">
        <v>41063</v>
      </c>
      <c r="C3723" s="426">
        <v>21</v>
      </c>
      <c r="D3723" s="428">
        <v>907970.56416291336</v>
      </c>
      <c r="E3723" s="428">
        <v>69217.567420641484</v>
      </c>
      <c r="F3723" s="428">
        <v>136101.4501260847</v>
      </c>
    </row>
    <row r="3724" spans="2:6" ht="12.75" x14ac:dyDescent="0.2">
      <c r="B3724" s="427">
        <v>41063</v>
      </c>
      <c r="C3724" s="426">
        <v>22</v>
      </c>
      <c r="D3724" s="428">
        <v>872229.66088647337</v>
      </c>
      <c r="E3724" s="428">
        <v>66520.302107627329</v>
      </c>
      <c r="F3724" s="428">
        <v>130011.80030169929</v>
      </c>
    </row>
    <row r="3725" spans="2:6" ht="12.75" x14ac:dyDescent="0.2">
      <c r="B3725" s="427">
        <v>41063</v>
      </c>
      <c r="C3725" s="426">
        <v>23</v>
      </c>
      <c r="D3725" s="428">
        <v>739574.51486071618</v>
      </c>
      <c r="E3725" s="428">
        <v>56388.137757187345</v>
      </c>
      <c r="F3725" s="428">
        <v>110646.84086600289</v>
      </c>
    </row>
    <row r="3726" spans="2:6" ht="12.75" x14ac:dyDescent="0.2">
      <c r="B3726" s="427">
        <v>41063</v>
      </c>
      <c r="C3726" s="426">
        <v>24</v>
      </c>
      <c r="D3726" s="428">
        <v>642082.73809660506</v>
      </c>
      <c r="E3726" s="428">
        <v>48951.834541293465</v>
      </c>
      <c r="F3726" s="428">
        <v>96145.125547400967</v>
      </c>
    </row>
    <row r="3727" spans="2:6" ht="12.75" x14ac:dyDescent="0.2">
      <c r="B3727" s="427">
        <v>41064</v>
      </c>
      <c r="C3727" s="426">
        <v>1</v>
      </c>
      <c r="D3727" s="428">
        <v>594103.50191200501</v>
      </c>
      <c r="E3727" s="428">
        <v>45280.928437146576</v>
      </c>
      <c r="F3727" s="428">
        <v>89308.669310737459</v>
      </c>
    </row>
    <row r="3728" spans="2:6" ht="12.75" x14ac:dyDescent="0.2">
      <c r="B3728" s="427">
        <v>41064</v>
      </c>
      <c r="C3728" s="426">
        <v>2</v>
      </c>
      <c r="D3728" s="428">
        <v>595017.84818687523</v>
      </c>
      <c r="E3728" s="428">
        <v>45351.280425802586</v>
      </c>
      <c r="F3728" s="428">
        <v>89428.387362059162</v>
      </c>
    </row>
    <row r="3729" spans="2:6" ht="12.75" x14ac:dyDescent="0.2">
      <c r="B3729" s="427">
        <v>41064</v>
      </c>
      <c r="C3729" s="426">
        <v>3</v>
      </c>
      <c r="D3729" s="428">
        <v>513890.62112719758</v>
      </c>
      <c r="E3729" s="428">
        <v>39154.019798002606</v>
      </c>
      <c r="F3729" s="428">
        <v>77606.447333592805</v>
      </c>
    </row>
    <row r="3730" spans="2:6" ht="12.75" x14ac:dyDescent="0.2">
      <c r="B3730" s="427">
        <v>41064</v>
      </c>
      <c r="C3730" s="426">
        <v>4</v>
      </c>
      <c r="D3730" s="428">
        <v>517964.74695531325</v>
      </c>
      <c r="E3730" s="428">
        <v>39467.873294591787</v>
      </c>
      <c r="F3730" s="428">
        <v>78129.708859630322</v>
      </c>
    </row>
    <row r="3731" spans="2:6" ht="12.75" x14ac:dyDescent="0.2">
      <c r="B3731" s="427">
        <v>41064</v>
      </c>
      <c r="C3731" s="426">
        <v>5</v>
      </c>
      <c r="D3731" s="428">
        <v>540739.22454274516</v>
      </c>
      <c r="E3731" s="428">
        <v>41215.795108776707</v>
      </c>
      <c r="F3731" s="428">
        <v>81229.329220922795</v>
      </c>
    </row>
    <row r="3732" spans="2:6" ht="12.75" x14ac:dyDescent="0.2">
      <c r="B3732" s="427">
        <v>41064</v>
      </c>
      <c r="C3732" s="426">
        <v>6</v>
      </c>
      <c r="D3732" s="428">
        <v>570022.57258036314</v>
      </c>
      <c r="E3732" s="428">
        <v>43453.367391016611</v>
      </c>
      <c r="F3732" s="428">
        <v>85479.553400774807</v>
      </c>
    </row>
    <row r="3733" spans="2:6" ht="12.75" x14ac:dyDescent="0.2">
      <c r="B3733" s="427">
        <v>41064</v>
      </c>
      <c r="C3733" s="426">
        <v>7</v>
      </c>
      <c r="D3733" s="428">
        <v>545474.82771653694</v>
      </c>
      <c r="E3733" s="428">
        <v>41548.225226261413</v>
      </c>
      <c r="F3733" s="428">
        <v>82703.48124296809</v>
      </c>
    </row>
    <row r="3734" spans="2:6" ht="12.75" x14ac:dyDescent="0.2">
      <c r="B3734" s="427">
        <v>41064</v>
      </c>
      <c r="C3734" s="426">
        <v>8</v>
      </c>
      <c r="D3734" s="428">
        <v>529441.39692178858</v>
      </c>
      <c r="E3734" s="428">
        <v>40335.683460427535</v>
      </c>
      <c r="F3734" s="428">
        <v>80039.683242486513</v>
      </c>
    </row>
    <row r="3735" spans="2:6" ht="12.75" x14ac:dyDescent="0.2">
      <c r="B3735" s="427">
        <v>41064</v>
      </c>
      <c r="C3735" s="426">
        <v>9</v>
      </c>
      <c r="D3735" s="428">
        <v>533842.2163796844</v>
      </c>
      <c r="E3735" s="428">
        <v>40703.580798637355</v>
      </c>
      <c r="F3735" s="428">
        <v>79832.67672034711</v>
      </c>
    </row>
    <row r="3736" spans="2:6" ht="12.75" x14ac:dyDescent="0.2">
      <c r="B3736" s="427">
        <v>41064</v>
      </c>
      <c r="C3736" s="426">
        <v>10</v>
      </c>
      <c r="D3736" s="428">
        <v>573455.82962949341</v>
      </c>
      <c r="E3736" s="428">
        <v>43735.621700271513</v>
      </c>
      <c r="F3736" s="428">
        <v>85445.278951524</v>
      </c>
    </row>
    <row r="3737" spans="2:6" ht="12.75" x14ac:dyDescent="0.2">
      <c r="B3737" s="427">
        <v>41064</v>
      </c>
      <c r="C3737" s="426">
        <v>11</v>
      </c>
      <c r="D3737" s="428">
        <v>600624.4100681101</v>
      </c>
      <c r="E3737" s="428">
        <v>45814.732455465943</v>
      </c>
      <c r="F3737" s="428">
        <v>89304.855861388118</v>
      </c>
    </row>
    <row r="3738" spans="2:6" ht="12.75" x14ac:dyDescent="0.2">
      <c r="B3738" s="427">
        <v>41064</v>
      </c>
      <c r="C3738" s="426">
        <v>12</v>
      </c>
      <c r="D3738" s="428">
        <v>650662.21753274836</v>
      </c>
      <c r="E3738" s="428">
        <v>49629.301650439658</v>
      </c>
      <c r="F3738" s="428">
        <v>96804.713929010803</v>
      </c>
    </row>
    <row r="3739" spans="2:6" ht="12.75" x14ac:dyDescent="0.2">
      <c r="B3739" s="427">
        <v>41064</v>
      </c>
      <c r="C3739" s="426">
        <v>13</v>
      </c>
      <c r="D3739" s="428">
        <v>738106.55421107123</v>
      </c>
      <c r="E3739" s="428">
        <v>56349.347560983828</v>
      </c>
      <c r="F3739" s="428">
        <v>108471.48421383182</v>
      </c>
    </row>
    <row r="3740" spans="2:6" ht="12.75" x14ac:dyDescent="0.2">
      <c r="B3740" s="427">
        <v>41064</v>
      </c>
      <c r="C3740" s="426">
        <v>14</v>
      </c>
      <c r="D3740" s="428">
        <v>756436.08554160572</v>
      </c>
      <c r="E3740" s="428">
        <v>57748.574017994906</v>
      </c>
      <c r="F3740" s="428">
        <v>111168.03494656149</v>
      </c>
    </row>
    <row r="3741" spans="2:6" ht="12.75" x14ac:dyDescent="0.2">
      <c r="B3741" s="427">
        <v>41064</v>
      </c>
      <c r="C3741" s="426">
        <v>15</v>
      </c>
      <c r="D3741" s="428">
        <v>697109.75887641287</v>
      </c>
      <c r="E3741" s="428">
        <v>53219.681066208359</v>
      </c>
      <c r="F3741" s="428">
        <v>102442.4535293408</v>
      </c>
    </row>
    <row r="3742" spans="2:6" ht="12.75" x14ac:dyDescent="0.2">
      <c r="B3742" s="427">
        <v>41064</v>
      </c>
      <c r="C3742" s="426">
        <v>16</v>
      </c>
      <c r="D3742" s="428">
        <v>772222.78397738759</v>
      </c>
      <c r="E3742" s="428">
        <v>58966.882997369175</v>
      </c>
      <c r="F3742" s="428">
        <v>113137.62134656559</v>
      </c>
    </row>
    <row r="3743" spans="2:6" ht="12.75" x14ac:dyDescent="0.2">
      <c r="B3743" s="427">
        <v>41064</v>
      </c>
      <c r="C3743" s="426">
        <v>17</v>
      </c>
      <c r="D3743" s="428">
        <v>771725.39890201413</v>
      </c>
      <c r="E3743" s="428">
        <v>58910.23194047148</v>
      </c>
      <c r="F3743" s="428">
        <v>113564.04690138703</v>
      </c>
    </row>
    <row r="3744" spans="2:6" ht="12.75" x14ac:dyDescent="0.2">
      <c r="B3744" s="427">
        <v>41064</v>
      </c>
      <c r="C3744" s="426">
        <v>18</v>
      </c>
      <c r="D3744" s="428">
        <v>844337.58805853187</v>
      </c>
      <c r="E3744" s="428">
        <v>64470.440436223711</v>
      </c>
      <c r="F3744" s="428">
        <v>123786.6467748195</v>
      </c>
    </row>
    <row r="3745" spans="2:6" ht="12.75" x14ac:dyDescent="0.2">
      <c r="B3745" s="427">
        <v>41064</v>
      </c>
      <c r="C3745" s="426">
        <v>19</v>
      </c>
      <c r="D3745" s="428">
        <v>812055.09087327938</v>
      </c>
      <c r="E3745" s="428">
        <v>61944.534372843766</v>
      </c>
      <c r="F3745" s="428">
        <v>120683.33805232268</v>
      </c>
    </row>
    <row r="3746" spans="2:6" ht="12.75" x14ac:dyDescent="0.2">
      <c r="B3746" s="427">
        <v>41064</v>
      </c>
      <c r="C3746" s="426">
        <v>20</v>
      </c>
      <c r="D3746" s="428">
        <v>927751.8183376994</v>
      </c>
      <c r="E3746" s="428">
        <v>70718.743955229118</v>
      </c>
      <c r="F3746" s="428">
        <v>139248.78738126095</v>
      </c>
    </row>
    <row r="3747" spans="2:6" ht="12.75" x14ac:dyDescent="0.2">
      <c r="B3747" s="427">
        <v>41064</v>
      </c>
      <c r="C3747" s="426">
        <v>21</v>
      </c>
      <c r="D3747" s="428">
        <v>879894.70921880426</v>
      </c>
      <c r="E3747" s="428">
        <v>67066.339118989636</v>
      </c>
      <c r="F3747" s="428">
        <v>132184.84688553261</v>
      </c>
    </row>
    <row r="3748" spans="2:6" ht="12.75" x14ac:dyDescent="0.2">
      <c r="B3748" s="427">
        <v>41064</v>
      </c>
      <c r="C3748" s="426">
        <v>22</v>
      </c>
      <c r="D3748" s="428">
        <v>756383.2810565125</v>
      </c>
      <c r="E3748" s="428">
        <v>57642.962781711321</v>
      </c>
      <c r="F3748" s="428">
        <v>113876.7450920978</v>
      </c>
    </row>
    <row r="3749" spans="2:6" ht="12.75" x14ac:dyDescent="0.2">
      <c r="B3749" s="427">
        <v>41064</v>
      </c>
      <c r="C3749" s="426">
        <v>23</v>
      </c>
      <c r="D3749" s="428">
        <v>613025.31214048481</v>
      </c>
      <c r="E3749" s="428">
        <v>46686.444559029231</v>
      </c>
      <c r="F3749" s="428">
        <v>93133.246956577728</v>
      </c>
    </row>
    <row r="3750" spans="2:6" ht="12.75" x14ac:dyDescent="0.2">
      <c r="B3750" s="427">
        <v>41064</v>
      </c>
      <c r="C3750" s="426">
        <v>24</v>
      </c>
      <c r="D3750" s="428">
        <v>523553.49491636117</v>
      </c>
      <c r="E3750" s="428">
        <v>39885.716454588255</v>
      </c>
      <c r="F3750" s="428">
        <v>79186.871564988891</v>
      </c>
    </row>
    <row r="3751" spans="2:6" ht="12.75" x14ac:dyDescent="0.2">
      <c r="B3751" s="427">
        <v>41065</v>
      </c>
      <c r="C3751" s="426">
        <v>1</v>
      </c>
      <c r="D3751" s="428">
        <v>441563.59418228653</v>
      </c>
      <c r="E3751" s="428">
        <v>33627.279244449077</v>
      </c>
      <c r="F3751" s="428">
        <v>67112.930672245217</v>
      </c>
    </row>
    <row r="3752" spans="2:6" ht="12.75" x14ac:dyDescent="0.2">
      <c r="B3752" s="427">
        <v>41065</v>
      </c>
      <c r="C3752" s="426">
        <v>2</v>
      </c>
      <c r="D3752" s="428">
        <v>429643.17438706674</v>
      </c>
      <c r="E3752" s="428">
        <v>32700.288937117039</v>
      </c>
      <c r="F3752" s="428">
        <v>65814.354216022417</v>
      </c>
    </row>
    <row r="3753" spans="2:6" ht="12.75" x14ac:dyDescent="0.2">
      <c r="B3753" s="427">
        <v>41065</v>
      </c>
      <c r="C3753" s="426">
        <v>3</v>
      </c>
      <c r="D3753" s="428">
        <v>415731.25229814916</v>
      </c>
      <c r="E3753" s="428">
        <v>31651.066720769406</v>
      </c>
      <c r="F3753" s="428">
        <v>63426.042550086015</v>
      </c>
    </row>
    <row r="3754" spans="2:6" ht="12.75" x14ac:dyDescent="0.2">
      <c r="B3754" s="427">
        <v>41065</v>
      </c>
      <c r="C3754" s="426">
        <v>4</v>
      </c>
      <c r="D3754" s="428">
        <v>430050.79873085581</v>
      </c>
      <c r="E3754" s="428">
        <v>32738.719739131113</v>
      </c>
      <c r="F3754" s="428">
        <v>65678.733047542482</v>
      </c>
    </row>
    <row r="3755" spans="2:6" ht="12.75" x14ac:dyDescent="0.2">
      <c r="B3755" s="427">
        <v>41065</v>
      </c>
      <c r="C3755" s="426">
        <v>5</v>
      </c>
      <c r="D3755" s="428">
        <v>416291.18689934211</v>
      </c>
      <c r="E3755" s="428">
        <v>31716.586355436193</v>
      </c>
      <c r="F3755" s="428">
        <v>62899.344037311334</v>
      </c>
    </row>
    <row r="3756" spans="2:6" ht="12.75" x14ac:dyDescent="0.2">
      <c r="B3756" s="427">
        <v>41065</v>
      </c>
      <c r="C3756" s="426">
        <v>6</v>
      </c>
      <c r="D3756" s="428">
        <v>492426.13053753728</v>
      </c>
      <c r="E3756" s="428">
        <v>37570.18079164013</v>
      </c>
      <c r="F3756" s="428">
        <v>72985.854098716081</v>
      </c>
    </row>
    <row r="3757" spans="2:6" ht="12.75" x14ac:dyDescent="0.2">
      <c r="B3757" s="427">
        <v>41065</v>
      </c>
      <c r="C3757" s="426">
        <v>7</v>
      </c>
      <c r="D3757" s="428">
        <v>544026.19210681913</v>
      </c>
      <c r="E3757" s="428">
        <v>41446.751224647582</v>
      </c>
      <c r="F3757" s="428">
        <v>82246.71994791468</v>
      </c>
    </row>
    <row r="3758" spans="2:6" ht="12.75" x14ac:dyDescent="0.2">
      <c r="B3758" s="427">
        <v>41065</v>
      </c>
      <c r="C3758" s="426">
        <v>8</v>
      </c>
      <c r="D3758" s="428">
        <v>490017.03823888418</v>
      </c>
      <c r="E3758" s="428">
        <v>37336.748490021899</v>
      </c>
      <c r="F3758" s="428">
        <v>73955.947434906499</v>
      </c>
    </row>
    <row r="3759" spans="2:6" ht="12.75" x14ac:dyDescent="0.2">
      <c r="B3759" s="427">
        <v>41065</v>
      </c>
      <c r="C3759" s="426">
        <v>9</v>
      </c>
      <c r="D3759" s="428">
        <v>512428.64495736948</v>
      </c>
      <c r="E3759" s="428">
        <v>39063.809589863813</v>
      </c>
      <c r="F3759" s="428">
        <v>76819.271270127778</v>
      </c>
    </row>
    <row r="3760" spans="2:6" ht="12.75" x14ac:dyDescent="0.2">
      <c r="B3760" s="427">
        <v>41065</v>
      </c>
      <c r="C3760" s="426">
        <v>10</v>
      </c>
      <c r="D3760" s="428">
        <v>535730.87040392566</v>
      </c>
      <c r="E3760" s="428">
        <v>40828.085860046973</v>
      </c>
      <c r="F3760" s="428">
        <v>80636.535286089696</v>
      </c>
    </row>
    <row r="3761" spans="2:6" ht="12.75" x14ac:dyDescent="0.2">
      <c r="B3761" s="427">
        <v>41065</v>
      </c>
      <c r="C3761" s="426">
        <v>11</v>
      </c>
      <c r="D3761" s="428">
        <v>538995.1053288054</v>
      </c>
      <c r="E3761" s="428">
        <v>41075.4966130842</v>
      </c>
      <c r="F3761" s="428">
        <v>81164.141814219503</v>
      </c>
    </row>
    <row r="3762" spans="2:6" ht="12.75" x14ac:dyDescent="0.2">
      <c r="B3762" s="427">
        <v>41065</v>
      </c>
      <c r="C3762" s="426">
        <v>12</v>
      </c>
      <c r="D3762" s="428">
        <v>586156.55387964821</v>
      </c>
      <c r="E3762" s="428">
        <v>44686.167702526778</v>
      </c>
      <c r="F3762" s="428">
        <v>87821.652525380036</v>
      </c>
    </row>
    <row r="3763" spans="2:6" ht="12.75" x14ac:dyDescent="0.2">
      <c r="B3763" s="427">
        <v>41065</v>
      </c>
      <c r="C3763" s="426">
        <v>13</v>
      </c>
      <c r="D3763" s="428">
        <v>649914.21442439035</v>
      </c>
      <c r="E3763" s="428">
        <v>49574.353936314408</v>
      </c>
      <c r="F3763" s="428">
        <v>96637.100700263923</v>
      </c>
    </row>
    <row r="3764" spans="2:6" ht="12.75" x14ac:dyDescent="0.2">
      <c r="B3764" s="427">
        <v>41065</v>
      </c>
      <c r="C3764" s="426">
        <v>14</v>
      </c>
      <c r="D3764" s="428">
        <v>735785.9942585855</v>
      </c>
      <c r="E3764" s="428">
        <v>56167.012911473197</v>
      </c>
      <c r="F3764" s="428">
        <v>108268.87145527118</v>
      </c>
    </row>
    <row r="3765" spans="2:6" ht="12.75" x14ac:dyDescent="0.2">
      <c r="B3765" s="427">
        <v>41065</v>
      </c>
      <c r="C3765" s="426">
        <v>15</v>
      </c>
      <c r="D3765" s="428">
        <v>739602.59398418246</v>
      </c>
      <c r="E3765" s="428">
        <v>56454.221366451835</v>
      </c>
      <c r="F3765" s="428">
        <v>108941.07326079135</v>
      </c>
    </row>
    <row r="3766" spans="2:6" ht="12.75" x14ac:dyDescent="0.2">
      <c r="B3766" s="427">
        <v>41065</v>
      </c>
      <c r="C3766" s="426">
        <v>16</v>
      </c>
      <c r="D3766" s="428">
        <v>746671.28539783484</v>
      </c>
      <c r="E3766" s="428">
        <v>57001.618838308437</v>
      </c>
      <c r="F3766" s="428">
        <v>109772.58697435117</v>
      </c>
    </row>
    <row r="3767" spans="2:6" ht="12.75" x14ac:dyDescent="0.2">
      <c r="B3767" s="427">
        <v>41065</v>
      </c>
      <c r="C3767" s="426">
        <v>17</v>
      </c>
      <c r="D3767" s="428">
        <v>793740.9097041809</v>
      </c>
      <c r="E3767" s="428">
        <v>60559.522007508211</v>
      </c>
      <c r="F3767" s="428">
        <v>117640.26594220541</v>
      </c>
    </row>
    <row r="3768" spans="2:6" ht="12.75" x14ac:dyDescent="0.2">
      <c r="B3768" s="427">
        <v>41065</v>
      </c>
      <c r="C3768" s="426">
        <v>18</v>
      </c>
      <c r="D3768" s="428">
        <v>896242.99525425676</v>
      </c>
      <c r="E3768" s="428">
        <v>68437.25447905116</v>
      </c>
      <c r="F3768" s="428">
        <v>131302.46282249136</v>
      </c>
    </row>
    <row r="3769" spans="2:6" ht="12.75" x14ac:dyDescent="0.2">
      <c r="B3769" s="427">
        <v>41065</v>
      </c>
      <c r="C3769" s="426">
        <v>19</v>
      </c>
      <c r="D3769" s="428">
        <v>982828.82320513972</v>
      </c>
      <c r="E3769" s="428">
        <v>74983.102579409067</v>
      </c>
      <c r="F3769" s="428">
        <v>145748.78163251714</v>
      </c>
    </row>
    <row r="3770" spans="2:6" ht="12.75" x14ac:dyDescent="0.2">
      <c r="B3770" s="427">
        <v>41065</v>
      </c>
      <c r="C3770" s="426">
        <v>20</v>
      </c>
      <c r="D3770" s="428">
        <v>1036157.4268517544</v>
      </c>
      <c r="E3770" s="428">
        <v>79055.483187490521</v>
      </c>
      <c r="F3770" s="428">
        <v>153556.24026795552</v>
      </c>
    </row>
    <row r="3771" spans="2:6" ht="12.75" x14ac:dyDescent="0.2">
      <c r="B3771" s="427">
        <v>41065</v>
      </c>
      <c r="C3771" s="426">
        <v>21</v>
      </c>
      <c r="D3771" s="428">
        <v>1060739.1084620969</v>
      </c>
      <c r="E3771" s="428">
        <v>80894.942649408244</v>
      </c>
      <c r="F3771" s="428">
        <v>158163.08315307711</v>
      </c>
    </row>
    <row r="3772" spans="2:6" ht="12.75" x14ac:dyDescent="0.2">
      <c r="B3772" s="427">
        <v>41065</v>
      </c>
      <c r="C3772" s="426">
        <v>22</v>
      </c>
      <c r="D3772" s="428">
        <v>843733.07201477373</v>
      </c>
      <c r="E3772" s="428">
        <v>64263.452989444748</v>
      </c>
      <c r="F3772" s="428">
        <v>127998.93496715571</v>
      </c>
    </row>
    <row r="3773" spans="2:6" ht="12.75" x14ac:dyDescent="0.2">
      <c r="B3773" s="427">
        <v>41065</v>
      </c>
      <c r="C3773" s="426">
        <v>23</v>
      </c>
      <c r="D3773" s="428">
        <v>634476.86280437396</v>
      </c>
      <c r="E3773" s="428">
        <v>48296.116729600959</v>
      </c>
      <c r="F3773" s="428">
        <v>97034.685464954848</v>
      </c>
    </row>
    <row r="3774" spans="2:6" ht="12.75" x14ac:dyDescent="0.2">
      <c r="B3774" s="427">
        <v>41065</v>
      </c>
      <c r="C3774" s="426">
        <v>24</v>
      </c>
      <c r="D3774" s="428">
        <v>542103.51021068799</v>
      </c>
      <c r="E3774" s="428">
        <v>41274.908932361184</v>
      </c>
      <c r="F3774" s="428">
        <v>82634.290850313555</v>
      </c>
    </row>
    <row r="3775" spans="2:6" ht="12.75" x14ac:dyDescent="0.2">
      <c r="B3775" s="427">
        <v>41066</v>
      </c>
      <c r="C3775" s="426">
        <v>1</v>
      </c>
      <c r="D3775" s="428">
        <v>466959.2766886701</v>
      </c>
      <c r="E3775" s="428">
        <v>35529.807845164942</v>
      </c>
      <c r="F3775" s="428">
        <v>71814.640992450994</v>
      </c>
    </row>
    <row r="3776" spans="2:6" ht="12.75" x14ac:dyDescent="0.2">
      <c r="B3776" s="427">
        <v>41066</v>
      </c>
      <c r="C3776" s="426">
        <v>2</v>
      </c>
      <c r="D3776" s="428">
        <v>466662.87341243657</v>
      </c>
      <c r="E3776" s="428">
        <v>35512.475870731963</v>
      </c>
      <c r="F3776" s="428">
        <v>71629.445271379402</v>
      </c>
    </row>
    <row r="3777" spans="2:6" ht="12.75" x14ac:dyDescent="0.2">
      <c r="B3777" s="427">
        <v>41066</v>
      </c>
      <c r="C3777" s="426">
        <v>3</v>
      </c>
      <c r="D3777" s="428">
        <v>457844.05405221367</v>
      </c>
      <c r="E3777" s="428">
        <v>34852.707141512386</v>
      </c>
      <c r="F3777" s="428">
        <v>69972.758509518288</v>
      </c>
    </row>
    <row r="3778" spans="2:6" ht="12.75" x14ac:dyDescent="0.2">
      <c r="B3778" s="427">
        <v>41066</v>
      </c>
      <c r="C3778" s="426">
        <v>4</v>
      </c>
      <c r="D3778" s="428">
        <v>422236.6547793147</v>
      </c>
      <c r="E3778" s="428">
        <v>32139.69545633216</v>
      </c>
      <c r="F3778" s="428">
        <v>64596.379934632656</v>
      </c>
    </row>
    <row r="3779" spans="2:6" ht="12.75" x14ac:dyDescent="0.2">
      <c r="B3779" s="427">
        <v>41066</v>
      </c>
      <c r="C3779" s="426">
        <v>5</v>
      </c>
      <c r="D3779" s="428">
        <v>429424.19053361099</v>
      </c>
      <c r="E3779" s="428">
        <v>32701.517307462913</v>
      </c>
      <c r="F3779" s="428">
        <v>65302.249910289262</v>
      </c>
    </row>
    <row r="3780" spans="2:6" ht="12.75" x14ac:dyDescent="0.2">
      <c r="B3780" s="427">
        <v>41066</v>
      </c>
      <c r="C3780" s="426">
        <v>6</v>
      </c>
      <c r="D3780" s="428">
        <v>526360.11263684975</v>
      </c>
      <c r="E3780" s="428">
        <v>40130.50086967188</v>
      </c>
      <c r="F3780" s="428">
        <v>78783.198377078341</v>
      </c>
    </row>
    <row r="3781" spans="2:6" ht="12.75" x14ac:dyDescent="0.2">
      <c r="B3781" s="427">
        <v>41066</v>
      </c>
      <c r="C3781" s="426">
        <v>7</v>
      </c>
      <c r="D3781" s="428">
        <v>568529.35517041327</v>
      </c>
      <c r="E3781" s="428">
        <v>43349.257086662881</v>
      </c>
      <c r="F3781" s="428">
        <v>84995.723523829918</v>
      </c>
    </row>
    <row r="3782" spans="2:6" ht="12.75" x14ac:dyDescent="0.2">
      <c r="B3782" s="427">
        <v>41066</v>
      </c>
      <c r="C3782" s="426">
        <v>8</v>
      </c>
      <c r="D3782" s="428">
        <v>523966.72352017742</v>
      </c>
      <c r="E3782" s="428">
        <v>39938.655142644289</v>
      </c>
      <c r="F3782" s="428">
        <v>78675.543018106357</v>
      </c>
    </row>
    <row r="3783" spans="2:6" ht="12.75" x14ac:dyDescent="0.2">
      <c r="B3783" s="427">
        <v>41066</v>
      </c>
      <c r="C3783" s="426">
        <v>9</v>
      </c>
      <c r="D3783" s="428">
        <v>527099.09638365591</v>
      </c>
      <c r="E3783" s="428">
        <v>40194.75364190137</v>
      </c>
      <c r="F3783" s="428">
        <v>78682.234812484676</v>
      </c>
    </row>
    <row r="3784" spans="2:6" ht="12.75" x14ac:dyDescent="0.2">
      <c r="B3784" s="427">
        <v>41066</v>
      </c>
      <c r="C3784" s="426">
        <v>10</v>
      </c>
      <c r="D3784" s="428">
        <v>522219.68672517862</v>
      </c>
      <c r="E3784" s="428">
        <v>39841.297695557863</v>
      </c>
      <c r="F3784" s="428">
        <v>77455.633034193204</v>
      </c>
    </row>
    <row r="3785" spans="2:6" ht="12.75" x14ac:dyDescent="0.2">
      <c r="B3785" s="427">
        <v>41066</v>
      </c>
      <c r="C3785" s="426">
        <v>11</v>
      </c>
      <c r="D3785" s="428">
        <v>570850.97095675883</v>
      </c>
      <c r="E3785" s="428">
        <v>43544.776357340466</v>
      </c>
      <c r="F3785" s="428">
        <v>84848.061479729571</v>
      </c>
    </row>
    <row r="3786" spans="2:6" ht="12.75" x14ac:dyDescent="0.2">
      <c r="B3786" s="427">
        <v>41066</v>
      </c>
      <c r="C3786" s="426">
        <v>12</v>
      </c>
      <c r="D3786" s="428">
        <v>577971.39913391205</v>
      </c>
      <c r="E3786" s="428">
        <v>44085.452501486019</v>
      </c>
      <c r="F3786" s="428">
        <v>85972.546156882396</v>
      </c>
    </row>
    <row r="3787" spans="2:6" ht="12.75" x14ac:dyDescent="0.2">
      <c r="B3787" s="427">
        <v>41066</v>
      </c>
      <c r="C3787" s="426">
        <v>13</v>
      </c>
      <c r="D3787" s="428">
        <v>742815.01343864342</v>
      </c>
      <c r="E3787" s="428">
        <v>56718.840442717163</v>
      </c>
      <c r="F3787" s="428">
        <v>108895.09143023947</v>
      </c>
    </row>
    <row r="3788" spans="2:6" ht="12.75" x14ac:dyDescent="0.2">
      <c r="B3788" s="427">
        <v>41066</v>
      </c>
      <c r="C3788" s="426">
        <v>14</v>
      </c>
      <c r="D3788" s="428">
        <v>667286.60518693086</v>
      </c>
      <c r="E3788" s="428">
        <v>50919.759186518102</v>
      </c>
      <c r="F3788" s="428">
        <v>98678.207168459281</v>
      </c>
    </row>
    <row r="3789" spans="2:6" ht="12.75" x14ac:dyDescent="0.2">
      <c r="B3789" s="427">
        <v>41066</v>
      </c>
      <c r="C3789" s="426">
        <v>15</v>
      </c>
      <c r="D3789" s="428">
        <v>738402.2827586669</v>
      </c>
      <c r="E3789" s="428">
        <v>56335.119988016173</v>
      </c>
      <c r="F3789" s="428">
        <v>109499.17442167707</v>
      </c>
    </row>
    <row r="3790" spans="2:6" ht="12.75" x14ac:dyDescent="0.2">
      <c r="B3790" s="427">
        <v>41066</v>
      </c>
      <c r="C3790" s="426">
        <v>16</v>
      </c>
      <c r="D3790" s="428">
        <v>812381.99557640357</v>
      </c>
      <c r="E3790" s="428">
        <v>62015.345315092927</v>
      </c>
      <c r="F3790" s="428">
        <v>119505.14309154257</v>
      </c>
    </row>
    <row r="3791" spans="2:6" ht="12.75" x14ac:dyDescent="0.2">
      <c r="B3791" s="427">
        <v>41066</v>
      </c>
      <c r="C3791" s="426">
        <v>17</v>
      </c>
      <c r="D3791" s="428">
        <v>991385.45481535199</v>
      </c>
      <c r="E3791" s="428">
        <v>75688.469881143537</v>
      </c>
      <c r="F3791" s="428">
        <v>145612.25459927082</v>
      </c>
    </row>
    <row r="3792" spans="2:6" ht="12.75" x14ac:dyDescent="0.2">
      <c r="B3792" s="427">
        <v>41066</v>
      </c>
      <c r="C3792" s="426">
        <v>18</v>
      </c>
      <c r="D3792" s="428">
        <v>1097462.6158067205</v>
      </c>
      <c r="E3792" s="428">
        <v>83793.476145411405</v>
      </c>
      <c r="F3792" s="428">
        <v>161020.85128063423</v>
      </c>
    </row>
    <row r="3793" spans="2:6" ht="12.75" x14ac:dyDescent="0.2">
      <c r="B3793" s="427">
        <v>41066</v>
      </c>
      <c r="C3793" s="426">
        <v>19</v>
      </c>
      <c r="D3793" s="428">
        <v>1023925.0830881523</v>
      </c>
      <c r="E3793" s="428">
        <v>78146.352558553743</v>
      </c>
      <c r="F3793" s="428">
        <v>151097.39884770656</v>
      </c>
    </row>
    <row r="3794" spans="2:6" ht="12.75" x14ac:dyDescent="0.2">
      <c r="B3794" s="427">
        <v>41066</v>
      </c>
      <c r="C3794" s="426">
        <v>20</v>
      </c>
      <c r="D3794" s="428">
        <v>1062845.5899213189</v>
      </c>
      <c r="E3794" s="428">
        <v>81061.921706966154</v>
      </c>
      <c r="F3794" s="428">
        <v>158307.81852129096</v>
      </c>
    </row>
    <row r="3795" spans="2:6" ht="12.75" x14ac:dyDescent="0.2">
      <c r="B3795" s="427">
        <v>41066</v>
      </c>
      <c r="C3795" s="426">
        <v>21</v>
      </c>
      <c r="D3795" s="428">
        <v>997435.60129843396</v>
      </c>
      <c r="E3795" s="428">
        <v>76046.981513072358</v>
      </c>
      <c r="F3795" s="428">
        <v>149265.86111095294</v>
      </c>
    </row>
    <row r="3796" spans="2:6" ht="12.75" x14ac:dyDescent="0.2">
      <c r="B3796" s="427">
        <v>41066</v>
      </c>
      <c r="C3796" s="426">
        <v>22</v>
      </c>
      <c r="D3796" s="428">
        <v>841207.76104822243</v>
      </c>
      <c r="E3796" s="428">
        <v>64113.621003435488</v>
      </c>
      <c r="F3796" s="428">
        <v>126479.02420965224</v>
      </c>
    </row>
    <row r="3797" spans="2:6" ht="12.75" x14ac:dyDescent="0.2">
      <c r="B3797" s="427">
        <v>41066</v>
      </c>
      <c r="C3797" s="426">
        <v>23</v>
      </c>
      <c r="D3797" s="428">
        <v>719465.9403662337</v>
      </c>
      <c r="E3797" s="428">
        <v>54865.924700698248</v>
      </c>
      <c r="F3797" s="428">
        <v>107345.7123744835</v>
      </c>
    </row>
    <row r="3798" spans="2:6" ht="12.75" x14ac:dyDescent="0.2">
      <c r="B3798" s="427">
        <v>41066</v>
      </c>
      <c r="C3798" s="426">
        <v>24</v>
      </c>
      <c r="D3798" s="428">
        <v>515477.66054135136</v>
      </c>
      <c r="E3798" s="428">
        <v>39275.863803844215</v>
      </c>
      <c r="F3798" s="428">
        <v>77821.372582674405</v>
      </c>
    </row>
    <row r="3799" spans="2:6" ht="12.75" x14ac:dyDescent="0.2">
      <c r="B3799" s="427">
        <v>41067</v>
      </c>
      <c r="C3799" s="426">
        <v>1</v>
      </c>
      <c r="D3799" s="428">
        <v>463516.16014106345</v>
      </c>
      <c r="E3799" s="428">
        <v>35294.043991331986</v>
      </c>
      <c r="F3799" s="428">
        <v>70584.081315267802</v>
      </c>
    </row>
    <row r="3800" spans="2:6" ht="12.75" x14ac:dyDescent="0.2">
      <c r="B3800" s="427">
        <v>41067</v>
      </c>
      <c r="C3800" s="426">
        <v>2</v>
      </c>
      <c r="D3800" s="428">
        <v>506056.28149009921</v>
      </c>
      <c r="E3800" s="428">
        <v>38549.608874617217</v>
      </c>
      <c r="F3800" s="428">
        <v>76623.945670103945</v>
      </c>
    </row>
    <row r="3801" spans="2:6" ht="12.75" x14ac:dyDescent="0.2">
      <c r="B3801" s="427">
        <v>41067</v>
      </c>
      <c r="C3801" s="426">
        <v>3</v>
      </c>
      <c r="D3801" s="428">
        <v>534464.02146288217</v>
      </c>
      <c r="E3801" s="428">
        <v>40735.501009806787</v>
      </c>
      <c r="F3801" s="428">
        <v>80339.906150107476</v>
      </c>
    </row>
    <row r="3802" spans="2:6" ht="12.75" x14ac:dyDescent="0.2">
      <c r="B3802" s="427">
        <v>41067</v>
      </c>
      <c r="C3802" s="426">
        <v>4</v>
      </c>
      <c r="D3802" s="428">
        <v>531127.40420488594</v>
      </c>
      <c r="E3802" s="428">
        <v>40479.34264566045</v>
      </c>
      <c r="F3802" s="428">
        <v>79887.818171837265</v>
      </c>
    </row>
    <row r="3803" spans="2:6" ht="12.75" x14ac:dyDescent="0.2">
      <c r="B3803" s="427">
        <v>41067</v>
      </c>
      <c r="C3803" s="426">
        <v>5</v>
      </c>
      <c r="D3803" s="428">
        <v>462688.69916974136</v>
      </c>
      <c r="E3803" s="428">
        <v>35241.092614913316</v>
      </c>
      <c r="F3803" s="428">
        <v>70189.184920031272</v>
      </c>
    </row>
    <row r="3804" spans="2:6" ht="12.75" x14ac:dyDescent="0.2">
      <c r="B3804" s="427">
        <v>41067</v>
      </c>
      <c r="C3804" s="426">
        <v>6</v>
      </c>
      <c r="D3804" s="428">
        <v>499204.56493748643</v>
      </c>
      <c r="E3804" s="428">
        <v>38066.394087768276</v>
      </c>
      <c r="F3804" s="428">
        <v>74550.905159993155</v>
      </c>
    </row>
    <row r="3805" spans="2:6" ht="12.75" x14ac:dyDescent="0.2">
      <c r="B3805" s="427">
        <v>41067</v>
      </c>
      <c r="C3805" s="426">
        <v>7</v>
      </c>
      <c r="D3805" s="428">
        <v>584808.92065156146</v>
      </c>
      <c r="E3805" s="428">
        <v>44560.152688106507</v>
      </c>
      <c r="F3805" s="428">
        <v>88242.219248212001</v>
      </c>
    </row>
    <row r="3806" spans="2:6" ht="12.75" x14ac:dyDescent="0.2">
      <c r="B3806" s="427">
        <v>41067</v>
      </c>
      <c r="C3806" s="426">
        <v>8</v>
      </c>
      <c r="D3806" s="428">
        <v>520920.04142090917</v>
      </c>
      <c r="E3806" s="428">
        <v>39698.509695617642</v>
      </c>
      <c r="F3806" s="428">
        <v>78429.769495287765</v>
      </c>
    </row>
    <row r="3807" spans="2:6" ht="12.75" x14ac:dyDescent="0.2">
      <c r="B3807" s="427">
        <v>41067</v>
      </c>
      <c r="C3807" s="426">
        <v>9</v>
      </c>
      <c r="D3807" s="428">
        <v>622427.72948111966</v>
      </c>
      <c r="E3807" s="428">
        <v>47485.244443382144</v>
      </c>
      <c r="F3807" s="428">
        <v>92349.165013339269</v>
      </c>
    </row>
    <row r="3808" spans="2:6" ht="12.75" x14ac:dyDescent="0.2">
      <c r="B3808" s="427">
        <v>41067</v>
      </c>
      <c r="C3808" s="426">
        <v>10</v>
      </c>
      <c r="D3808" s="428">
        <v>612260.75154130883</v>
      </c>
      <c r="E3808" s="428">
        <v>46701.750606581234</v>
      </c>
      <c r="F3808" s="428">
        <v>91050.658116097329</v>
      </c>
    </row>
    <row r="3809" spans="2:6" ht="12.75" x14ac:dyDescent="0.2">
      <c r="B3809" s="427">
        <v>41067</v>
      </c>
      <c r="C3809" s="426">
        <v>11</v>
      </c>
      <c r="D3809" s="428">
        <v>695854.22807852551</v>
      </c>
      <c r="E3809" s="428">
        <v>53107.918973913023</v>
      </c>
      <c r="F3809" s="428">
        <v>102683.43590210863</v>
      </c>
    </row>
    <row r="3810" spans="2:6" ht="12.75" x14ac:dyDescent="0.2">
      <c r="B3810" s="427">
        <v>41067</v>
      </c>
      <c r="C3810" s="426">
        <v>12</v>
      </c>
      <c r="D3810" s="428">
        <v>815156.15112112509</v>
      </c>
      <c r="E3810" s="428">
        <v>62266.890865980109</v>
      </c>
      <c r="F3810" s="428">
        <v>118849.61759805473</v>
      </c>
    </row>
    <row r="3811" spans="2:6" ht="12.75" x14ac:dyDescent="0.2">
      <c r="B3811" s="427">
        <v>41067</v>
      </c>
      <c r="C3811" s="426">
        <v>13</v>
      </c>
      <c r="D3811" s="428">
        <v>884509.24424207723</v>
      </c>
      <c r="E3811" s="428">
        <v>67561.371838288207</v>
      </c>
      <c r="F3811" s="428">
        <v>129045.68801630348</v>
      </c>
    </row>
    <row r="3812" spans="2:6" ht="12.75" x14ac:dyDescent="0.2">
      <c r="B3812" s="427">
        <v>41067</v>
      </c>
      <c r="C3812" s="426">
        <v>14</v>
      </c>
      <c r="D3812" s="428">
        <v>920827.04470473516</v>
      </c>
      <c r="E3812" s="428">
        <v>70305.878233861542</v>
      </c>
      <c r="F3812" s="428">
        <v>135134.57099547132</v>
      </c>
    </row>
    <row r="3813" spans="2:6" ht="12.75" x14ac:dyDescent="0.2">
      <c r="B3813" s="427">
        <v>41067</v>
      </c>
      <c r="C3813" s="426">
        <v>15</v>
      </c>
      <c r="D3813" s="428">
        <v>1031131.4105787817</v>
      </c>
      <c r="E3813" s="428">
        <v>78761.695434748442</v>
      </c>
      <c r="F3813" s="428">
        <v>150413.12630849823</v>
      </c>
    </row>
    <row r="3814" spans="2:6" ht="12.75" x14ac:dyDescent="0.2">
      <c r="B3814" s="427">
        <v>41067</v>
      </c>
      <c r="C3814" s="426">
        <v>16</v>
      </c>
      <c r="D3814" s="428">
        <v>1098026.9340702007</v>
      </c>
      <c r="E3814" s="428">
        <v>83898.751982607122</v>
      </c>
      <c r="F3814" s="428">
        <v>159440.57898957978</v>
      </c>
    </row>
    <row r="3815" spans="2:6" ht="12.75" x14ac:dyDescent="0.2">
      <c r="B3815" s="427">
        <v>41067</v>
      </c>
      <c r="C3815" s="426">
        <v>17</v>
      </c>
      <c r="D3815" s="428">
        <v>1056029.2177967101</v>
      </c>
      <c r="E3815" s="428">
        <v>80651.691297031241</v>
      </c>
      <c r="F3815" s="428">
        <v>154360.36923439673</v>
      </c>
    </row>
    <row r="3816" spans="2:6" ht="12.75" x14ac:dyDescent="0.2">
      <c r="B3816" s="427">
        <v>41067</v>
      </c>
      <c r="C3816" s="426">
        <v>18</v>
      </c>
      <c r="D3816" s="428">
        <v>1110932.0850663469</v>
      </c>
      <c r="E3816" s="428">
        <v>84864.214471551852</v>
      </c>
      <c r="F3816" s="428">
        <v>161865.44934811656</v>
      </c>
    </row>
    <row r="3817" spans="2:6" ht="12.75" x14ac:dyDescent="0.2">
      <c r="B3817" s="427">
        <v>41067</v>
      </c>
      <c r="C3817" s="426">
        <v>19</v>
      </c>
      <c r="D3817" s="428">
        <v>1085696.1127893659</v>
      </c>
      <c r="E3817" s="428">
        <v>82894.35767436208</v>
      </c>
      <c r="F3817" s="428">
        <v>159313.77418948169</v>
      </c>
    </row>
    <row r="3818" spans="2:6" ht="12.75" x14ac:dyDescent="0.2">
      <c r="B3818" s="427">
        <v>41067</v>
      </c>
      <c r="C3818" s="426">
        <v>20</v>
      </c>
      <c r="D3818" s="428">
        <v>1060887.893699924</v>
      </c>
      <c r="E3818" s="428">
        <v>80929.732979503242</v>
      </c>
      <c r="F3818" s="428">
        <v>157558.33631555951</v>
      </c>
    </row>
    <row r="3819" spans="2:6" ht="12.75" x14ac:dyDescent="0.2">
      <c r="B3819" s="427">
        <v>41067</v>
      </c>
      <c r="C3819" s="426">
        <v>21</v>
      </c>
      <c r="D3819" s="428">
        <v>952670.02910671465</v>
      </c>
      <c r="E3819" s="428">
        <v>72662.575208991009</v>
      </c>
      <c r="F3819" s="428">
        <v>141801.00847008338</v>
      </c>
    </row>
    <row r="3820" spans="2:6" ht="12.75" x14ac:dyDescent="0.2">
      <c r="B3820" s="427">
        <v>41067</v>
      </c>
      <c r="C3820" s="426">
        <v>22</v>
      </c>
      <c r="D3820" s="428">
        <v>765077.95150072849</v>
      </c>
      <c r="E3820" s="428">
        <v>58275.216823882605</v>
      </c>
      <c r="F3820" s="428">
        <v>115997.52970633759</v>
      </c>
    </row>
    <row r="3821" spans="2:6" ht="12.75" x14ac:dyDescent="0.2">
      <c r="B3821" s="427">
        <v>41067</v>
      </c>
      <c r="C3821" s="426">
        <v>23</v>
      </c>
      <c r="D3821" s="428">
        <v>621443.17287879565</v>
      </c>
      <c r="E3821" s="428">
        <v>47325.966833627113</v>
      </c>
      <c r="F3821" s="428">
        <v>94453.853962396475</v>
      </c>
    </row>
    <row r="3822" spans="2:6" ht="12.75" x14ac:dyDescent="0.2">
      <c r="B3822" s="427">
        <v>41067</v>
      </c>
      <c r="C3822" s="426">
        <v>24</v>
      </c>
      <c r="D3822" s="428">
        <v>498642.23036860774</v>
      </c>
      <c r="E3822" s="428">
        <v>37978.982527682834</v>
      </c>
      <c r="F3822" s="428">
        <v>75657.789098552821</v>
      </c>
    </row>
    <row r="3823" spans="2:6" ht="12.75" x14ac:dyDescent="0.2">
      <c r="B3823" s="427">
        <v>41068</v>
      </c>
      <c r="C3823" s="426">
        <v>1</v>
      </c>
      <c r="D3823" s="428">
        <v>464963.29063175054</v>
      </c>
      <c r="E3823" s="428">
        <v>35421.176411217763</v>
      </c>
      <c r="F3823" s="428">
        <v>70351.38650757866</v>
      </c>
    </row>
    <row r="3824" spans="2:6" ht="12.75" x14ac:dyDescent="0.2">
      <c r="B3824" s="427">
        <v>41068</v>
      </c>
      <c r="C3824" s="426">
        <v>2</v>
      </c>
      <c r="D3824" s="428">
        <v>451339.10620926868</v>
      </c>
      <c r="E3824" s="428">
        <v>34388.380856151314</v>
      </c>
      <c r="F3824" s="428">
        <v>68153.515574879464</v>
      </c>
    </row>
    <row r="3825" spans="2:6" ht="12.75" x14ac:dyDescent="0.2">
      <c r="B3825" s="427">
        <v>41068</v>
      </c>
      <c r="C3825" s="426">
        <v>3</v>
      </c>
      <c r="D3825" s="428">
        <v>428378.65060117934</v>
      </c>
      <c r="E3825" s="428">
        <v>32623.826447051353</v>
      </c>
      <c r="F3825" s="428">
        <v>65091.666687323719</v>
      </c>
    </row>
    <row r="3826" spans="2:6" ht="12.75" x14ac:dyDescent="0.2">
      <c r="B3826" s="427">
        <v>41068</v>
      </c>
      <c r="C3826" s="426">
        <v>4</v>
      </c>
      <c r="D3826" s="428">
        <v>428055.39749210025</v>
      </c>
      <c r="E3826" s="428">
        <v>32596.411948435998</v>
      </c>
      <c r="F3826" s="428">
        <v>65117.337719098519</v>
      </c>
    </row>
    <row r="3827" spans="2:6" ht="12.75" x14ac:dyDescent="0.2">
      <c r="B3827" s="427">
        <v>41068</v>
      </c>
      <c r="C3827" s="426">
        <v>5</v>
      </c>
      <c r="D3827" s="428">
        <v>431443.99743188731</v>
      </c>
      <c r="E3827" s="428">
        <v>32866.66710602185</v>
      </c>
      <c r="F3827" s="428">
        <v>65306.212880200685</v>
      </c>
    </row>
    <row r="3828" spans="2:6" ht="12.75" x14ac:dyDescent="0.2">
      <c r="B3828" s="427">
        <v>41068</v>
      </c>
      <c r="C3828" s="426">
        <v>6</v>
      </c>
      <c r="D3828" s="428">
        <v>469912.55484322499</v>
      </c>
      <c r="E3828" s="428">
        <v>35815.563848573031</v>
      </c>
      <c r="F3828" s="428">
        <v>70636.270416211133</v>
      </c>
    </row>
    <row r="3829" spans="2:6" ht="12.75" x14ac:dyDescent="0.2">
      <c r="B3829" s="427">
        <v>41068</v>
      </c>
      <c r="C3829" s="426">
        <v>7</v>
      </c>
      <c r="D3829" s="428">
        <v>522206.99939494336</v>
      </c>
      <c r="E3829" s="428">
        <v>39795.037229650246</v>
      </c>
      <c r="F3829" s="428">
        <v>78664.972094467288</v>
      </c>
    </row>
    <row r="3830" spans="2:6" ht="12.75" x14ac:dyDescent="0.2">
      <c r="B3830" s="427">
        <v>41068</v>
      </c>
      <c r="C3830" s="426">
        <v>8</v>
      </c>
      <c r="D3830" s="428">
        <v>546554.53547631879</v>
      </c>
      <c r="E3830" s="428">
        <v>41692.908794015573</v>
      </c>
      <c r="F3830" s="428">
        <v>81197.310968759833</v>
      </c>
    </row>
    <row r="3831" spans="2:6" ht="12.75" x14ac:dyDescent="0.2">
      <c r="B3831" s="427">
        <v>41068</v>
      </c>
      <c r="C3831" s="426">
        <v>9</v>
      </c>
      <c r="D3831" s="428">
        <v>533904.20579606656</v>
      </c>
      <c r="E3831" s="428">
        <v>40680.755786580979</v>
      </c>
      <c r="F3831" s="428">
        <v>80578.733684823615</v>
      </c>
    </row>
    <row r="3832" spans="2:6" ht="12.75" x14ac:dyDescent="0.2">
      <c r="B3832" s="427">
        <v>41068</v>
      </c>
      <c r="C3832" s="426">
        <v>10</v>
      </c>
      <c r="D3832" s="428">
        <v>550274.75597190601</v>
      </c>
      <c r="E3832" s="428">
        <v>41968.480307958613</v>
      </c>
      <c r="F3832" s="428">
        <v>81969.780133159686</v>
      </c>
    </row>
    <row r="3833" spans="2:6" ht="12.75" x14ac:dyDescent="0.2">
      <c r="B3833" s="427">
        <v>41068</v>
      </c>
      <c r="C3833" s="426">
        <v>11</v>
      </c>
      <c r="D3833" s="428">
        <v>576904.47083264985</v>
      </c>
      <c r="E3833" s="428">
        <v>43975.066046367021</v>
      </c>
      <c r="F3833" s="428">
        <v>86589.50516676961</v>
      </c>
    </row>
    <row r="3834" spans="2:6" ht="12.75" x14ac:dyDescent="0.2">
      <c r="B3834" s="427">
        <v>41068</v>
      </c>
      <c r="C3834" s="426">
        <v>12</v>
      </c>
      <c r="D3834" s="428">
        <v>710302.73856372992</v>
      </c>
      <c r="E3834" s="428">
        <v>54239.381333934922</v>
      </c>
      <c r="F3834" s="428">
        <v>104046.81204994128</v>
      </c>
    </row>
    <row r="3835" spans="2:6" ht="12.75" x14ac:dyDescent="0.2">
      <c r="B3835" s="427">
        <v>41068</v>
      </c>
      <c r="C3835" s="426">
        <v>13</v>
      </c>
      <c r="D3835" s="428">
        <v>798525.7637662082</v>
      </c>
      <c r="E3835" s="428">
        <v>61006.143565830294</v>
      </c>
      <c r="F3835" s="428">
        <v>116168.47723753563</v>
      </c>
    </row>
    <row r="3836" spans="2:6" ht="12.75" x14ac:dyDescent="0.2">
      <c r="B3836" s="427">
        <v>41068</v>
      </c>
      <c r="C3836" s="426">
        <v>14</v>
      </c>
      <c r="D3836" s="428">
        <v>859286.83246525843</v>
      </c>
      <c r="E3836" s="428">
        <v>65631.677572690169</v>
      </c>
      <c r="F3836" s="428">
        <v>125449.6568337846</v>
      </c>
    </row>
    <row r="3837" spans="2:6" ht="12.75" x14ac:dyDescent="0.2">
      <c r="B3837" s="427">
        <v>41068</v>
      </c>
      <c r="C3837" s="426">
        <v>15</v>
      </c>
      <c r="D3837" s="428">
        <v>872594.68867194501</v>
      </c>
      <c r="E3837" s="428">
        <v>66621.423760880862</v>
      </c>
      <c r="F3837" s="428">
        <v>128106.46469791351</v>
      </c>
    </row>
    <row r="3838" spans="2:6" ht="12.75" x14ac:dyDescent="0.2">
      <c r="B3838" s="427">
        <v>41068</v>
      </c>
      <c r="C3838" s="426">
        <v>16</v>
      </c>
      <c r="D3838" s="428">
        <v>942114.20857183228</v>
      </c>
      <c r="E3838" s="428">
        <v>71916.70342385667</v>
      </c>
      <c r="F3838" s="428">
        <v>138645.40810848956</v>
      </c>
    </row>
    <row r="3839" spans="2:6" ht="12.75" x14ac:dyDescent="0.2">
      <c r="B3839" s="427">
        <v>41068</v>
      </c>
      <c r="C3839" s="426">
        <v>17</v>
      </c>
      <c r="D3839" s="428">
        <v>1006255.1330366943</v>
      </c>
      <c r="E3839" s="428">
        <v>76858.517937194076</v>
      </c>
      <c r="F3839" s="428">
        <v>146865.50763553806</v>
      </c>
    </row>
    <row r="3840" spans="2:6" ht="12.75" x14ac:dyDescent="0.2">
      <c r="B3840" s="427">
        <v>41068</v>
      </c>
      <c r="C3840" s="426">
        <v>18</v>
      </c>
      <c r="D3840" s="428">
        <v>1021946.6772741504</v>
      </c>
      <c r="E3840" s="428">
        <v>78068.258847092788</v>
      </c>
      <c r="F3840" s="428">
        <v>148855.97410418926</v>
      </c>
    </row>
    <row r="3841" spans="2:6" ht="12.75" x14ac:dyDescent="0.2">
      <c r="B3841" s="427">
        <v>41068</v>
      </c>
      <c r="C3841" s="426">
        <v>19</v>
      </c>
      <c r="D3841" s="428">
        <v>1006815.1702230851</v>
      </c>
      <c r="E3841" s="428">
        <v>76852.892625084976</v>
      </c>
      <c r="F3841" s="428">
        <v>148241.60474337614</v>
      </c>
    </row>
    <row r="3842" spans="2:6" ht="12.75" x14ac:dyDescent="0.2">
      <c r="B3842" s="427">
        <v>41068</v>
      </c>
      <c r="C3842" s="426">
        <v>20</v>
      </c>
      <c r="D3842" s="428">
        <v>984050.37565714412</v>
      </c>
      <c r="E3842" s="428">
        <v>75046.064474142928</v>
      </c>
      <c r="F3842" s="428">
        <v>146738.46003876854</v>
      </c>
    </row>
    <row r="3843" spans="2:6" ht="12.75" x14ac:dyDescent="0.2">
      <c r="B3843" s="427">
        <v>41068</v>
      </c>
      <c r="C3843" s="426">
        <v>21</v>
      </c>
      <c r="D3843" s="428">
        <v>888770.75257701613</v>
      </c>
      <c r="E3843" s="428">
        <v>67765.520567252039</v>
      </c>
      <c r="F3843" s="428">
        <v>132912.78857454707</v>
      </c>
    </row>
    <row r="3844" spans="2:6" ht="12.75" x14ac:dyDescent="0.2">
      <c r="B3844" s="427">
        <v>41068</v>
      </c>
      <c r="C3844" s="426">
        <v>22</v>
      </c>
      <c r="D3844" s="428">
        <v>777912.48600484058</v>
      </c>
      <c r="E3844" s="428">
        <v>59284.31857660375</v>
      </c>
      <c r="F3844" s="428">
        <v>117100.84389125521</v>
      </c>
    </row>
    <row r="3845" spans="2:6" ht="12.75" x14ac:dyDescent="0.2">
      <c r="B3845" s="427">
        <v>41068</v>
      </c>
      <c r="C3845" s="426">
        <v>23</v>
      </c>
      <c r="D3845" s="428">
        <v>696092.68094883813</v>
      </c>
      <c r="E3845" s="428">
        <v>53071.557591153593</v>
      </c>
      <c r="F3845" s="428">
        <v>104177.68234615563</v>
      </c>
    </row>
    <row r="3846" spans="2:6" ht="12.75" x14ac:dyDescent="0.2">
      <c r="B3846" s="427">
        <v>41068</v>
      </c>
      <c r="C3846" s="426">
        <v>24</v>
      </c>
      <c r="D3846" s="428">
        <v>608386.54198910412</v>
      </c>
      <c r="E3846" s="428">
        <v>46407.746565793132</v>
      </c>
      <c r="F3846" s="428">
        <v>90434.103671558987</v>
      </c>
    </row>
    <row r="3847" spans="2:6" ht="12.75" x14ac:dyDescent="0.2">
      <c r="B3847" s="427">
        <v>41069</v>
      </c>
      <c r="C3847" s="426">
        <v>1</v>
      </c>
      <c r="D3847" s="428">
        <v>577800.11658680812</v>
      </c>
      <c r="E3847" s="428">
        <v>44075.359543456841</v>
      </c>
      <c r="F3847" s="428">
        <v>85867.595108431648</v>
      </c>
    </row>
    <row r="3848" spans="2:6" ht="12.75" x14ac:dyDescent="0.2">
      <c r="B3848" s="427">
        <v>41069</v>
      </c>
      <c r="C3848" s="426">
        <v>2</v>
      </c>
      <c r="D3848" s="428">
        <v>568652.67697908415</v>
      </c>
      <c r="E3848" s="428">
        <v>43381.98462364298</v>
      </c>
      <c r="F3848" s="428">
        <v>84390.412532506787</v>
      </c>
    </row>
    <row r="3849" spans="2:6" ht="12.75" x14ac:dyDescent="0.2">
      <c r="B3849" s="427">
        <v>41069</v>
      </c>
      <c r="C3849" s="426">
        <v>3</v>
      </c>
      <c r="D3849" s="428">
        <v>538211.04362977971</v>
      </c>
      <c r="E3849" s="428">
        <v>41069.138693012617</v>
      </c>
      <c r="F3849" s="428">
        <v>79618.215792678238</v>
      </c>
    </row>
    <row r="3850" spans="2:6" ht="12.75" x14ac:dyDescent="0.2">
      <c r="B3850" s="427">
        <v>41069</v>
      </c>
      <c r="C3850" s="426">
        <v>4</v>
      </c>
      <c r="D3850" s="428">
        <v>442227.95760165295</v>
      </c>
      <c r="E3850" s="428">
        <v>33685.746624029285</v>
      </c>
      <c r="F3850" s="428">
        <v>67003.371531685072</v>
      </c>
    </row>
    <row r="3851" spans="2:6" ht="12.75" x14ac:dyDescent="0.2">
      <c r="B3851" s="427">
        <v>41069</v>
      </c>
      <c r="C3851" s="426">
        <v>5</v>
      </c>
      <c r="D3851" s="428">
        <v>391521.8376491582</v>
      </c>
      <c r="E3851" s="428">
        <v>29829.42978833049</v>
      </c>
      <c r="F3851" s="428">
        <v>59157.307610852542</v>
      </c>
    </row>
    <row r="3852" spans="2:6" ht="12.75" x14ac:dyDescent="0.2">
      <c r="B3852" s="427">
        <v>41069</v>
      </c>
      <c r="C3852" s="426">
        <v>6</v>
      </c>
      <c r="D3852" s="428">
        <v>425708.65674293943</v>
      </c>
      <c r="E3852" s="428">
        <v>32451.429714855396</v>
      </c>
      <c r="F3852" s="428">
        <v>63858.542128600951</v>
      </c>
    </row>
    <row r="3853" spans="2:6" ht="12.75" x14ac:dyDescent="0.2">
      <c r="B3853" s="427">
        <v>41069</v>
      </c>
      <c r="C3853" s="426">
        <v>7</v>
      </c>
      <c r="D3853" s="428">
        <v>455486.8543621123</v>
      </c>
      <c r="E3853" s="428">
        <v>34714.121767691337</v>
      </c>
      <c r="F3853" s="428">
        <v>68520.007117248504</v>
      </c>
    </row>
    <row r="3854" spans="2:6" ht="12.75" x14ac:dyDescent="0.2">
      <c r="B3854" s="427">
        <v>41069</v>
      </c>
      <c r="C3854" s="426">
        <v>8</v>
      </c>
      <c r="D3854" s="428">
        <v>534969.17557525472</v>
      </c>
      <c r="E3854" s="428">
        <v>40773.978901179071</v>
      </c>
      <c r="F3854" s="428">
        <v>80416.473544741573</v>
      </c>
    </row>
    <row r="3855" spans="2:6" ht="12.75" x14ac:dyDescent="0.2">
      <c r="B3855" s="427">
        <v>41069</v>
      </c>
      <c r="C3855" s="426">
        <v>9</v>
      </c>
      <c r="D3855" s="428">
        <v>642791.53266440425</v>
      </c>
      <c r="E3855" s="428">
        <v>49027.004629250965</v>
      </c>
      <c r="F3855" s="428">
        <v>95686.13890279214</v>
      </c>
    </row>
    <row r="3856" spans="2:6" ht="12.75" x14ac:dyDescent="0.2">
      <c r="B3856" s="427">
        <v>41069</v>
      </c>
      <c r="C3856" s="426">
        <v>10</v>
      </c>
      <c r="D3856" s="428">
        <v>646027.86584088299</v>
      </c>
      <c r="E3856" s="428">
        <v>49304.625368656911</v>
      </c>
      <c r="F3856" s="428">
        <v>95344.800377285632</v>
      </c>
    </row>
    <row r="3857" spans="2:6" ht="12.75" x14ac:dyDescent="0.2">
      <c r="B3857" s="427">
        <v>41069</v>
      </c>
      <c r="C3857" s="426">
        <v>11</v>
      </c>
      <c r="D3857" s="428">
        <v>682706.47600561939</v>
      </c>
      <c r="E3857" s="428">
        <v>52113.45130682733</v>
      </c>
      <c r="F3857" s="428">
        <v>100503.28504480349</v>
      </c>
    </row>
    <row r="3858" spans="2:6" ht="12.75" x14ac:dyDescent="0.2">
      <c r="B3858" s="427">
        <v>41069</v>
      </c>
      <c r="C3858" s="426">
        <v>12</v>
      </c>
      <c r="D3858" s="428">
        <v>707354.37937108753</v>
      </c>
      <c r="E3858" s="428">
        <v>53965.312181330497</v>
      </c>
      <c r="F3858" s="428">
        <v>104923.4160827142</v>
      </c>
    </row>
    <row r="3859" spans="2:6" ht="12.75" x14ac:dyDescent="0.2">
      <c r="B3859" s="427">
        <v>41069</v>
      </c>
      <c r="C3859" s="426">
        <v>13</v>
      </c>
      <c r="D3859" s="428">
        <v>690867.89138697344</v>
      </c>
      <c r="E3859" s="428">
        <v>52683.338325494362</v>
      </c>
      <c r="F3859" s="428">
        <v>103124.84971715987</v>
      </c>
    </row>
    <row r="3860" spans="2:6" ht="12.75" x14ac:dyDescent="0.2">
      <c r="B3860" s="427">
        <v>41069</v>
      </c>
      <c r="C3860" s="426">
        <v>14</v>
      </c>
      <c r="D3860" s="428">
        <v>747198.92263908952</v>
      </c>
      <c r="E3860" s="428">
        <v>57004.477590303941</v>
      </c>
      <c r="F3860" s="428">
        <v>110850.89310881303</v>
      </c>
    </row>
    <row r="3861" spans="2:6" ht="12.75" x14ac:dyDescent="0.2">
      <c r="B3861" s="427">
        <v>41069</v>
      </c>
      <c r="C3861" s="426">
        <v>15</v>
      </c>
      <c r="D3861" s="428">
        <v>852137.09852402867</v>
      </c>
      <c r="E3861" s="428">
        <v>65040.145238552912</v>
      </c>
      <c r="F3861" s="428">
        <v>125621.04079311978</v>
      </c>
    </row>
    <row r="3862" spans="2:6" ht="12.75" x14ac:dyDescent="0.2">
      <c r="B3862" s="427">
        <v>41069</v>
      </c>
      <c r="C3862" s="426">
        <v>16</v>
      </c>
      <c r="D3862" s="428">
        <v>886491.14734933199</v>
      </c>
      <c r="E3862" s="428">
        <v>67680.255829612157</v>
      </c>
      <c r="F3862" s="428">
        <v>130203.9456429538</v>
      </c>
    </row>
    <row r="3863" spans="2:6" ht="12.75" x14ac:dyDescent="0.2">
      <c r="B3863" s="427">
        <v>41069</v>
      </c>
      <c r="C3863" s="426">
        <v>17</v>
      </c>
      <c r="D3863" s="428">
        <v>877082.63987065665</v>
      </c>
      <c r="E3863" s="428">
        <v>66983.081231538657</v>
      </c>
      <c r="F3863" s="428">
        <v>128257.01718076965</v>
      </c>
    </row>
    <row r="3864" spans="2:6" ht="12.75" x14ac:dyDescent="0.2">
      <c r="B3864" s="427">
        <v>41069</v>
      </c>
      <c r="C3864" s="426">
        <v>18</v>
      </c>
      <c r="D3864" s="428">
        <v>847354.16428834689</v>
      </c>
      <c r="E3864" s="428">
        <v>64673.985551470876</v>
      </c>
      <c r="F3864" s="428">
        <v>124945.30511759673</v>
      </c>
    </row>
    <row r="3865" spans="2:6" ht="12.75" x14ac:dyDescent="0.2">
      <c r="B3865" s="427">
        <v>41069</v>
      </c>
      <c r="C3865" s="426">
        <v>19</v>
      </c>
      <c r="D3865" s="428">
        <v>855312.30656287842</v>
      </c>
      <c r="E3865" s="428">
        <v>65258.070296256024</v>
      </c>
      <c r="F3865" s="428">
        <v>126742.32021604848</v>
      </c>
    </row>
    <row r="3866" spans="2:6" ht="12.75" x14ac:dyDescent="0.2">
      <c r="B3866" s="427">
        <v>41069</v>
      </c>
      <c r="C3866" s="426">
        <v>20</v>
      </c>
      <c r="D3866" s="428">
        <v>933487.96286770725</v>
      </c>
      <c r="E3866" s="428">
        <v>71194.803927888119</v>
      </c>
      <c r="F3866" s="428">
        <v>139071.68883286562</v>
      </c>
    </row>
    <row r="3867" spans="2:6" ht="12.75" x14ac:dyDescent="0.2">
      <c r="B3867" s="427">
        <v>41069</v>
      </c>
      <c r="C3867" s="426">
        <v>21</v>
      </c>
      <c r="D3867" s="428">
        <v>939332.53094199358</v>
      </c>
      <c r="E3867" s="428">
        <v>71672.169903344417</v>
      </c>
      <c r="F3867" s="428">
        <v>139096.95422321648</v>
      </c>
    </row>
    <row r="3868" spans="2:6" ht="12.75" x14ac:dyDescent="0.2">
      <c r="B3868" s="427">
        <v>41069</v>
      </c>
      <c r="C3868" s="426">
        <v>22</v>
      </c>
      <c r="D3868" s="428">
        <v>892354.23959275649</v>
      </c>
      <c r="E3868" s="428">
        <v>68082.884998917361</v>
      </c>
      <c r="F3868" s="428">
        <v>132268.37719076331</v>
      </c>
    </row>
    <row r="3869" spans="2:6" ht="12.75" x14ac:dyDescent="0.2">
      <c r="B3869" s="427">
        <v>41069</v>
      </c>
      <c r="C3869" s="426">
        <v>23</v>
      </c>
      <c r="D3869" s="428">
        <v>743749.36869717808</v>
      </c>
      <c r="E3869" s="428">
        <v>56743.869833340432</v>
      </c>
      <c r="F3869" s="428">
        <v>110270.62511126013</v>
      </c>
    </row>
    <row r="3870" spans="2:6" ht="12.75" x14ac:dyDescent="0.2">
      <c r="B3870" s="427">
        <v>41069</v>
      </c>
      <c r="C3870" s="426">
        <v>24</v>
      </c>
      <c r="D3870" s="428">
        <v>629894.78614901262</v>
      </c>
      <c r="E3870" s="428">
        <v>48036.768130642689</v>
      </c>
      <c r="F3870" s="428">
        <v>93942.173162731022</v>
      </c>
    </row>
    <row r="3871" spans="2:6" ht="12.75" x14ac:dyDescent="0.2">
      <c r="B3871" s="427">
        <v>41070</v>
      </c>
      <c r="C3871" s="426">
        <v>1</v>
      </c>
      <c r="D3871" s="428">
        <v>600472.91489675804</v>
      </c>
      <c r="E3871" s="428">
        <v>45748.850411355859</v>
      </c>
      <c r="F3871" s="428">
        <v>90735.132172133264</v>
      </c>
    </row>
    <row r="3872" spans="2:6" ht="12.75" x14ac:dyDescent="0.2">
      <c r="B3872" s="427">
        <v>41070</v>
      </c>
      <c r="C3872" s="426">
        <v>2</v>
      </c>
      <c r="D3872" s="428">
        <v>475409.28230952617</v>
      </c>
      <c r="E3872" s="428">
        <v>36202.898862981565</v>
      </c>
      <c r="F3872" s="428">
        <v>72307.896933539523</v>
      </c>
    </row>
    <row r="3873" spans="2:6" ht="12.75" x14ac:dyDescent="0.2">
      <c r="B3873" s="427">
        <v>41070</v>
      </c>
      <c r="C3873" s="426">
        <v>3</v>
      </c>
      <c r="D3873" s="428">
        <v>458619.04833526042</v>
      </c>
      <c r="E3873" s="428">
        <v>34921.607633566229</v>
      </c>
      <c r="F3873" s="428">
        <v>69826.315288022568</v>
      </c>
    </row>
    <row r="3874" spans="2:6" ht="12.75" x14ac:dyDescent="0.2">
      <c r="B3874" s="427">
        <v>41070</v>
      </c>
      <c r="C3874" s="426">
        <v>4</v>
      </c>
      <c r="D3874" s="428">
        <v>445060.04557446431</v>
      </c>
      <c r="E3874" s="428">
        <v>33903.555947961293</v>
      </c>
      <c r="F3874" s="428">
        <v>67376.813813736517</v>
      </c>
    </row>
    <row r="3875" spans="2:6" ht="12.75" x14ac:dyDescent="0.2">
      <c r="B3875" s="427">
        <v>41070</v>
      </c>
      <c r="C3875" s="426">
        <v>5</v>
      </c>
      <c r="D3875" s="428">
        <v>432106.01618759776</v>
      </c>
      <c r="E3875" s="428">
        <v>32903.755918926152</v>
      </c>
      <c r="F3875" s="428">
        <v>65763.231867642811</v>
      </c>
    </row>
    <row r="3876" spans="2:6" ht="12.75" x14ac:dyDescent="0.2">
      <c r="B3876" s="427">
        <v>41070</v>
      </c>
      <c r="C3876" s="426">
        <v>6</v>
      </c>
      <c r="D3876" s="428">
        <v>437907.12341386086</v>
      </c>
      <c r="E3876" s="428">
        <v>33346.439659077994</v>
      </c>
      <c r="F3876" s="428">
        <v>66620.860083424093</v>
      </c>
    </row>
    <row r="3877" spans="2:6" ht="12.75" x14ac:dyDescent="0.2">
      <c r="B3877" s="427">
        <v>41070</v>
      </c>
      <c r="C3877" s="426">
        <v>7</v>
      </c>
      <c r="D3877" s="428">
        <v>467666.06260442676</v>
      </c>
      <c r="E3877" s="428">
        <v>35632.302281266886</v>
      </c>
      <c r="F3877" s="428">
        <v>70620.545643075762</v>
      </c>
    </row>
    <row r="3878" spans="2:6" ht="12.75" x14ac:dyDescent="0.2">
      <c r="B3878" s="427">
        <v>41070</v>
      </c>
      <c r="C3878" s="426">
        <v>8</v>
      </c>
      <c r="D3878" s="428">
        <v>522739.70860063675</v>
      </c>
      <c r="E3878" s="428">
        <v>39840.598902360318</v>
      </c>
      <c r="F3878" s="428">
        <v>78612.409153928631</v>
      </c>
    </row>
    <row r="3879" spans="2:6" ht="12.75" x14ac:dyDescent="0.2">
      <c r="B3879" s="427">
        <v>41070</v>
      </c>
      <c r="C3879" s="426">
        <v>9</v>
      </c>
      <c r="D3879" s="428">
        <v>636957.45034861588</v>
      </c>
      <c r="E3879" s="428">
        <v>48587.820925269196</v>
      </c>
      <c r="F3879" s="428">
        <v>94662.744768600387</v>
      </c>
    </row>
    <row r="3880" spans="2:6" ht="12.75" x14ac:dyDescent="0.2">
      <c r="B3880" s="427">
        <v>41070</v>
      </c>
      <c r="C3880" s="426">
        <v>10</v>
      </c>
      <c r="D3880" s="428">
        <v>640197.94962440687</v>
      </c>
      <c r="E3880" s="428">
        <v>48813.91442160515</v>
      </c>
      <c r="F3880" s="428">
        <v>95708.474827179045</v>
      </c>
    </row>
    <row r="3881" spans="2:6" ht="12.75" x14ac:dyDescent="0.2">
      <c r="B3881" s="427">
        <v>41070</v>
      </c>
      <c r="C3881" s="426">
        <v>11</v>
      </c>
      <c r="D3881" s="428">
        <v>653101.02471991139</v>
      </c>
      <c r="E3881" s="428">
        <v>49807.759385447484</v>
      </c>
      <c r="F3881" s="428">
        <v>97369.792686557499</v>
      </c>
    </row>
    <row r="3882" spans="2:6" ht="12.75" x14ac:dyDescent="0.2">
      <c r="B3882" s="427">
        <v>41070</v>
      </c>
      <c r="C3882" s="426">
        <v>12</v>
      </c>
      <c r="D3882" s="428">
        <v>650843.6253815575</v>
      </c>
      <c r="E3882" s="428">
        <v>49620.637364817056</v>
      </c>
      <c r="F3882" s="428">
        <v>97433.434230842628</v>
      </c>
    </row>
    <row r="3883" spans="2:6" ht="12.75" x14ac:dyDescent="0.2">
      <c r="B3883" s="427">
        <v>41070</v>
      </c>
      <c r="C3883" s="426">
        <v>13</v>
      </c>
      <c r="D3883" s="428">
        <v>797484.25272804534</v>
      </c>
      <c r="E3883" s="428">
        <v>60853.236894171627</v>
      </c>
      <c r="F3883" s="428">
        <v>117978.14631929505</v>
      </c>
    </row>
    <row r="3884" spans="2:6" ht="12.75" x14ac:dyDescent="0.2">
      <c r="B3884" s="427">
        <v>41070</v>
      </c>
      <c r="C3884" s="426">
        <v>14</v>
      </c>
      <c r="D3884" s="428">
        <v>912998.59665117017</v>
      </c>
      <c r="E3884" s="428">
        <v>69664.235293248625</v>
      </c>
      <c r="F3884" s="428">
        <v>135160.6286779886</v>
      </c>
    </row>
    <row r="3885" spans="2:6" ht="12.75" x14ac:dyDescent="0.2">
      <c r="B3885" s="427">
        <v>41070</v>
      </c>
      <c r="C3885" s="426">
        <v>15</v>
      </c>
      <c r="D3885" s="428">
        <v>993322.2023505274</v>
      </c>
      <c r="E3885" s="428">
        <v>75853.624830017812</v>
      </c>
      <c r="F3885" s="428">
        <v>145434.30106970639</v>
      </c>
    </row>
    <row r="3886" spans="2:6" ht="12.75" x14ac:dyDescent="0.2">
      <c r="B3886" s="427">
        <v>41070</v>
      </c>
      <c r="C3886" s="426">
        <v>16</v>
      </c>
      <c r="D3886" s="428">
        <v>932243.61019679205</v>
      </c>
      <c r="E3886" s="428">
        <v>71171.144293014397</v>
      </c>
      <c r="F3886" s="428">
        <v>136981.08304449182</v>
      </c>
    </row>
    <row r="3887" spans="2:6" ht="12.75" x14ac:dyDescent="0.2">
      <c r="B3887" s="427">
        <v>41070</v>
      </c>
      <c r="C3887" s="426">
        <v>17</v>
      </c>
      <c r="D3887" s="428">
        <v>947640.18172850274</v>
      </c>
      <c r="E3887" s="428">
        <v>72333.852020530714</v>
      </c>
      <c r="F3887" s="428">
        <v>139583.75975930406</v>
      </c>
    </row>
    <row r="3888" spans="2:6" ht="12.75" x14ac:dyDescent="0.2">
      <c r="B3888" s="427">
        <v>41070</v>
      </c>
      <c r="C3888" s="426">
        <v>18</v>
      </c>
      <c r="D3888" s="428">
        <v>951723.99501406774</v>
      </c>
      <c r="E3888" s="428">
        <v>72675.708800852066</v>
      </c>
      <c r="F3888" s="428">
        <v>139379.35376931427</v>
      </c>
    </row>
    <row r="3889" spans="2:6" ht="12.75" x14ac:dyDescent="0.2">
      <c r="B3889" s="427">
        <v>41070</v>
      </c>
      <c r="C3889" s="426">
        <v>19</v>
      </c>
      <c r="D3889" s="428">
        <v>801940.37761326763</v>
      </c>
      <c r="E3889" s="428">
        <v>61156.88452755224</v>
      </c>
      <c r="F3889" s="428">
        <v>119610.35525154692</v>
      </c>
    </row>
    <row r="3890" spans="2:6" ht="12.75" x14ac:dyDescent="0.2">
      <c r="B3890" s="427">
        <v>41070</v>
      </c>
      <c r="C3890" s="426">
        <v>20</v>
      </c>
      <c r="D3890" s="428">
        <v>871481.07487293798</v>
      </c>
      <c r="E3890" s="428">
        <v>66395.189655280934</v>
      </c>
      <c r="F3890" s="428">
        <v>131719.26955472701</v>
      </c>
    </row>
    <row r="3891" spans="2:6" ht="12.75" x14ac:dyDescent="0.2">
      <c r="B3891" s="427">
        <v>41070</v>
      </c>
      <c r="C3891" s="426">
        <v>21</v>
      </c>
      <c r="D3891" s="428">
        <v>909964.54507357441</v>
      </c>
      <c r="E3891" s="428">
        <v>69343.069762900792</v>
      </c>
      <c r="F3891" s="428">
        <v>137109.15136833774</v>
      </c>
    </row>
    <row r="3892" spans="2:6" ht="12.75" x14ac:dyDescent="0.2">
      <c r="B3892" s="427">
        <v>41070</v>
      </c>
      <c r="C3892" s="426">
        <v>22</v>
      </c>
      <c r="D3892" s="428">
        <v>808359.0536756902</v>
      </c>
      <c r="E3892" s="428">
        <v>61568.213080354042</v>
      </c>
      <c r="F3892" s="428">
        <v>122658.06391718224</v>
      </c>
    </row>
    <row r="3893" spans="2:6" ht="12.75" x14ac:dyDescent="0.2">
      <c r="B3893" s="427">
        <v>41070</v>
      </c>
      <c r="C3893" s="426">
        <v>23</v>
      </c>
      <c r="D3893" s="428">
        <v>734277.33757969143</v>
      </c>
      <c r="E3893" s="428">
        <v>55959.883386434376</v>
      </c>
      <c r="F3893" s="428">
        <v>110506.21085498578</v>
      </c>
    </row>
    <row r="3894" spans="2:6" ht="12.75" x14ac:dyDescent="0.2">
      <c r="B3894" s="427">
        <v>41070</v>
      </c>
      <c r="C3894" s="426">
        <v>24</v>
      </c>
      <c r="D3894" s="428">
        <v>629065.00951899146</v>
      </c>
      <c r="E3894" s="428">
        <v>47964.369114754874</v>
      </c>
      <c r="F3894" s="428">
        <v>94062.281167394016</v>
      </c>
    </row>
    <row r="3895" spans="2:6" ht="12.75" x14ac:dyDescent="0.2">
      <c r="B3895" s="427">
        <v>41071</v>
      </c>
      <c r="C3895" s="426">
        <v>1</v>
      </c>
      <c r="D3895" s="428">
        <v>565535.9940520227</v>
      </c>
      <c r="E3895" s="428">
        <v>43104.959869521146</v>
      </c>
      <c r="F3895" s="428">
        <v>84977.672511615849</v>
      </c>
    </row>
    <row r="3896" spans="2:6" ht="12.75" x14ac:dyDescent="0.2">
      <c r="B3896" s="427">
        <v>41071</v>
      </c>
      <c r="C3896" s="426">
        <v>2</v>
      </c>
      <c r="D3896" s="428">
        <v>471528.17811998725</v>
      </c>
      <c r="E3896" s="428">
        <v>35896.951256416069</v>
      </c>
      <c r="F3896" s="428">
        <v>71995.65030558758</v>
      </c>
    </row>
    <row r="3897" spans="2:6" ht="12.75" x14ac:dyDescent="0.2">
      <c r="B3897" s="427">
        <v>41071</v>
      </c>
      <c r="C3897" s="426">
        <v>3</v>
      </c>
      <c r="D3897" s="428">
        <v>452768.86320508795</v>
      </c>
      <c r="E3897" s="428">
        <v>34465.851485719984</v>
      </c>
      <c r="F3897" s="428">
        <v>69210.862803109645</v>
      </c>
    </row>
    <row r="3898" spans="2:6" ht="12.75" x14ac:dyDescent="0.2">
      <c r="B3898" s="427">
        <v>41071</v>
      </c>
      <c r="C3898" s="426">
        <v>4</v>
      </c>
      <c r="D3898" s="428">
        <v>454487.86501362495</v>
      </c>
      <c r="E3898" s="428">
        <v>34599.142960716636</v>
      </c>
      <c r="F3898" s="428">
        <v>69408.462776340864</v>
      </c>
    </row>
    <row r="3899" spans="2:6" ht="12.75" x14ac:dyDescent="0.2">
      <c r="B3899" s="427">
        <v>41071</v>
      </c>
      <c r="C3899" s="426">
        <v>5</v>
      </c>
      <c r="D3899" s="428">
        <v>453618.35091738554</v>
      </c>
      <c r="E3899" s="428">
        <v>34555.57828543771</v>
      </c>
      <c r="F3899" s="428">
        <v>68670.51055033569</v>
      </c>
    </row>
    <row r="3900" spans="2:6" ht="12.75" x14ac:dyDescent="0.2">
      <c r="B3900" s="427">
        <v>41071</v>
      </c>
      <c r="C3900" s="426">
        <v>6</v>
      </c>
      <c r="D3900" s="428">
        <v>505002.52024088014</v>
      </c>
      <c r="E3900" s="428">
        <v>38495.288971121794</v>
      </c>
      <c r="F3900" s="428">
        <v>75770.379382201325</v>
      </c>
    </row>
    <row r="3901" spans="2:6" ht="12.75" x14ac:dyDescent="0.2">
      <c r="B3901" s="427">
        <v>41071</v>
      </c>
      <c r="C3901" s="426">
        <v>7</v>
      </c>
      <c r="D3901" s="428">
        <v>533428.31458377116</v>
      </c>
      <c r="E3901" s="428">
        <v>40634.519084298561</v>
      </c>
      <c r="F3901" s="428">
        <v>80773.696860969823</v>
      </c>
    </row>
    <row r="3902" spans="2:6" ht="12.75" x14ac:dyDescent="0.2">
      <c r="B3902" s="427">
        <v>41071</v>
      </c>
      <c r="C3902" s="426">
        <v>8</v>
      </c>
      <c r="D3902" s="428">
        <v>521699.24083612184</v>
      </c>
      <c r="E3902" s="428">
        <v>39748.445861652712</v>
      </c>
      <c r="F3902" s="428">
        <v>78799.676831498989</v>
      </c>
    </row>
    <row r="3903" spans="2:6" ht="12.75" x14ac:dyDescent="0.2">
      <c r="B3903" s="427">
        <v>41071</v>
      </c>
      <c r="C3903" s="426">
        <v>9</v>
      </c>
      <c r="D3903" s="428">
        <v>557989.30172847048</v>
      </c>
      <c r="E3903" s="428">
        <v>42556.138673030786</v>
      </c>
      <c r="F3903" s="428">
        <v>83138.108015560196</v>
      </c>
    </row>
    <row r="3904" spans="2:6" ht="12.75" x14ac:dyDescent="0.2">
      <c r="B3904" s="427">
        <v>41071</v>
      </c>
      <c r="C3904" s="426">
        <v>10</v>
      </c>
      <c r="D3904" s="428">
        <v>595248.63390185358</v>
      </c>
      <c r="E3904" s="428">
        <v>45411.062403619522</v>
      </c>
      <c r="F3904" s="428">
        <v>88334.770689057012</v>
      </c>
    </row>
    <row r="3905" spans="2:6" ht="12.75" x14ac:dyDescent="0.2">
      <c r="B3905" s="427">
        <v>41071</v>
      </c>
      <c r="C3905" s="426">
        <v>11</v>
      </c>
      <c r="D3905" s="428">
        <v>631534.90138266818</v>
      </c>
      <c r="E3905" s="428">
        <v>48184.399564565894</v>
      </c>
      <c r="F3905" s="428">
        <v>93583.644892389406</v>
      </c>
    </row>
    <row r="3906" spans="2:6" ht="12.75" x14ac:dyDescent="0.2">
      <c r="B3906" s="427">
        <v>41071</v>
      </c>
      <c r="C3906" s="426">
        <v>12</v>
      </c>
      <c r="D3906" s="428">
        <v>662957.89087108162</v>
      </c>
      <c r="E3906" s="428">
        <v>50579.955561503768</v>
      </c>
      <c r="F3906" s="428">
        <v>98291.731515620762</v>
      </c>
    </row>
    <row r="3907" spans="2:6" ht="12.75" x14ac:dyDescent="0.2">
      <c r="B3907" s="427">
        <v>41071</v>
      </c>
      <c r="C3907" s="426">
        <v>13</v>
      </c>
      <c r="D3907" s="428">
        <v>738137.38524459279</v>
      </c>
      <c r="E3907" s="428">
        <v>56318.06810563679</v>
      </c>
      <c r="F3907" s="428">
        <v>109375.44006016038</v>
      </c>
    </row>
    <row r="3908" spans="2:6" ht="12.75" x14ac:dyDescent="0.2">
      <c r="B3908" s="427">
        <v>41071</v>
      </c>
      <c r="C3908" s="426">
        <v>14</v>
      </c>
      <c r="D3908" s="428">
        <v>722772.62251161237</v>
      </c>
      <c r="E3908" s="428">
        <v>55153.635050565055</v>
      </c>
      <c r="F3908" s="428">
        <v>106888.5172086638</v>
      </c>
    </row>
    <row r="3909" spans="2:6" ht="12.75" x14ac:dyDescent="0.2">
      <c r="B3909" s="427">
        <v>41071</v>
      </c>
      <c r="C3909" s="426">
        <v>15</v>
      </c>
      <c r="D3909" s="428">
        <v>885183.46010416932</v>
      </c>
      <c r="E3909" s="428">
        <v>67564.114027813222</v>
      </c>
      <c r="F3909" s="428">
        <v>130447.90451384863</v>
      </c>
    </row>
    <row r="3910" spans="2:6" ht="12.75" x14ac:dyDescent="0.2">
      <c r="B3910" s="427">
        <v>41071</v>
      </c>
      <c r="C3910" s="426">
        <v>16</v>
      </c>
      <c r="D3910" s="428">
        <v>947194.85216138652</v>
      </c>
      <c r="E3910" s="428">
        <v>72328.697263308641</v>
      </c>
      <c r="F3910" s="428">
        <v>138746.98748145154</v>
      </c>
    </row>
    <row r="3911" spans="2:6" ht="12.75" x14ac:dyDescent="0.2">
      <c r="B3911" s="427">
        <v>41071</v>
      </c>
      <c r="C3911" s="426">
        <v>17</v>
      </c>
      <c r="D3911" s="428">
        <v>1052337.6091072417</v>
      </c>
      <c r="E3911" s="428">
        <v>80383.116226839047</v>
      </c>
      <c r="F3911" s="428">
        <v>153463.41799107409</v>
      </c>
    </row>
    <row r="3912" spans="2:6" ht="12.75" x14ac:dyDescent="0.2">
      <c r="B3912" s="427">
        <v>41071</v>
      </c>
      <c r="C3912" s="426">
        <v>18</v>
      </c>
      <c r="D3912" s="428">
        <v>1117288.180492518</v>
      </c>
      <c r="E3912" s="428">
        <v>85369.890929895686</v>
      </c>
      <c r="F3912" s="428">
        <v>162253.12891229551</v>
      </c>
    </row>
    <row r="3913" spans="2:6" ht="12.75" x14ac:dyDescent="0.2">
      <c r="B3913" s="427">
        <v>41071</v>
      </c>
      <c r="C3913" s="426">
        <v>19</v>
      </c>
      <c r="D3913" s="428">
        <v>1168847.0615719929</v>
      </c>
      <c r="E3913" s="428">
        <v>89255.766502378829</v>
      </c>
      <c r="F3913" s="428">
        <v>171175.02986474577</v>
      </c>
    </row>
    <row r="3914" spans="2:6" ht="12.75" x14ac:dyDescent="0.2">
      <c r="B3914" s="427">
        <v>41071</v>
      </c>
      <c r="C3914" s="426">
        <v>20</v>
      </c>
      <c r="D3914" s="428">
        <v>1034458.2960570251</v>
      </c>
      <c r="E3914" s="428">
        <v>78880.186437106837</v>
      </c>
      <c r="F3914" s="428">
        <v>154525.44152617169</v>
      </c>
    </row>
    <row r="3915" spans="2:6" ht="12.75" x14ac:dyDescent="0.2">
      <c r="B3915" s="427">
        <v>41071</v>
      </c>
      <c r="C3915" s="426">
        <v>21</v>
      </c>
      <c r="D3915" s="428">
        <v>969008.94998205057</v>
      </c>
      <c r="E3915" s="428">
        <v>73832.747603107127</v>
      </c>
      <c r="F3915" s="428">
        <v>146266.4332888769</v>
      </c>
    </row>
    <row r="3916" spans="2:6" ht="12.75" x14ac:dyDescent="0.2">
      <c r="B3916" s="427">
        <v>41071</v>
      </c>
      <c r="C3916" s="426">
        <v>22</v>
      </c>
      <c r="D3916" s="428">
        <v>804837.99874124373</v>
      </c>
      <c r="E3916" s="428">
        <v>61292.647180088272</v>
      </c>
      <c r="F3916" s="428">
        <v>122321.32650060336</v>
      </c>
    </row>
    <row r="3917" spans="2:6" ht="12.75" x14ac:dyDescent="0.2">
      <c r="B3917" s="427">
        <v>41071</v>
      </c>
      <c r="C3917" s="426">
        <v>23</v>
      </c>
      <c r="D3917" s="428">
        <v>631778.9507046683</v>
      </c>
      <c r="E3917" s="428">
        <v>48113.087571730008</v>
      </c>
      <c r="F3917" s="428">
        <v>96024.794969436363</v>
      </c>
    </row>
    <row r="3918" spans="2:6" ht="12.75" x14ac:dyDescent="0.2">
      <c r="B3918" s="427">
        <v>41071</v>
      </c>
      <c r="C3918" s="426">
        <v>24</v>
      </c>
      <c r="D3918" s="428">
        <v>566375.75924484944</v>
      </c>
      <c r="E3918" s="428">
        <v>43151.558444786395</v>
      </c>
      <c r="F3918" s="428">
        <v>85569.384956363036</v>
      </c>
    </row>
    <row r="3919" spans="2:6" ht="12.75" x14ac:dyDescent="0.2">
      <c r="B3919" s="427">
        <v>41072</v>
      </c>
      <c r="C3919" s="426">
        <v>1</v>
      </c>
      <c r="D3919" s="428">
        <v>500610.97308499017</v>
      </c>
      <c r="E3919" s="428">
        <v>38128.070835911945</v>
      </c>
      <c r="F3919" s="428">
        <v>75979.515341373568</v>
      </c>
    </row>
    <row r="3920" spans="2:6" ht="12.75" x14ac:dyDescent="0.2">
      <c r="B3920" s="427">
        <v>41072</v>
      </c>
      <c r="C3920" s="426">
        <v>2</v>
      </c>
      <c r="D3920" s="428">
        <v>474949.63528949057</v>
      </c>
      <c r="E3920" s="428">
        <v>36166.491721853039</v>
      </c>
      <c r="F3920" s="428">
        <v>72275.547267649585</v>
      </c>
    </row>
    <row r="3921" spans="2:6" ht="12.75" x14ac:dyDescent="0.2">
      <c r="B3921" s="427">
        <v>41072</v>
      </c>
      <c r="C3921" s="426">
        <v>3</v>
      </c>
      <c r="D3921" s="428">
        <v>450880.22385229112</v>
      </c>
      <c r="E3921" s="428">
        <v>34327.273242627416</v>
      </c>
      <c r="F3921" s="428">
        <v>68783.383931054996</v>
      </c>
    </row>
    <row r="3922" spans="2:6" ht="12.75" x14ac:dyDescent="0.2">
      <c r="B3922" s="427">
        <v>41072</v>
      </c>
      <c r="C3922" s="426">
        <v>4</v>
      </c>
      <c r="D3922" s="428">
        <v>454758.43827384466</v>
      </c>
      <c r="E3922" s="428">
        <v>34632.379341524851</v>
      </c>
      <c r="F3922" s="428">
        <v>69111.809936265941</v>
      </c>
    </row>
    <row r="3923" spans="2:6" ht="12.75" x14ac:dyDescent="0.2">
      <c r="B3923" s="427">
        <v>41072</v>
      </c>
      <c r="C3923" s="426">
        <v>5</v>
      </c>
      <c r="D3923" s="428">
        <v>465650.91507179698</v>
      </c>
      <c r="E3923" s="428">
        <v>35481.065903101269</v>
      </c>
      <c r="F3923" s="428">
        <v>70254.704663785727</v>
      </c>
    </row>
    <row r="3924" spans="2:6" ht="12.75" x14ac:dyDescent="0.2">
      <c r="B3924" s="427">
        <v>41072</v>
      </c>
      <c r="C3924" s="426">
        <v>6</v>
      </c>
      <c r="D3924" s="428">
        <v>527093.90897621412</v>
      </c>
      <c r="E3924" s="428">
        <v>40198.663098264195</v>
      </c>
      <c r="F3924" s="428">
        <v>78566.33456868089</v>
      </c>
    </row>
    <row r="3925" spans="2:6" ht="12.75" x14ac:dyDescent="0.2">
      <c r="B3925" s="427">
        <v>41072</v>
      </c>
      <c r="C3925" s="426">
        <v>7</v>
      </c>
      <c r="D3925" s="428">
        <v>517952.74721199949</v>
      </c>
      <c r="E3925" s="428">
        <v>39478.596656354202</v>
      </c>
      <c r="F3925" s="428">
        <v>77816.680846069445</v>
      </c>
    </row>
    <row r="3926" spans="2:6" ht="12.75" x14ac:dyDescent="0.2">
      <c r="B3926" s="427">
        <v>41072</v>
      </c>
      <c r="C3926" s="426">
        <v>8</v>
      </c>
      <c r="D3926" s="428">
        <v>519354.43816585909</v>
      </c>
      <c r="E3926" s="428">
        <v>39593.957026447322</v>
      </c>
      <c r="F3926" s="428">
        <v>77799.35007491018</v>
      </c>
    </row>
    <row r="3927" spans="2:6" ht="12.75" x14ac:dyDescent="0.2">
      <c r="B3927" s="427">
        <v>41072</v>
      </c>
      <c r="C3927" s="426">
        <v>9</v>
      </c>
      <c r="D3927" s="428">
        <v>575248.0779576624</v>
      </c>
      <c r="E3927" s="428">
        <v>43908.00957696337</v>
      </c>
      <c r="F3927" s="428">
        <v>84757.658803319166</v>
      </c>
    </row>
    <row r="3928" spans="2:6" ht="12.75" x14ac:dyDescent="0.2">
      <c r="B3928" s="427">
        <v>41072</v>
      </c>
      <c r="C3928" s="426">
        <v>10</v>
      </c>
      <c r="D3928" s="428">
        <v>566938.23663860024</v>
      </c>
      <c r="E3928" s="428">
        <v>43239.704876562566</v>
      </c>
      <c r="F3928" s="428">
        <v>84443.161523366231</v>
      </c>
    </row>
    <row r="3929" spans="2:6" ht="12.75" x14ac:dyDescent="0.2">
      <c r="B3929" s="427">
        <v>41072</v>
      </c>
      <c r="C3929" s="426">
        <v>11</v>
      </c>
      <c r="D3929" s="428">
        <v>573583.7183588742</v>
      </c>
      <c r="E3929" s="428">
        <v>43743.871267804578</v>
      </c>
      <c r="F3929" s="428">
        <v>85504.557162294121</v>
      </c>
    </row>
    <row r="3930" spans="2:6" ht="12.75" x14ac:dyDescent="0.2">
      <c r="B3930" s="427">
        <v>41072</v>
      </c>
      <c r="C3930" s="426">
        <v>12</v>
      </c>
      <c r="D3930" s="428">
        <v>590384.87150238547</v>
      </c>
      <c r="E3930" s="428">
        <v>45026.180880124324</v>
      </c>
      <c r="F3930" s="428">
        <v>87982.802069567872</v>
      </c>
    </row>
    <row r="3931" spans="2:6" ht="12.75" x14ac:dyDescent="0.2">
      <c r="B3931" s="427">
        <v>41072</v>
      </c>
      <c r="C3931" s="426">
        <v>13</v>
      </c>
      <c r="D3931" s="428">
        <v>649766.76487844414</v>
      </c>
      <c r="E3931" s="428">
        <v>49606.227886298118</v>
      </c>
      <c r="F3931" s="428">
        <v>95462.022448512085</v>
      </c>
    </row>
    <row r="3932" spans="2:6" ht="12.75" x14ac:dyDescent="0.2">
      <c r="B3932" s="427">
        <v>41072</v>
      </c>
      <c r="C3932" s="426">
        <v>14</v>
      </c>
      <c r="D3932" s="428">
        <v>758143.23118878843</v>
      </c>
      <c r="E3932" s="428">
        <v>57942.410926861332</v>
      </c>
      <c r="F3932" s="428">
        <v>109720.5702256416</v>
      </c>
    </row>
    <row r="3933" spans="2:6" ht="12.75" x14ac:dyDescent="0.2">
      <c r="B3933" s="427">
        <v>41072</v>
      </c>
      <c r="C3933" s="426">
        <v>15</v>
      </c>
      <c r="D3933" s="428">
        <v>965432.11027594749</v>
      </c>
      <c r="E3933" s="428">
        <v>73842.002652080613</v>
      </c>
      <c r="F3933" s="428">
        <v>138190.87501102767</v>
      </c>
    </row>
    <row r="3934" spans="2:6" ht="12.75" x14ac:dyDescent="0.2">
      <c r="B3934" s="427">
        <v>41072</v>
      </c>
      <c r="C3934" s="426">
        <v>16</v>
      </c>
      <c r="D3934" s="428">
        <v>991205.22171302396</v>
      </c>
      <c r="E3934" s="428">
        <v>75779.144826507007</v>
      </c>
      <c r="F3934" s="428">
        <v>142792.96129605675</v>
      </c>
    </row>
    <row r="3935" spans="2:6" ht="12.75" x14ac:dyDescent="0.2">
      <c r="B3935" s="427">
        <v>41072</v>
      </c>
      <c r="C3935" s="426">
        <v>17</v>
      </c>
      <c r="D3935" s="428">
        <v>1087192.8601119327</v>
      </c>
      <c r="E3935" s="428">
        <v>83114.314413016589</v>
      </c>
      <c r="F3935" s="428">
        <v>156707.34300279984</v>
      </c>
    </row>
    <row r="3936" spans="2:6" ht="12.75" x14ac:dyDescent="0.2">
      <c r="B3936" s="427">
        <v>41072</v>
      </c>
      <c r="C3936" s="426">
        <v>18</v>
      </c>
      <c r="D3936" s="428">
        <v>1107837.6771356594</v>
      </c>
      <c r="E3936" s="428">
        <v>84685.530114818335</v>
      </c>
      <c r="F3936" s="428">
        <v>159871.6222597021</v>
      </c>
    </row>
    <row r="3937" spans="2:6" ht="12.75" x14ac:dyDescent="0.2">
      <c r="B3937" s="427">
        <v>41072</v>
      </c>
      <c r="C3937" s="426">
        <v>19</v>
      </c>
      <c r="D3937" s="428">
        <v>1142730.7979924735</v>
      </c>
      <c r="E3937" s="428">
        <v>87239.020815196011</v>
      </c>
      <c r="F3937" s="428">
        <v>167950.71288370033</v>
      </c>
    </row>
    <row r="3938" spans="2:6" ht="12.75" x14ac:dyDescent="0.2">
      <c r="B3938" s="427">
        <v>41072</v>
      </c>
      <c r="C3938" s="426">
        <v>20</v>
      </c>
      <c r="D3938" s="428">
        <v>1067571.7412922634</v>
      </c>
      <c r="E3938" s="428">
        <v>81391.716986620275</v>
      </c>
      <c r="F3938" s="428">
        <v>159831.74620385916</v>
      </c>
    </row>
    <row r="3939" spans="2:6" ht="12.75" x14ac:dyDescent="0.2">
      <c r="B3939" s="427">
        <v>41072</v>
      </c>
      <c r="C3939" s="426">
        <v>21</v>
      </c>
      <c r="D3939" s="428">
        <v>876086.35021555319</v>
      </c>
      <c r="E3939" s="428">
        <v>66750.79028438266</v>
      </c>
      <c r="F3939" s="428">
        <v>132288.56382096303</v>
      </c>
    </row>
    <row r="3940" spans="2:6" ht="12.75" x14ac:dyDescent="0.2">
      <c r="B3940" s="427">
        <v>41072</v>
      </c>
      <c r="C3940" s="426">
        <v>22</v>
      </c>
      <c r="D3940" s="428">
        <v>817348.0182477464</v>
      </c>
      <c r="E3940" s="428">
        <v>62309.082551272673</v>
      </c>
      <c r="F3940" s="428">
        <v>122518.30955531284</v>
      </c>
    </row>
    <row r="3941" spans="2:6" ht="12.75" x14ac:dyDescent="0.2">
      <c r="B3941" s="427">
        <v>41072</v>
      </c>
      <c r="C3941" s="426">
        <v>23</v>
      </c>
      <c r="D3941" s="428">
        <v>689940.33732901013</v>
      </c>
      <c r="E3941" s="428">
        <v>52523.584871767453</v>
      </c>
      <c r="F3941" s="428">
        <v>105367.01614149427</v>
      </c>
    </row>
    <row r="3942" spans="2:6" ht="12.75" x14ac:dyDescent="0.2">
      <c r="B3942" s="427">
        <v>41072</v>
      </c>
      <c r="C3942" s="426">
        <v>24</v>
      </c>
      <c r="D3942" s="428">
        <v>577193.20355679467</v>
      </c>
      <c r="E3942" s="428">
        <v>43931.144774870736</v>
      </c>
      <c r="F3942" s="428">
        <v>88395.959020287875</v>
      </c>
    </row>
    <row r="3943" spans="2:6" ht="12.75" x14ac:dyDescent="0.2">
      <c r="B3943" s="427">
        <v>41073</v>
      </c>
      <c r="C3943" s="426">
        <v>1</v>
      </c>
      <c r="D3943" s="428">
        <v>519508.4621710467</v>
      </c>
      <c r="E3943" s="428">
        <v>39527.705738016761</v>
      </c>
      <c r="F3943" s="428">
        <v>79908.141834467271</v>
      </c>
    </row>
    <row r="3944" spans="2:6" ht="12.75" x14ac:dyDescent="0.2">
      <c r="B3944" s="427">
        <v>41073</v>
      </c>
      <c r="C3944" s="426">
        <v>2</v>
      </c>
      <c r="D3944" s="428">
        <v>493646.05020813365</v>
      </c>
      <c r="E3944" s="428">
        <v>37552.914043224104</v>
      </c>
      <c r="F3944" s="428">
        <v>76117.448066578334</v>
      </c>
    </row>
    <row r="3945" spans="2:6" ht="12.75" x14ac:dyDescent="0.2">
      <c r="B3945" s="427">
        <v>41073</v>
      </c>
      <c r="C3945" s="426">
        <v>3</v>
      </c>
      <c r="D3945" s="428">
        <v>483373.436653396</v>
      </c>
      <c r="E3945" s="428">
        <v>36781.21385939965</v>
      </c>
      <c r="F3945" s="428">
        <v>74272.365348828898</v>
      </c>
    </row>
    <row r="3946" spans="2:6" ht="12.75" x14ac:dyDescent="0.2">
      <c r="B3946" s="427">
        <v>41073</v>
      </c>
      <c r="C3946" s="426">
        <v>4</v>
      </c>
      <c r="D3946" s="428">
        <v>465883.59199830418</v>
      </c>
      <c r="E3946" s="428">
        <v>35453.931084298572</v>
      </c>
      <c r="F3946" s="428">
        <v>71489.571769921546</v>
      </c>
    </row>
    <row r="3947" spans="2:6" ht="12.75" x14ac:dyDescent="0.2">
      <c r="B3947" s="427">
        <v>41073</v>
      </c>
      <c r="C3947" s="426">
        <v>5</v>
      </c>
      <c r="D3947" s="428">
        <v>506039.81252844218</v>
      </c>
      <c r="E3947" s="428">
        <v>38537.635220358556</v>
      </c>
      <c r="F3947" s="428">
        <v>76908.104323085048</v>
      </c>
    </row>
    <row r="3948" spans="2:6" ht="12.75" x14ac:dyDescent="0.2">
      <c r="B3948" s="427">
        <v>41073</v>
      </c>
      <c r="C3948" s="426">
        <v>6</v>
      </c>
      <c r="D3948" s="428">
        <v>522797.76841450605</v>
      </c>
      <c r="E3948" s="428">
        <v>39854.298738438032</v>
      </c>
      <c r="F3948" s="428">
        <v>78373.111891595894</v>
      </c>
    </row>
    <row r="3949" spans="2:6" ht="12.75" x14ac:dyDescent="0.2">
      <c r="B3949" s="427">
        <v>41073</v>
      </c>
      <c r="C3949" s="426">
        <v>7</v>
      </c>
      <c r="D3949" s="428">
        <v>529277.15043658763</v>
      </c>
      <c r="E3949" s="428">
        <v>40309.419755110037</v>
      </c>
      <c r="F3949" s="428">
        <v>80382.571965147887</v>
      </c>
    </row>
    <row r="3950" spans="2:6" ht="12.75" x14ac:dyDescent="0.2">
      <c r="B3950" s="427">
        <v>41073</v>
      </c>
      <c r="C3950" s="426">
        <v>8</v>
      </c>
      <c r="D3950" s="428">
        <v>534981.81833018339</v>
      </c>
      <c r="E3950" s="428">
        <v>40747.457693981545</v>
      </c>
      <c r="F3950" s="428">
        <v>81153.377671612659</v>
      </c>
    </row>
    <row r="3951" spans="2:6" ht="12.75" x14ac:dyDescent="0.2">
      <c r="B3951" s="427">
        <v>41073</v>
      </c>
      <c r="C3951" s="426">
        <v>9</v>
      </c>
      <c r="D3951" s="428">
        <v>497804.0428754547</v>
      </c>
      <c r="E3951" s="428">
        <v>37959.003248481808</v>
      </c>
      <c r="F3951" s="428">
        <v>74357.671455518532</v>
      </c>
    </row>
    <row r="3952" spans="2:6" ht="12.75" x14ac:dyDescent="0.2">
      <c r="B3952" s="427">
        <v>41073</v>
      </c>
      <c r="C3952" s="426">
        <v>10</v>
      </c>
      <c r="D3952" s="428">
        <v>536869.77053464565</v>
      </c>
      <c r="E3952" s="428">
        <v>40957.813816962793</v>
      </c>
      <c r="F3952" s="428">
        <v>79659.855570594023</v>
      </c>
    </row>
    <row r="3953" spans="2:6" ht="12.75" x14ac:dyDescent="0.2">
      <c r="B3953" s="427">
        <v>41073</v>
      </c>
      <c r="C3953" s="426">
        <v>11</v>
      </c>
      <c r="D3953" s="428">
        <v>607226.7708885452</v>
      </c>
      <c r="E3953" s="428">
        <v>46316.53544676787</v>
      </c>
      <c r="F3953" s="428">
        <v>90335.082141587249</v>
      </c>
    </row>
    <row r="3954" spans="2:6" ht="12.75" x14ac:dyDescent="0.2">
      <c r="B3954" s="427">
        <v>41073</v>
      </c>
      <c r="C3954" s="426">
        <v>12</v>
      </c>
      <c r="D3954" s="428">
        <v>629603.45479989587</v>
      </c>
      <c r="E3954" s="428">
        <v>48053.559293388578</v>
      </c>
      <c r="F3954" s="428">
        <v>92855.550417051505</v>
      </c>
    </row>
    <row r="3955" spans="2:6" ht="12.75" x14ac:dyDescent="0.2">
      <c r="B3955" s="427">
        <v>41073</v>
      </c>
      <c r="C3955" s="426">
        <v>13</v>
      </c>
      <c r="D3955" s="428">
        <v>643737.69833736017</v>
      </c>
      <c r="E3955" s="428">
        <v>49112.021107102104</v>
      </c>
      <c r="F3955" s="428">
        <v>95483.334553506633</v>
      </c>
    </row>
    <row r="3956" spans="2:6" ht="12.75" x14ac:dyDescent="0.2">
      <c r="B3956" s="427">
        <v>41073</v>
      </c>
      <c r="C3956" s="426">
        <v>14</v>
      </c>
      <c r="D3956" s="428">
        <v>732092.40945346397</v>
      </c>
      <c r="E3956" s="428">
        <v>55875.917162666679</v>
      </c>
      <c r="F3956" s="428">
        <v>107969.84748735162</v>
      </c>
    </row>
    <row r="3957" spans="2:6" ht="12.75" x14ac:dyDescent="0.2">
      <c r="B3957" s="427">
        <v>41073</v>
      </c>
      <c r="C3957" s="426">
        <v>15</v>
      </c>
      <c r="D3957" s="428">
        <v>848808.2791927699</v>
      </c>
      <c r="E3957" s="428">
        <v>64754.152764209692</v>
      </c>
      <c r="F3957" s="428">
        <v>125983.84809432826</v>
      </c>
    </row>
    <row r="3958" spans="2:6" ht="12.75" x14ac:dyDescent="0.2">
      <c r="B3958" s="427">
        <v>41073</v>
      </c>
      <c r="C3958" s="426">
        <v>16</v>
      </c>
      <c r="D3958" s="428">
        <v>893745.82941899193</v>
      </c>
      <c r="E3958" s="428">
        <v>68249.317926985823</v>
      </c>
      <c r="F3958" s="428">
        <v>130863.14805800727</v>
      </c>
    </row>
    <row r="3959" spans="2:6" ht="12.75" x14ac:dyDescent="0.2">
      <c r="B3959" s="427">
        <v>41073</v>
      </c>
      <c r="C3959" s="426">
        <v>17</v>
      </c>
      <c r="D3959" s="428">
        <v>887962.35066376883</v>
      </c>
      <c r="E3959" s="428">
        <v>67822.205642139073</v>
      </c>
      <c r="F3959" s="428">
        <v>129627.68577226778</v>
      </c>
    </row>
    <row r="3960" spans="2:6" ht="12.75" x14ac:dyDescent="0.2">
      <c r="B3960" s="427">
        <v>41073</v>
      </c>
      <c r="C3960" s="426">
        <v>18</v>
      </c>
      <c r="D3960" s="428">
        <v>823309.52672640607</v>
      </c>
      <c r="E3960" s="428">
        <v>62832.003424155118</v>
      </c>
      <c r="F3960" s="428">
        <v>121581.26638695986</v>
      </c>
    </row>
    <row r="3961" spans="2:6" ht="12.75" x14ac:dyDescent="0.2">
      <c r="B3961" s="427">
        <v>41073</v>
      </c>
      <c r="C3961" s="426">
        <v>19</v>
      </c>
      <c r="D3961" s="428">
        <v>791188.00446159602</v>
      </c>
      <c r="E3961" s="428">
        <v>60338.016972662379</v>
      </c>
      <c r="F3961" s="428">
        <v>117976.65770791061</v>
      </c>
    </row>
    <row r="3962" spans="2:6" ht="12.75" x14ac:dyDescent="0.2">
      <c r="B3962" s="427">
        <v>41073</v>
      </c>
      <c r="C3962" s="426">
        <v>20</v>
      </c>
      <c r="D3962" s="428">
        <v>868342.49600337003</v>
      </c>
      <c r="E3962" s="428">
        <v>66226.86886642946</v>
      </c>
      <c r="F3962" s="428">
        <v>129351.62816607518</v>
      </c>
    </row>
    <row r="3963" spans="2:6" ht="12.75" x14ac:dyDescent="0.2">
      <c r="B3963" s="427">
        <v>41073</v>
      </c>
      <c r="C3963" s="426">
        <v>21</v>
      </c>
      <c r="D3963" s="428">
        <v>881069.23556223535</v>
      </c>
      <c r="E3963" s="428">
        <v>67181.508979388309</v>
      </c>
      <c r="F3963" s="428">
        <v>131675.45183994094</v>
      </c>
    </row>
    <row r="3964" spans="2:6" ht="12.75" x14ac:dyDescent="0.2">
      <c r="B3964" s="427">
        <v>41073</v>
      </c>
      <c r="C3964" s="426">
        <v>22</v>
      </c>
      <c r="D3964" s="428">
        <v>755991.77089470951</v>
      </c>
      <c r="E3964" s="428">
        <v>57570.181948002646</v>
      </c>
      <c r="F3964" s="428">
        <v>114966.22759454075</v>
      </c>
    </row>
    <row r="3965" spans="2:6" ht="12.75" x14ac:dyDescent="0.2">
      <c r="B3965" s="427">
        <v>41073</v>
      </c>
      <c r="C3965" s="426">
        <v>23</v>
      </c>
      <c r="D3965" s="428">
        <v>633448.60089293774</v>
      </c>
      <c r="E3965" s="428">
        <v>48236.000221671209</v>
      </c>
      <c r="F3965" s="428">
        <v>96391.939357313197</v>
      </c>
    </row>
    <row r="3966" spans="2:6" ht="12.75" x14ac:dyDescent="0.2">
      <c r="B3966" s="427">
        <v>41073</v>
      </c>
      <c r="C3966" s="426">
        <v>24</v>
      </c>
      <c r="D3966" s="428">
        <v>490028.24182053818</v>
      </c>
      <c r="E3966" s="428">
        <v>37311.37650713398</v>
      </c>
      <c r="F3966" s="428">
        <v>74658.969107429279</v>
      </c>
    </row>
    <row r="3967" spans="2:6" ht="12.75" x14ac:dyDescent="0.2">
      <c r="B3967" s="427">
        <v>41074</v>
      </c>
      <c r="C3967" s="426">
        <v>1</v>
      </c>
      <c r="D3967" s="428">
        <v>472397.93863271474</v>
      </c>
      <c r="E3967" s="428">
        <v>35982.986696398839</v>
      </c>
      <c r="F3967" s="428">
        <v>71598.380908391511</v>
      </c>
    </row>
    <row r="3968" spans="2:6" ht="12.75" x14ac:dyDescent="0.2">
      <c r="B3968" s="427">
        <v>41074</v>
      </c>
      <c r="C3968" s="426">
        <v>2</v>
      </c>
      <c r="D3968" s="428">
        <v>444103.10602683882</v>
      </c>
      <c r="E3968" s="428">
        <v>33814.44220899728</v>
      </c>
      <c r="F3968" s="428">
        <v>67665.608805443655</v>
      </c>
    </row>
    <row r="3969" spans="2:6" ht="12.75" x14ac:dyDescent="0.2">
      <c r="B3969" s="427">
        <v>41074</v>
      </c>
      <c r="C3969" s="426">
        <v>3</v>
      </c>
      <c r="D3969" s="428">
        <v>403614.06802211847</v>
      </c>
      <c r="E3969" s="428">
        <v>30724.835602661675</v>
      </c>
      <c r="F3969" s="428">
        <v>61676.536708942149</v>
      </c>
    </row>
    <row r="3970" spans="2:6" ht="12.75" x14ac:dyDescent="0.2">
      <c r="B3970" s="427">
        <v>41074</v>
      </c>
      <c r="C3970" s="426">
        <v>4</v>
      </c>
      <c r="D3970" s="428">
        <v>399124.40283337585</v>
      </c>
      <c r="E3970" s="428">
        <v>30385.819243818441</v>
      </c>
      <c r="F3970" s="428">
        <v>60916.760358894666</v>
      </c>
    </row>
    <row r="3971" spans="2:6" ht="12.75" x14ac:dyDescent="0.2">
      <c r="B3971" s="427">
        <v>41074</v>
      </c>
      <c r="C3971" s="426">
        <v>5</v>
      </c>
      <c r="D3971" s="428">
        <v>442087.12790055375</v>
      </c>
      <c r="E3971" s="428">
        <v>33692.044362095614</v>
      </c>
      <c r="F3971" s="428">
        <v>66526.74478929062</v>
      </c>
    </row>
    <row r="3972" spans="2:6" ht="12.75" x14ac:dyDescent="0.2">
      <c r="B3972" s="427">
        <v>41074</v>
      </c>
      <c r="C3972" s="426">
        <v>6</v>
      </c>
      <c r="D3972" s="428">
        <v>467514.71933435521</v>
      </c>
      <c r="E3972" s="428">
        <v>35654.974810556465</v>
      </c>
      <c r="F3972" s="428">
        <v>69683.011884953652</v>
      </c>
    </row>
    <row r="3973" spans="2:6" ht="12.75" x14ac:dyDescent="0.2">
      <c r="B3973" s="427">
        <v>41074</v>
      </c>
      <c r="C3973" s="426">
        <v>7</v>
      </c>
      <c r="D3973" s="428">
        <v>489497.18658410979</v>
      </c>
      <c r="E3973" s="428">
        <v>37319.403384373887</v>
      </c>
      <c r="F3973" s="428">
        <v>73282.077075329289</v>
      </c>
    </row>
    <row r="3974" spans="2:6" ht="12.75" x14ac:dyDescent="0.2">
      <c r="B3974" s="427">
        <v>41074</v>
      </c>
      <c r="C3974" s="426">
        <v>8</v>
      </c>
      <c r="D3974" s="428">
        <v>485749.14580793527</v>
      </c>
      <c r="E3974" s="428">
        <v>37016.387129036884</v>
      </c>
      <c r="F3974" s="428">
        <v>73182.654370781209</v>
      </c>
    </row>
    <row r="3975" spans="2:6" ht="12.75" x14ac:dyDescent="0.2">
      <c r="B3975" s="427">
        <v>41074</v>
      </c>
      <c r="C3975" s="426">
        <v>9</v>
      </c>
      <c r="D3975" s="428">
        <v>506605.42725738743</v>
      </c>
      <c r="E3975" s="428">
        <v>38633.471411971215</v>
      </c>
      <c r="F3975" s="428">
        <v>75583.10611839495</v>
      </c>
    </row>
    <row r="3976" spans="2:6" ht="12.75" x14ac:dyDescent="0.2">
      <c r="B3976" s="427">
        <v>41074</v>
      </c>
      <c r="C3976" s="426">
        <v>10</v>
      </c>
      <c r="D3976" s="428">
        <v>589044.05634553765</v>
      </c>
      <c r="E3976" s="428">
        <v>44953.704491344586</v>
      </c>
      <c r="F3976" s="428">
        <v>86986.550750343173</v>
      </c>
    </row>
    <row r="3977" spans="2:6" ht="12.75" x14ac:dyDescent="0.2">
      <c r="B3977" s="427">
        <v>41074</v>
      </c>
      <c r="C3977" s="426">
        <v>11</v>
      </c>
      <c r="D3977" s="428">
        <v>640386.10390006029</v>
      </c>
      <c r="E3977" s="428">
        <v>48872.256051885648</v>
      </c>
      <c r="F3977" s="428">
        <v>94560.075564247338</v>
      </c>
    </row>
    <row r="3978" spans="2:6" ht="12.75" x14ac:dyDescent="0.2">
      <c r="B3978" s="427">
        <v>41074</v>
      </c>
      <c r="C3978" s="426">
        <v>12</v>
      </c>
      <c r="D3978" s="428">
        <v>644875.35423754086</v>
      </c>
      <c r="E3978" s="428">
        <v>49225.446339697432</v>
      </c>
      <c r="F3978" s="428">
        <v>94939.902208684929</v>
      </c>
    </row>
    <row r="3979" spans="2:6" ht="12.75" x14ac:dyDescent="0.2">
      <c r="B3979" s="427">
        <v>41074</v>
      </c>
      <c r="C3979" s="426">
        <v>13</v>
      </c>
      <c r="D3979" s="428">
        <v>678854.4537287571</v>
      </c>
      <c r="E3979" s="428">
        <v>51760.801808990858</v>
      </c>
      <c r="F3979" s="428">
        <v>101503.59582860503</v>
      </c>
    </row>
    <row r="3980" spans="2:6" ht="12.75" x14ac:dyDescent="0.2">
      <c r="B3980" s="427">
        <v>41074</v>
      </c>
      <c r="C3980" s="426">
        <v>14</v>
      </c>
      <c r="D3980" s="428">
        <v>717063.77548455191</v>
      </c>
      <c r="E3980" s="428">
        <v>54679.193447169135</v>
      </c>
      <c r="F3980" s="428">
        <v>107082.07871887999</v>
      </c>
    </row>
    <row r="3981" spans="2:6" ht="12.75" x14ac:dyDescent="0.2">
      <c r="B3981" s="427">
        <v>41074</v>
      </c>
      <c r="C3981" s="426">
        <v>15</v>
      </c>
      <c r="D3981" s="428">
        <v>744706.00173996435</v>
      </c>
      <c r="E3981" s="428">
        <v>56828.464135684175</v>
      </c>
      <c r="F3981" s="428">
        <v>110102.01891757763</v>
      </c>
    </row>
    <row r="3982" spans="2:6" ht="12.75" x14ac:dyDescent="0.2">
      <c r="B3982" s="427">
        <v>41074</v>
      </c>
      <c r="C3982" s="426">
        <v>16</v>
      </c>
      <c r="D3982" s="428">
        <v>736102.37436397653</v>
      </c>
      <c r="E3982" s="428">
        <v>56182.521957026285</v>
      </c>
      <c r="F3982" s="428">
        <v>108546.536369029</v>
      </c>
    </row>
    <row r="3983" spans="2:6" ht="12.75" x14ac:dyDescent="0.2">
      <c r="B3983" s="427">
        <v>41074</v>
      </c>
      <c r="C3983" s="426">
        <v>17</v>
      </c>
      <c r="D3983" s="428">
        <v>826108.64691314381</v>
      </c>
      <c r="E3983" s="428">
        <v>63074.642125498067</v>
      </c>
      <c r="F3983" s="428">
        <v>121218.56561098344</v>
      </c>
    </row>
    <row r="3984" spans="2:6" ht="12.75" x14ac:dyDescent="0.2">
      <c r="B3984" s="427">
        <v>41074</v>
      </c>
      <c r="C3984" s="426">
        <v>18</v>
      </c>
      <c r="D3984" s="428">
        <v>876462.95991963311</v>
      </c>
      <c r="E3984" s="428">
        <v>66894.889562735625</v>
      </c>
      <c r="F3984" s="428">
        <v>129259.26024501699</v>
      </c>
    </row>
    <row r="3985" spans="2:6" ht="12.75" x14ac:dyDescent="0.2">
      <c r="B3985" s="427">
        <v>41074</v>
      </c>
      <c r="C3985" s="426">
        <v>19</v>
      </c>
      <c r="D3985" s="428">
        <v>869528.10244163033</v>
      </c>
      <c r="E3985" s="428">
        <v>66306.532962298574</v>
      </c>
      <c r="F3985" s="428">
        <v>129815.98396921874</v>
      </c>
    </row>
    <row r="3986" spans="2:6" ht="12.75" x14ac:dyDescent="0.2">
      <c r="B3986" s="427">
        <v>41074</v>
      </c>
      <c r="C3986" s="426">
        <v>20</v>
      </c>
      <c r="D3986" s="428">
        <v>846492.55211173347</v>
      </c>
      <c r="E3986" s="428">
        <v>64542.176641675484</v>
      </c>
      <c r="F3986" s="428">
        <v>126584.48993373358</v>
      </c>
    </row>
    <row r="3987" spans="2:6" ht="12.75" x14ac:dyDescent="0.2">
      <c r="B3987" s="427">
        <v>41074</v>
      </c>
      <c r="C3987" s="426">
        <v>21</v>
      </c>
      <c r="D3987" s="428">
        <v>860618.17275197979</v>
      </c>
      <c r="E3987" s="428">
        <v>65579.989412738752</v>
      </c>
      <c r="F3987" s="428">
        <v>129745.60296641885</v>
      </c>
    </row>
    <row r="3988" spans="2:6" ht="12.75" x14ac:dyDescent="0.2">
      <c r="B3988" s="427">
        <v>41074</v>
      </c>
      <c r="C3988" s="426">
        <v>22</v>
      </c>
      <c r="D3988" s="428">
        <v>777165.45364463446</v>
      </c>
      <c r="E3988" s="428">
        <v>59184.536542226044</v>
      </c>
      <c r="F3988" s="428">
        <v>118134.32273209345</v>
      </c>
    </row>
    <row r="3989" spans="2:6" ht="12.75" x14ac:dyDescent="0.2">
      <c r="B3989" s="427">
        <v>41074</v>
      </c>
      <c r="C3989" s="426">
        <v>23</v>
      </c>
      <c r="D3989" s="428">
        <v>600160.44410122361</v>
      </c>
      <c r="E3989" s="428">
        <v>45709.865784070549</v>
      </c>
      <c r="F3989" s="428">
        <v>91093.811217956187</v>
      </c>
    </row>
    <row r="3990" spans="2:6" ht="12.75" x14ac:dyDescent="0.2">
      <c r="B3990" s="427">
        <v>41074</v>
      </c>
      <c r="C3990" s="426">
        <v>24</v>
      </c>
      <c r="D3990" s="428">
        <v>579666.22232515423</v>
      </c>
      <c r="E3990" s="428">
        <v>44180.68269950441</v>
      </c>
      <c r="F3990" s="428">
        <v>87135.071842940815</v>
      </c>
    </row>
    <row r="3991" spans="2:6" ht="12.75" x14ac:dyDescent="0.2">
      <c r="B3991" s="427">
        <v>41075</v>
      </c>
      <c r="C3991" s="426">
        <v>1</v>
      </c>
      <c r="D3991" s="428">
        <v>490208.85094921588</v>
      </c>
      <c r="E3991" s="428">
        <v>37322.00131184065</v>
      </c>
      <c r="F3991" s="428">
        <v>74770.10901552008</v>
      </c>
    </row>
    <row r="3992" spans="2:6" ht="12.75" x14ac:dyDescent="0.2">
      <c r="B3992" s="427">
        <v>41075</v>
      </c>
      <c r="C3992" s="426">
        <v>2</v>
      </c>
      <c r="D3992" s="428">
        <v>468362.28099830239</v>
      </c>
      <c r="E3992" s="428">
        <v>35673.527190315413</v>
      </c>
      <c r="F3992" s="428">
        <v>71041.803683605394</v>
      </c>
    </row>
    <row r="3993" spans="2:6" ht="12.75" x14ac:dyDescent="0.2">
      <c r="B3993" s="427">
        <v>41075</v>
      </c>
      <c r="C3993" s="426">
        <v>3</v>
      </c>
      <c r="D3993" s="428">
        <v>463031.90462504962</v>
      </c>
      <c r="E3993" s="428">
        <v>35268.705731402297</v>
      </c>
      <c r="F3993" s="428">
        <v>70201.868928040436</v>
      </c>
    </row>
    <row r="3994" spans="2:6" ht="12.75" x14ac:dyDescent="0.2">
      <c r="B3994" s="427">
        <v>41075</v>
      </c>
      <c r="C3994" s="426">
        <v>4</v>
      </c>
      <c r="D3994" s="428">
        <v>454928.28254454111</v>
      </c>
      <c r="E3994" s="428">
        <v>34638.664467438357</v>
      </c>
      <c r="F3994" s="428">
        <v>69315.442997869657</v>
      </c>
    </row>
    <row r="3995" spans="2:6" ht="12.75" x14ac:dyDescent="0.2">
      <c r="B3995" s="427">
        <v>41075</v>
      </c>
      <c r="C3995" s="426">
        <v>5</v>
      </c>
      <c r="D3995" s="428">
        <v>467594.74076254322</v>
      </c>
      <c r="E3995" s="428">
        <v>35613.669282142175</v>
      </c>
      <c r="F3995" s="428">
        <v>70962.741965384572</v>
      </c>
    </row>
    <row r="3996" spans="2:6" ht="12.75" x14ac:dyDescent="0.2">
      <c r="B3996" s="427">
        <v>41075</v>
      </c>
      <c r="C3996" s="426">
        <v>6</v>
      </c>
      <c r="D3996" s="428">
        <v>541197.35002881975</v>
      </c>
      <c r="E3996" s="428">
        <v>41294.611009311237</v>
      </c>
      <c r="F3996" s="428">
        <v>80124.246189645841</v>
      </c>
    </row>
    <row r="3997" spans="2:6" ht="12.75" x14ac:dyDescent="0.2">
      <c r="B3997" s="427">
        <v>41075</v>
      </c>
      <c r="C3997" s="426">
        <v>7</v>
      </c>
      <c r="D3997" s="428">
        <v>548450.8350468576</v>
      </c>
      <c r="E3997" s="428">
        <v>41800.045746965101</v>
      </c>
      <c r="F3997" s="428">
        <v>82482.363237082638</v>
      </c>
    </row>
    <row r="3998" spans="2:6" ht="12.75" x14ac:dyDescent="0.2">
      <c r="B3998" s="427">
        <v>41075</v>
      </c>
      <c r="C3998" s="426">
        <v>8</v>
      </c>
      <c r="D3998" s="428">
        <v>542507.30376443977</v>
      </c>
      <c r="E3998" s="428">
        <v>41357.04877581149</v>
      </c>
      <c r="F3998" s="428">
        <v>81321.410705942559</v>
      </c>
    </row>
    <row r="3999" spans="2:6" ht="12.75" x14ac:dyDescent="0.2">
      <c r="B3999" s="427">
        <v>41075</v>
      </c>
      <c r="C3999" s="426">
        <v>9</v>
      </c>
      <c r="D3999" s="428">
        <v>582338.78092739754</v>
      </c>
      <c r="E3999" s="428">
        <v>44424.82106262802</v>
      </c>
      <c r="F3999" s="428">
        <v>86455.281702543289</v>
      </c>
    </row>
    <row r="4000" spans="2:6" ht="12.75" x14ac:dyDescent="0.2">
      <c r="B4000" s="427">
        <v>41075</v>
      </c>
      <c r="C4000" s="426">
        <v>10</v>
      </c>
      <c r="D4000" s="428">
        <v>582586.29363666021</v>
      </c>
      <c r="E4000" s="428">
        <v>44409.609485981331</v>
      </c>
      <c r="F4000" s="428">
        <v>87403.764007369187</v>
      </c>
    </row>
    <row r="4001" spans="2:6" ht="12.75" x14ac:dyDescent="0.2">
      <c r="B4001" s="427">
        <v>41075</v>
      </c>
      <c r="C4001" s="426">
        <v>11</v>
      </c>
      <c r="D4001" s="428">
        <v>590488.63348630397</v>
      </c>
      <c r="E4001" s="428">
        <v>45014.712424464553</v>
      </c>
      <c r="F4001" s="428">
        <v>88516.580887184973</v>
      </c>
    </row>
    <row r="4002" spans="2:6" ht="12.75" x14ac:dyDescent="0.2">
      <c r="B4002" s="427">
        <v>41075</v>
      </c>
      <c r="C4002" s="426">
        <v>12</v>
      </c>
      <c r="D4002" s="428">
        <v>656752.43461908982</v>
      </c>
      <c r="E4002" s="428">
        <v>50098.134575606746</v>
      </c>
      <c r="F4002" s="428">
        <v>97595.784480868984</v>
      </c>
    </row>
    <row r="4003" spans="2:6" ht="12.75" x14ac:dyDescent="0.2">
      <c r="B4003" s="427">
        <v>41075</v>
      </c>
      <c r="C4003" s="426">
        <v>13</v>
      </c>
      <c r="D4003" s="428">
        <v>615782.13994742732</v>
      </c>
      <c r="E4003" s="428">
        <v>46944.903228902222</v>
      </c>
      <c r="F4003" s="428">
        <v>92254.927124038775</v>
      </c>
    </row>
    <row r="4004" spans="2:6" ht="12.75" x14ac:dyDescent="0.2">
      <c r="B4004" s="427">
        <v>41075</v>
      </c>
      <c r="C4004" s="426">
        <v>14</v>
      </c>
      <c r="D4004" s="428">
        <v>753204.78705112636</v>
      </c>
      <c r="E4004" s="428">
        <v>57502.853432087999</v>
      </c>
      <c r="F4004" s="428">
        <v>110667.31237772375</v>
      </c>
    </row>
    <row r="4005" spans="2:6" ht="12.75" x14ac:dyDescent="0.2">
      <c r="B4005" s="427">
        <v>41075</v>
      </c>
      <c r="C4005" s="426">
        <v>15</v>
      </c>
      <c r="D4005" s="428">
        <v>788227.30361274374</v>
      </c>
      <c r="E4005" s="428">
        <v>60191.490733112747</v>
      </c>
      <c r="F4005" s="428">
        <v>115415.4757454652</v>
      </c>
    </row>
    <row r="4006" spans="2:6" ht="12.75" x14ac:dyDescent="0.2">
      <c r="B4006" s="427">
        <v>41075</v>
      </c>
      <c r="C4006" s="426">
        <v>16</v>
      </c>
      <c r="D4006" s="428">
        <v>804426.15932662576</v>
      </c>
      <c r="E4006" s="428">
        <v>61422.972181163968</v>
      </c>
      <c r="F4006" s="428">
        <v>117934.82443158285</v>
      </c>
    </row>
    <row r="4007" spans="2:6" ht="12.75" x14ac:dyDescent="0.2">
      <c r="B4007" s="427">
        <v>41075</v>
      </c>
      <c r="C4007" s="426">
        <v>17</v>
      </c>
      <c r="D4007" s="428">
        <v>740013.20459811075</v>
      </c>
      <c r="E4007" s="428">
        <v>56459.941271904012</v>
      </c>
      <c r="F4007" s="428">
        <v>109686.74841139771</v>
      </c>
    </row>
    <row r="4008" spans="2:6" ht="12.75" x14ac:dyDescent="0.2">
      <c r="B4008" s="427">
        <v>41075</v>
      </c>
      <c r="C4008" s="426">
        <v>18</v>
      </c>
      <c r="D4008" s="428">
        <v>723828.07415118231</v>
      </c>
      <c r="E4008" s="428">
        <v>55187.745994429963</v>
      </c>
      <c r="F4008" s="428">
        <v>108286.21465876309</v>
      </c>
    </row>
    <row r="4009" spans="2:6" ht="12.75" x14ac:dyDescent="0.2">
      <c r="B4009" s="427">
        <v>41075</v>
      </c>
      <c r="C4009" s="426">
        <v>19</v>
      </c>
      <c r="D4009" s="428">
        <v>760312.76037962467</v>
      </c>
      <c r="E4009" s="428">
        <v>58020.35097921679</v>
      </c>
      <c r="F4009" s="428">
        <v>112384.38537373577</v>
      </c>
    </row>
    <row r="4010" spans="2:6" ht="12.75" x14ac:dyDescent="0.2">
      <c r="B4010" s="427">
        <v>41075</v>
      </c>
      <c r="C4010" s="426">
        <v>20</v>
      </c>
      <c r="D4010" s="428">
        <v>888489.81588086043</v>
      </c>
      <c r="E4010" s="428">
        <v>67746.960381632845</v>
      </c>
      <c r="F4010" s="428">
        <v>132794.28713524548</v>
      </c>
    </row>
    <row r="4011" spans="2:6" ht="12.75" x14ac:dyDescent="0.2">
      <c r="B4011" s="427">
        <v>41075</v>
      </c>
      <c r="C4011" s="426">
        <v>21</v>
      </c>
      <c r="D4011" s="428">
        <v>892798.1578760969</v>
      </c>
      <c r="E4011" s="428">
        <v>68071.623074411938</v>
      </c>
      <c r="F4011" s="428">
        <v>133541.07870624657</v>
      </c>
    </row>
    <row r="4012" spans="2:6" ht="12.75" x14ac:dyDescent="0.2">
      <c r="B4012" s="427">
        <v>41075</v>
      </c>
      <c r="C4012" s="426">
        <v>22</v>
      </c>
      <c r="D4012" s="428">
        <v>873021.75120177492</v>
      </c>
      <c r="E4012" s="428">
        <v>66562.247197957171</v>
      </c>
      <c r="F4012" s="428">
        <v>130623.61869326903</v>
      </c>
    </row>
    <row r="4013" spans="2:6" ht="12.75" x14ac:dyDescent="0.2">
      <c r="B4013" s="427">
        <v>41075</v>
      </c>
      <c r="C4013" s="426">
        <v>23</v>
      </c>
      <c r="D4013" s="428">
        <v>643374.32456567872</v>
      </c>
      <c r="E4013" s="428">
        <v>49014.538436284485</v>
      </c>
      <c r="F4013" s="428">
        <v>97294.975702961383</v>
      </c>
    </row>
    <row r="4014" spans="2:6" ht="12.75" x14ac:dyDescent="0.2">
      <c r="B4014" s="427">
        <v>41075</v>
      </c>
      <c r="C4014" s="426">
        <v>24</v>
      </c>
      <c r="D4014" s="428">
        <v>567196.07350762689</v>
      </c>
      <c r="E4014" s="428">
        <v>43187.445095253192</v>
      </c>
      <c r="F4014" s="428">
        <v>86404.988497151033</v>
      </c>
    </row>
    <row r="4015" spans="2:6" ht="12.75" x14ac:dyDescent="0.2">
      <c r="B4015" s="427">
        <v>41076</v>
      </c>
      <c r="C4015" s="426">
        <v>1</v>
      </c>
      <c r="D4015" s="428">
        <v>530840.92593360948</v>
      </c>
      <c r="E4015" s="428">
        <v>40412.043718222878</v>
      </c>
      <c r="F4015" s="428">
        <v>81060.569071546837</v>
      </c>
    </row>
    <row r="4016" spans="2:6" ht="12.75" x14ac:dyDescent="0.2">
      <c r="B4016" s="427">
        <v>41076</v>
      </c>
      <c r="C4016" s="426">
        <v>2</v>
      </c>
      <c r="D4016" s="428">
        <v>490976.72069917026</v>
      </c>
      <c r="E4016" s="428">
        <v>37390.807699218196</v>
      </c>
      <c r="F4016" s="428">
        <v>74610.590030144813</v>
      </c>
    </row>
    <row r="4017" spans="2:6" ht="12.75" x14ac:dyDescent="0.2">
      <c r="B4017" s="427">
        <v>41076</v>
      </c>
      <c r="C4017" s="426">
        <v>3</v>
      </c>
      <c r="D4017" s="428">
        <v>463104.33298471046</v>
      </c>
      <c r="E4017" s="428">
        <v>35263.156543216362</v>
      </c>
      <c r="F4017" s="428">
        <v>70508.778716631277</v>
      </c>
    </row>
    <row r="4018" spans="2:6" ht="12.75" x14ac:dyDescent="0.2">
      <c r="B4018" s="427">
        <v>41076</v>
      </c>
      <c r="C4018" s="426">
        <v>4</v>
      </c>
      <c r="D4018" s="428">
        <v>438250.07941503648</v>
      </c>
      <c r="E4018" s="428">
        <v>33362.484847455409</v>
      </c>
      <c r="F4018" s="428">
        <v>66942.349788893844</v>
      </c>
    </row>
    <row r="4019" spans="2:6" ht="12.75" x14ac:dyDescent="0.2">
      <c r="B4019" s="427">
        <v>41076</v>
      </c>
      <c r="C4019" s="426">
        <v>5</v>
      </c>
      <c r="D4019" s="428">
        <v>443010.5805212619</v>
      </c>
      <c r="E4019" s="428">
        <v>33737.465220647093</v>
      </c>
      <c r="F4019" s="428">
        <v>67333.105262568104</v>
      </c>
    </row>
    <row r="4020" spans="2:6" ht="12.75" x14ac:dyDescent="0.2">
      <c r="B4020" s="427">
        <v>41076</v>
      </c>
      <c r="C4020" s="426">
        <v>6</v>
      </c>
      <c r="D4020" s="428">
        <v>455185.65843211859</v>
      </c>
      <c r="E4020" s="428">
        <v>34677.997462438114</v>
      </c>
      <c r="F4020" s="428">
        <v>68826.870409305557</v>
      </c>
    </row>
    <row r="4021" spans="2:6" ht="12.75" x14ac:dyDescent="0.2">
      <c r="B4021" s="427">
        <v>41076</v>
      </c>
      <c r="C4021" s="426">
        <v>7</v>
      </c>
      <c r="D4021" s="428">
        <v>521103.86445154314</v>
      </c>
      <c r="E4021" s="428">
        <v>39705.610246963013</v>
      </c>
      <c r="F4021" s="428">
        <v>78642.189382027864</v>
      </c>
    </row>
    <row r="4022" spans="2:6" ht="12.75" x14ac:dyDescent="0.2">
      <c r="B4022" s="427">
        <v>41076</v>
      </c>
      <c r="C4022" s="426">
        <v>8</v>
      </c>
      <c r="D4022" s="428">
        <v>540501.28005561046</v>
      </c>
      <c r="E4022" s="428">
        <v>41186.009973496592</v>
      </c>
      <c r="F4022" s="428">
        <v>81505.097612208745</v>
      </c>
    </row>
    <row r="4023" spans="2:6" ht="12.75" x14ac:dyDescent="0.2">
      <c r="B4023" s="427">
        <v>41076</v>
      </c>
      <c r="C4023" s="426">
        <v>9</v>
      </c>
      <c r="D4023" s="428">
        <v>576617.2046282799</v>
      </c>
      <c r="E4023" s="428">
        <v>43941.116484464779</v>
      </c>
      <c r="F4023" s="428">
        <v>86868.696843319529</v>
      </c>
    </row>
    <row r="4024" spans="2:6" ht="12.75" x14ac:dyDescent="0.2">
      <c r="B4024" s="427">
        <v>41076</v>
      </c>
      <c r="C4024" s="426">
        <v>10</v>
      </c>
      <c r="D4024" s="428">
        <v>637485.77911847143</v>
      </c>
      <c r="E4024" s="428">
        <v>48607.606365819171</v>
      </c>
      <c r="F4024" s="428">
        <v>95289.907756834829</v>
      </c>
    </row>
    <row r="4025" spans="2:6" ht="12.75" x14ac:dyDescent="0.2">
      <c r="B4025" s="427">
        <v>41076</v>
      </c>
      <c r="C4025" s="426">
        <v>11</v>
      </c>
      <c r="D4025" s="428">
        <v>667720.00224794797</v>
      </c>
      <c r="E4025" s="428">
        <v>50939.855359748071</v>
      </c>
      <c r="F4025" s="428">
        <v>99089.298610163853</v>
      </c>
    </row>
    <row r="4026" spans="2:6" ht="12.75" x14ac:dyDescent="0.2">
      <c r="B4026" s="427">
        <v>41076</v>
      </c>
      <c r="C4026" s="426">
        <v>12</v>
      </c>
      <c r="D4026" s="428">
        <v>705504.09448206658</v>
      </c>
      <c r="E4026" s="428">
        <v>53810.557360560255</v>
      </c>
      <c r="F4026" s="428">
        <v>105012.47448575916</v>
      </c>
    </row>
    <row r="4027" spans="2:6" ht="12.75" x14ac:dyDescent="0.2">
      <c r="B4027" s="427">
        <v>41076</v>
      </c>
      <c r="C4027" s="426">
        <v>13</v>
      </c>
      <c r="D4027" s="428">
        <v>696779.67115521687</v>
      </c>
      <c r="E4027" s="428">
        <v>53146.556672136852</v>
      </c>
      <c r="F4027" s="428">
        <v>103675.54907606628</v>
      </c>
    </row>
    <row r="4028" spans="2:6" ht="12.75" x14ac:dyDescent="0.2">
      <c r="B4028" s="427">
        <v>41076</v>
      </c>
      <c r="C4028" s="426">
        <v>14</v>
      </c>
      <c r="D4028" s="428">
        <v>745920.57499068975</v>
      </c>
      <c r="E4028" s="428">
        <v>56949.489228271137</v>
      </c>
      <c r="F4028" s="428">
        <v>109523.68646076425</v>
      </c>
    </row>
    <row r="4029" spans="2:6" ht="12.75" x14ac:dyDescent="0.2">
      <c r="B4029" s="427">
        <v>41076</v>
      </c>
      <c r="C4029" s="426">
        <v>15</v>
      </c>
      <c r="D4029" s="428">
        <v>783848.60417768592</v>
      </c>
      <c r="E4029" s="428">
        <v>59883.456443766881</v>
      </c>
      <c r="F4029" s="428">
        <v>114070.02428795377</v>
      </c>
    </row>
    <row r="4030" spans="2:6" ht="12.75" x14ac:dyDescent="0.2">
      <c r="B4030" s="427">
        <v>41076</v>
      </c>
      <c r="C4030" s="426">
        <v>16</v>
      </c>
      <c r="D4030" s="428">
        <v>943875.90442724887</v>
      </c>
      <c r="E4030" s="428">
        <v>72090.768881117838</v>
      </c>
      <c r="F4030" s="428">
        <v>137846.06047567097</v>
      </c>
    </row>
    <row r="4031" spans="2:6" ht="12.75" x14ac:dyDescent="0.2">
      <c r="B4031" s="427">
        <v>41076</v>
      </c>
      <c r="C4031" s="426">
        <v>17</v>
      </c>
      <c r="D4031" s="428">
        <v>925607.74205771112</v>
      </c>
      <c r="E4031" s="428">
        <v>70694.408156065125</v>
      </c>
      <c r="F4031" s="428">
        <v>135207.1822658772</v>
      </c>
    </row>
    <row r="4032" spans="2:6" ht="12.75" x14ac:dyDescent="0.2">
      <c r="B4032" s="427">
        <v>41076</v>
      </c>
      <c r="C4032" s="426">
        <v>18</v>
      </c>
      <c r="D4032" s="428">
        <v>857911.49051828892</v>
      </c>
      <c r="E4032" s="428">
        <v>65500.663884086112</v>
      </c>
      <c r="F4032" s="428">
        <v>125943.25736122925</v>
      </c>
    </row>
    <row r="4033" spans="2:6" ht="12.75" x14ac:dyDescent="0.2">
      <c r="B4033" s="427">
        <v>41076</v>
      </c>
      <c r="C4033" s="426">
        <v>19</v>
      </c>
      <c r="D4033" s="428">
        <v>930545.77672251093</v>
      </c>
      <c r="E4033" s="428">
        <v>71081.250640030863</v>
      </c>
      <c r="F4033" s="428">
        <v>135669.25837439281</v>
      </c>
    </row>
    <row r="4034" spans="2:6" ht="12.75" x14ac:dyDescent="0.2">
      <c r="B4034" s="427">
        <v>41076</v>
      </c>
      <c r="C4034" s="426">
        <v>20</v>
      </c>
      <c r="D4034" s="428">
        <v>1007998.4001147579</v>
      </c>
      <c r="E4034" s="428">
        <v>76967.854614723357</v>
      </c>
      <c r="F4034" s="428">
        <v>147756.81668211296</v>
      </c>
    </row>
    <row r="4035" spans="2:6" ht="12.75" x14ac:dyDescent="0.2">
      <c r="B4035" s="427">
        <v>41076</v>
      </c>
      <c r="C4035" s="426">
        <v>21</v>
      </c>
      <c r="D4035" s="428">
        <v>965588.94445026282</v>
      </c>
      <c r="E4035" s="428">
        <v>73647.737709419744</v>
      </c>
      <c r="F4035" s="428">
        <v>143729.18136773742</v>
      </c>
    </row>
    <row r="4036" spans="2:6" ht="12.75" x14ac:dyDescent="0.2">
      <c r="B4036" s="427">
        <v>41076</v>
      </c>
      <c r="C4036" s="426">
        <v>22</v>
      </c>
      <c r="D4036" s="428">
        <v>908940.01643686672</v>
      </c>
      <c r="E4036" s="428">
        <v>69350.808391005266</v>
      </c>
      <c r="F4036" s="428">
        <v>134659.98129167358</v>
      </c>
    </row>
    <row r="4037" spans="2:6" ht="12.75" x14ac:dyDescent="0.2">
      <c r="B4037" s="427">
        <v>41076</v>
      </c>
      <c r="C4037" s="426">
        <v>23</v>
      </c>
      <c r="D4037" s="428">
        <v>729288.50399079605</v>
      </c>
      <c r="E4037" s="428">
        <v>55622.917283199451</v>
      </c>
      <c r="F4037" s="428">
        <v>108599.15600401591</v>
      </c>
    </row>
    <row r="4038" spans="2:6" ht="12.75" x14ac:dyDescent="0.2">
      <c r="B4038" s="427">
        <v>41076</v>
      </c>
      <c r="C4038" s="426">
        <v>24</v>
      </c>
      <c r="D4038" s="428">
        <v>626604.43641413585</v>
      </c>
      <c r="E4038" s="428">
        <v>47801.24514190288</v>
      </c>
      <c r="F4038" s="428">
        <v>93039.508563444921</v>
      </c>
    </row>
    <row r="4039" spans="2:6" ht="12.75" x14ac:dyDescent="0.2">
      <c r="B4039" s="427">
        <v>41077</v>
      </c>
      <c r="C4039" s="426">
        <v>1</v>
      </c>
      <c r="D4039" s="428">
        <v>569452.9290440816</v>
      </c>
      <c r="E4039" s="428">
        <v>43418.515576399906</v>
      </c>
      <c r="F4039" s="428">
        <v>85164.879094601609</v>
      </c>
    </row>
    <row r="4040" spans="2:6" ht="12.75" x14ac:dyDescent="0.2">
      <c r="B4040" s="427">
        <v>41077</v>
      </c>
      <c r="C4040" s="426">
        <v>2</v>
      </c>
      <c r="D4040" s="428">
        <v>475142.15457753453</v>
      </c>
      <c r="E4040" s="428">
        <v>36163.367593182549</v>
      </c>
      <c r="F4040" s="428">
        <v>72780.429517723824</v>
      </c>
    </row>
    <row r="4041" spans="2:6" ht="12.75" x14ac:dyDescent="0.2">
      <c r="B4041" s="427">
        <v>41077</v>
      </c>
      <c r="C4041" s="426">
        <v>3</v>
      </c>
      <c r="D4041" s="428">
        <v>472288.50732283038</v>
      </c>
      <c r="E4041" s="428">
        <v>35940.686332446334</v>
      </c>
      <c r="F4041" s="428">
        <v>72490.090097297041</v>
      </c>
    </row>
    <row r="4042" spans="2:6" ht="12.75" x14ac:dyDescent="0.2">
      <c r="B4042" s="427">
        <v>41077</v>
      </c>
      <c r="C4042" s="426">
        <v>4</v>
      </c>
      <c r="D4042" s="428">
        <v>433128.36266566149</v>
      </c>
      <c r="E4042" s="428">
        <v>32971.518817696611</v>
      </c>
      <c r="F4042" s="428">
        <v>66188.550635745793</v>
      </c>
    </row>
    <row r="4043" spans="2:6" ht="12.75" x14ac:dyDescent="0.2">
      <c r="B4043" s="427">
        <v>41077</v>
      </c>
      <c r="C4043" s="426">
        <v>5</v>
      </c>
      <c r="D4043" s="428">
        <v>497986.84420498507</v>
      </c>
      <c r="E4043" s="428">
        <v>37916.302732638425</v>
      </c>
      <c r="F4043" s="428">
        <v>75899.644506302429</v>
      </c>
    </row>
    <row r="4044" spans="2:6" ht="12.75" x14ac:dyDescent="0.2">
      <c r="B4044" s="427">
        <v>41077</v>
      </c>
      <c r="C4044" s="426">
        <v>6</v>
      </c>
      <c r="D4044" s="428">
        <v>453461.8744164129</v>
      </c>
      <c r="E4044" s="428">
        <v>34543.174060757956</v>
      </c>
      <c r="F4044" s="428">
        <v>68659.771444699421</v>
      </c>
    </row>
    <row r="4045" spans="2:6" ht="12.75" x14ac:dyDescent="0.2">
      <c r="B4045" s="427">
        <v>41077</v>
      </c>
      <c r="C4045" s="426">
        <v>7</v>
      </c>
      <c r="D4045" s="428">
        <v>499125.98111165094</v>
      </c>
      <c r="E4045" s="428">
        <v>38053.893525009335</v>
      </c>
      <c r="F4045" s="428">
        <v>74713.213608441511</v>
      </c>
    </row>
    <row r="4046" spans="2:6" ht="12.75" x14ac:dyDescent="0.2">
      <c r="B4046" s="427">
        <v>41077</v>
      </c>
      <c r="C4046" s="426">
        <v>8</v>
      </c>
      <c r="D4046" s="428">
        <v>476228.68148566084</v>
      </c>
      <c r="E4046" s="428">
        <v>36314.628809615169</v>
      </c>
      <c r="F4046" s="428">
        <v>71113.282547410156</v>
      </c>
    </row>
    <row r="4047" spans="2:6" ht="12.75" x14ac:dyDescent="0.2">
      <c r="B4047" s="427">
        <v>41077</v>
      </c>
      <c r="C4047" s="426">
        <v>9</v>
      </c>
      <c r="D4047" s="428">
        <v>496824.66057529103</v>
      </c>
      <c r="E4047" s="428">
        <v>37879.711712979144</v>
      </c>
      <c r="F4047" s="428">
        <v>74334.682425667052</v>
      </c>
    </row>
    <row r="4048" spans="2:6" ht="12.75" x14ac:dyDescent="0.2">
      <c r="B4048" s="427">
        <v>41077</v>
      </c>
      <c r="C4048" s="426">
        <v>10</v>
      </c>
      <c r="D4048" s="428">
        <v>559473.86838433403</v>
      </c>
      <c r="E4048" s="428">
        <v>42671.347637509796</v>
      </c>
      <c r="F4048" s="428">
        <v>83306.202979958151</v>
      </c>
    </row>
    <row r="4049" spans="2:6" ht="12.75" x14ac:dyDescent="0.2">
      <c r="B4049" s="427">
        <v>41077</v>
      </c>
      <c r="C4049" s="426">
        <v>11</v>
      </c>
      <c r="D4049" s="428">
        <v>642089.58221867727</v>
      </c>
      <c r="E4049" s="428">
        <v>48953.839262277528</v>
      </c>
      <c r="F4049" s="428">
        <v>96106.493571578598</v>
      </c>
    </row>
    <row r="4050" spans="2:6" ht="12.75" x14ac:dyDescent="0.2">
      <c r="B4050" s="427">
        <v>41077</v>
      </c>
      <c r="C4050" s="426">
        <v>12</v>
      </c>
      <c r="D4050" s="428">
        <v>749552.69654606562</v>
      </c>
      <c r="E4050" s="428">
        <v>57163.154237394789</v>
      </c>
      <c r="F4050" s="428">
        <v>111758.86255181758</v>
      </c>
    </row>
    <row r="4051" spans="2:6" ht="12.75" x14ac:dyDescent="0.2">
      <c r="B4051" s="427">
        <v>41077</v>
      </c>
      <c r="C4051" s="426">
        <v>13</v>
      </c>
      <c r="D4051" s="428">
        <v>805812.13313855487</v>
      </c>
      <c r="E4051" s="428">
        <v>61417.951010676275</v>
      </c>
      <c r="F4051" s="428">
        <v>121102.36111789377</v>
      </c>
    </row>
    <row r="4052" spans="2:6" ht="12.75" x14ac:dyDescent="0.2">
      <c r="B4052" s="427">
        <v>41077</v>
      </c>
      <c r="C4052" s="426">
        <v>14</v>
      </c>
      <c r="D4052" s="428">
        <v>930390.39066191611</v>
      </c>
      <c r="E4052" s="428">
        <v>70943.087247461808</v>
      </c>
      <c r="F4052" s="428">
        <v>139023.98028627565</v>
      </c>
    </row>
    <row r="4053" spans="2:6" ht="12.75" x14ac:dyDescent="0.2">
      <c r="B4053" s="427">
        <v>41077</v>
      </c>
      <c r="C4053" s="426">
        <v>15</v>
      </c>
      <c r="D4053" s="428">
        <v>1088103.3678136023</v>
      </c>
      <c r="E4053" s="428">
        <v>83091.306570254645</v>
      </c>
      <c r="F4053" s="428">
        <v>159315.30577673722</v>
      </c>
    </row>
    <row r="4054" spans="2:6" ht="12.75" x14ac:dyDescent="0.2">
      <c r="B4054" s="427">
        <v>41077</v>
      </c>
      <c r="C4054" s="426">
        <v>16</v>
      </c>
      <c r="D4054" s="428">
        <v>1124013.8011098299</v>
      </c>
      <c r="E4054" s="428">
        <v>85846.202994943378</v>
      </c>
      <c r="F4054" s="428">
        <v>164234.79722027911</v>
      </c>
    </row>
    <row r="4055" spans="2:6" ht="12.75" x14ac:dyDescent="0.2">
      <c r="B4055" s="427">
        <v>41077</v>
      </c>
      <c r="C4055" s="426">
        <v>17</v>
      </c>
      <c r="D4055" s="428">
        <v>1128250.5823408593</v>
      </c>
      <c r="E4055" s="428">
        <v>86184.317623330833</v>
      </c>
      <c r="F4055" s="428">
        <v>164465.24106118915</v>
      </c>
    </row>
    <row r="4056" spans="2:6" ht="12.75" x14ac:dyDescent="0.2">
      <c r="B4056" s="427">
        <v>41077</v>
      </c>
      <c r="C4056" s="426">
        <v>18</v>
      </c>
      <c r="D4056" s="428">
        <v>1181555.6259621745</v>
      </c>
      <c r="E4056" s="428">
        <v>90264.768099031004</v>
      </c>
      <c r="F4056" s="428">
        <v>172005.33176240645</v>
      </c>
    </row>
    <row r="4057" spans="2:6" ht="12.75" x14ac:dyDescent="0.2">
      <c r="B4057" s="427">
        <v>41077</v>
      </c>
      <c r="C4057" s="426">
        <v>19</v>
      </c>
      <c r="D4057" s="428">
        <v>1148129.3458269292</v>
      </c>
      <c r="E4057" s="428">
        <v>87681.356737758557</v>
      </c>
      <c r="F4057" s="428">
        <v>167936.62502259726</v>
      </c>
    </row>
    <row r="4058" spans="2:6" ht="12.75" x14ac:dyDescent="0.2">
      <c r="B4058" s="427">
        <v>41077</v>
      </c>
      <c r="C4058" s="426">
        <v>20</v>
      </c>
      <c r="D4058" s="428">
        <v>1109151.0167525071</v>
      </c>
      <c r="E4058" s="428">
        <v>84639.816650589812</v>
      </c>
      <c r="F4058" s="428">
        <v>163968.39679983965</v>
      </c>
    </row>
    <row r="4059" spans="2:6" ht="12.75" x14ac:dyDescent="0.2">
      <c r="B4059" s="427">
        <v>41077</v>
      </c>
      <c r="C4059" s="426">
        <v>21</v>
      </c>
      <c r="D4059" s="428">
        <v>995062.15405127127</v>
      </c>
      <c r="E4059" s="428">
        <v>75892.028290861927</v>
      </c>
      <c r="F4059" s="428">
        <v>148215.26326335696</v>
      </c>
    </row>
    <row r="4060" spans="2:6" ht="12.75" x14ac:dyDescent="0.2">
      <c r="B4060" s="427">
        <v>41077</v>
      </c>
      <c r="C4060" s="426">
        <v>22</v>
      </c>
      <c r="D4060" s="428">
        <v>847105.68004970357</v>
      </c>
      <c r="E4060" s="428">
        <v>64620.153087445775</v>
      </c>
      <c r="F4060" s="428">
        <v>125841.08487705744</v>
      </c>
    </row>
    <row r="4061" spans="2:6" ht="12.75" x14ac:dyDescent="0.2">
      <c r="B4061" s="427">
        <v>41077</v>
      </c>
      <c r="C4061" s="426">
        <v>23</v>
      </c>
      <c r="D4061" s="428">
        <v>695936.38736928394</v>
      </c>
      <c r="E4061" s="428">
        <v>53053.504351785232</v>
      </c>
      <c r="F4061" s="428">
        <v>104318.4105498506</v>
      </c>
    </row>
    <row r="4062" spans="2:6" ht="12.75" x14ac:dyDescent="0.2">
      <c r="B4062" s="427">
        <v>41077</v>
      </c>
      <c r="C4062" s="426">
        <v>24</v>
      </c>
      <c r="D4062" s="428">
        <v>624172.50627952768</v>
      </c>
      <c r="E4062" s="428">
        <v>47582.01214339766</v>
      </c>
      <c r="F4062" s="428">
        <v>93579.900026942021</v>
      </c>
    </row>
    <row r="4063" spans="2:6" ht="12.75" x14ac:dyDescent="0.2">
      <c r="B4063" s="427">
        <v>41078</v>
      </c>
      <c r="C4063" s="426">
        <v>1</v>
      </c>
      <c r="D4063" s="428">
        <v>577747.520976317</v>
      </c>
      <c r="E4063" s="428">
        <v>44046.808829290967</v>
      </c>
      <c r="F4063" s="428">
        <v>86515.995883797179</v>
      </c>
    </row>
    <row r="4064" spans="2:6" ht="12.75" x14ac:dyDescent="0.2">
      <c r="B4064" s="427">
        <v>41078</v>
      </c>
      <c r="C4064" s="426">
        <v>2</v>
      </c>
      <c r="D4064" s="428">
        <v>514316.99146604928</v>
      </c>
      <c r="E4064" s="428">
        <v>39167.351390074255</v>
      </c>
      <c r="F4064" s="428">
        <v>78183.060170098222</v>
      </c>
    </row>
    <row r="4065" spans="2:6" ht="12.75" x14ac:dyDescent="0.2">
      <c r="B4065" s="427">
        <v>41078</v>
      </c>
      <c r="C4065" s="426">
        <v>3</v>
      </c>
      <c r="D4065" s="428">
        <v>473596.83913071459</v>
      </c>
      <c r="E4065" s="428">
        <v>36069.516772426054</v>
      </c>
      <c r="F4065" s="428">
        <v>71908.220007495693</v>
      </c>
    </row>
    <row r="4066" spans="2:6" ht="12.75" x14ac:dyDescent="0.2">
      <c r="B4066" s="427">
        <v>41078</v>
      </c>
      <c r="C4066" s="426">
        <v>4</v>
      </c>
      <c r="D4066" s="428">
        <v>481603.72342620429</v>
      </c>
      <c r="E4066" s="428">
        <v>36699.667228373975</v>
      </c>
      <c r="F4066" s="428">
        <v>72580.011358469332</v>
      </c>
    </row>
    <row r="4067" spans="2:6" ht="12.75" x14ac:dyDescent="0.2">
      <c r="B4067" s="427">
        <v>41078</v>
      </c>
      <c r="C4067" s="426">
        <v>5</v>
      </c>
      <c r="D4067" s="428">
        <v>520522.0939915952</v>
      </c>
      <c r="E4067" s="428">
        <v>39670.65616998286</v>
      </c>
      <c r="F4067" s="428">
        <v>78303.709532637964</v>
      </c>
    </row>
    <row r="4068" spans="2:6" ht="12.75" x14ac:dyDescent="0.2">
      <c r="B4068" s="427">
        <v>41078</v>
      </c>
      <c r="C4068" s="426">
        <v>6</v>
      </c>
      <c r="D4068" s="428">
        <v>529805.90089424024</v>
      </c>
      <c r="E4068" s="428">
        <v>40388.754871572681</v>
      </c>
      <c r="F4068" s="428">
        <v>79418.16956811861</v>
      </c>
    </row>
    <row r="4069" spans="2:6" ht="12.75" x14ac:dyDescent="0.2">
      <c r="B4069" s="427">
        <v>41078</v>
      </c>
      <c r="C4069" s="426">
        <v>7</v>
      </c>
      <c r="D4069" s="428">
        <v>539795.23085023533</v>
      </c>
      <c r="E4069" s="428">
        <v>41147.423300627372</v>
      </c>
      <c r="F4069" s="428">
        <v>80991.772252062889</v>
      </c>
    </row>
    <row r="4070" spans="2:6" ht="12.75" x14ac:dyDescent="0.2">
      <c r="B4070" s="427">
        <v>41078</v>
      </c>
      <c r="C4070" s="426">
        <v>8</v>
      </c>
      <c r="D4070" s="428">
        <v>471825.60597595153</v>
      </c>
      <c r="E4070" s="428">
        <v>35950.826619143212</v>
      </c>
      <c r="F4070" s="428">
        <v>71205.838423330744</v>
      </c>
    </row>
    <row r="4071" spans="2:6" ht="12.75" x14ac:dyDescent="0.2">
      <c r="B4071" s="427">
        <v>41078</v>
      </c>
      <c r="C4071" s="426">
        <v>9</v>
      </c>
      <c r="D4071" s="428">
        <v>556560.28226126498</v>
      </c>
      <c r="E4071" s="428">
        <v>42475.146946405599</v>
      </c>
      <c r="F4071" s="428">
        <v>82176.53671648493</v>
      </c>
    </row>
    <row r="4072" spans="2:6" ht="12.75" x14ac:dyDescent="0.2">
      <c r="B4072" s="427">
        <v>41078</v>
      </c>
      <c r="C4072" s="426">
        <v>10</v>
      </c>
      <c r="D4072" s="428">
        <v>589622.53451756341</v>
      </c>
      <c r="E4072" s="428">
        <v>44993.451609245676</v>
      </c>
      <c r="F4072" s="428">
        <v>87189.648922506633</v>
      </c>
    </row>
    <row r="4073" spans="2:6" ht="12.75" x14ac:dyDescent="0.2">
      <c r="B4073" s="427">
        <v>41078</v>
      </c>
      <c r="C4073" s="426">
        <v>11</v>
      </c>
      <c r="D4073" s="428">
        <v>691277.37862565811</v>
      </c>
      <c r="E4073" s="428">
        <v>52745.150946737864</v>
      </c>
      <c r="F4073" s="428">
        <v>102368.02470609834</v>
      </c>
    </row>
    <row r="4074" spans="2:6" ht="12.75" x14ac:dyDescent="0.2">
      <c r="B4074" s="427">
        <v>41078</v>
      </c>
      <c r="C4074" s="426">
        <v>12</v>
      </c>
      <c r="D4074" s="428">
        <v>757838.0464926142</v>
      </c>
      <c r="E4074" s="428">
        <v>57885.214999913922</v>
      </c>
      <c r="F4074" s="428">
        <v>110582.20508242417</v>
      </c>
    </row>
    <row r="4075" spans="2:6" ht="12.75" x14ac:dyDescent="0.2">
      <c r="B4075" s="427">
        <v>41078</v>
      </c>
      <c r="C4075" s="426">
        <v>13</v>
      </c>
      <c r="D4075" s="428">
        <v>854093.29746782733</v>
      </c>
      <c r="E4075" s="428">
        <v>65249.801134441441</v>
      </c>
      <c r="F4075" s="428">
        <v>124295.60503618547</v>
      </c>
    </row>
    <row r="4076" spans="2:6" ht="12.75" x14ac:dyDescent="0.2">
      <c r="B4076" s="427">
        <v>41078</v>
      </c>
      <c r="C4076" s="426">
        <v>14</v>
      </c>
      <c r="D4076" s="428">
        <v>809883.05139088654</v>
      </c>
      <c r="E4076" s="428">
        <v>61865.866627507879</v>
      </c>
      <c r="F4076" s="428">
        <v>118033.48912788808</v>
      </c>
    </row>
    <row r="4077" spans="2:6" ht="12.75" x14ac:dyDescent="0.2">
      <c r="B4077" s="427">
        <v>41078</v>
      </c>
      <c r="C4077" s="426">
        <v>15</v>
      </c>
      <c r="D4077" s="428">
        <v>737517.85836534447</v>
      </c>
      <c r="E4077" s="428">
        <v>56318.645644027136</v>
      </c>
      <c r="F4077" s="428">
        <v>108004.13584125979</v>
      </c>
    </row>
    <row r="4078" spans="2:6" ht="12.75" x14ac:dyDescent="0.2">
      <c r="B4078" s="427">
        <v>41078</v>
      </c>
      <c r="C4078" s="426">
        <v>16</v>
      </c>
      <c r="D4078" s="428">
        <v>820733.79717109632</v>
      </c>
      <c r="E4078" s="428">
        <v>62686.380291220659</v>
      </c>
      <c r="F4078" s="428">
        <v>119838.45859826576</v>
      </c>
    </row>
    <row r="4079" spans="2:6" ht="12.75" x14ac:dyDescent="0.2">
      <c r="B4079" s="427">
        <v>41078</v>
      </c>
      <c r="C4079" s="426">
        <v>17</v>
      </c>
      <c r="D4079" s="428">
        <v>871684.14556284877</v>
      </c>
      <c r="E4079" s="428">
        <v>66608.038639430481</v>
      </c>
      <c r="F4079" s="428">
        <v>126471.65170265915</v>
      </c>
    </row>
    <row r="4080" spans="2:6" ht="12.75" x14ac:dyDescent="0.2">
      <c r="B4080" s="427">
        <v>41078</v>
      </c>
      <c r="C4080" s="426">
        <v>18</v>
      </c>
      <c r="D4080" s="428">
        <v>955513.29749666189</v>
      </c>
      <c r="E4080" s="428">
        <v>72993.685181740046</v>
      </c>
      <c r="F4080" s="428">
        <v>139169.01298497163</v>
      </c>
    </row>
    <row r="4081" spans="2:6" ht="12.75" x14ac:dyDescent="0.2">
      <c r="B4081" s="427">
        <v>41078</v>
      </c>
      <c r="C4081" s="426">
        <v>19</v>
      </c>
      <c r="D4081" s="428">
        <v>931612.16691746039</v>
      </c>
      <c r="E4081" s="428">
        <v>71119.542722533282</v>
      </c>
      <c r="F4081" s="428">
        <v>136979.08252442925</v>
      </c>
    </row>
    <row r="4082" spans="2:6" ht="12.75" x14ac:dyDescent="0.2">
      <c r="B4082" s="427">
        <v>41078</v>
      </c>
      <c r="C4082" s="426">
        <v>20</v>
      </c>
      <c r="D4082" s="428">
        <v>945461.4696122501</v>
      </c>
      <c r="E4082" s="428">
        <v>72097.022059561408</v>
      </c>
      <c r="F4082" s="428">
        <v>141148.91024832704</v>
      </c>
    </row>
    <row r="4083" spans="2:6" ht="12.75" x14ac:dyDescent="0.2">
      <c r="B4083" s="427">
        <v>41078</v>
      </c>
      <c r="C4083" s="426">
        <v>21</v>
      </c>
      <c r="D4083" s="428">
        <v>974245.85862335504</v>
      </c>
      <c r="E4083" s="428">
        <v>74236.627708703658</v>
      </c>
      <c r="F4083" s="428">
        <v>146926.98398191819</v>
      </c>
    </row>
    <row r="4084" spans="2:6" ht="12.75" x14ac:dyDescent="0.2">
      <c r="B4084" s="427">
        <v>41078</v>
      </c>
      <c r="C4084" s="426">
        <v>22</v>
      </c>
      <c r="D4084" s="428">
        <v>777329.80623762368</v>
      </c>
      <c r="E4084" s="428">
        <v>59229.777102999651</v>
      </c>
      <c r="F4084" s="428">
        <v>117284.18370989423</v>
      </c>
    </row>
    <row r="4085" spans="2:6" ht="12.75" x14ac:dyDescent="0.2">
      <c r="B4085" s="427">
        <v>41078</v>
      </c>
      <c r="C4085" s="426">
        <v>23</v>
      </c>
      <c r="D4085" s="428">
        <v>679713.30984802893</v>
      </c>
      <c r="E4085" s="428">
        <v>51779.357159144347</v>
      </c>
      <c r="F4085" s="428">
        <v>102887.02656380014</v>
      </c>
    </row>
    <row r="4086" spans="2:6" ht="12.75" x14ac:dyDescent="0.2">
      <c r="B4086" s="427">
        <v>41078</v>
      </c>
      <c r="C4086" s="426">
        <v>24</v>
      </c>
      <c r="D4086" s="428">
        <v>592516.93709455745</v>
      </c>
      <c r="E4086" s="428">
        <v>45140.991772300898</v>
      </c>
      <c r="F4086" s="428">
        <v>89578.619914054289</v>
      </c>
    </row>
    <row r="4087" spans="2:6" ht="12.75" x14ac:dyDescent="0.2">
      <c r="B4087" s="427">
        <v>41079</v>
      </c>
      <c r="C4087" s="426">
        <v>1</v>
      </c>
      <c r="D4087" s="428">
        <v>546511.01025008271</v>
      </c>
      <c r="E4087" s="428">
        <v>41627.5029337944</v>
      </c>
      <c r="F4087" s="428">
        <v>82851.149666376921</v>
      </c>
    </row>
    <row r="4088" spans="2:6" ht="12.75" x14ac:dyDescent="0.2">
      <c r="B4088" s="427">
        <v>41079</v>
      </c>
      <c r="C4088" s="426">
        <v>2</v>
      </c>
      <c r="D4088" s="428">
        <v>494383.30343177798</v>
      </c>
      <c r="E4088" s="428">
        <v>37635.387405691072</v>
      </c>
      <c r="F4088" s="428">
        <v>75525.43884352743</v>
      </c>
    </row>
    <row r="4089" spans="2:6" ht="12.75" x14ac:dyDescent="0.2">
      <c r="B4089" s="427">
        <v>41079</v>
      </c>
      <c r="C4089" s="426">
        <v>3</v>
      </c>
      <c r="D4089" s="428">
        <v>472465.52746405988</v>
      </c>
      <c r="E4089" s="428">
        <v>35957.617086244791</v>
      </c>
      <c r="F4089" s="428">
        <v>72424.740523752</v>
      </c>
    </row>
    <row r="4090" spans="2:6" ht="12.75" x14ac:dyDescent="0.2">
      <c r="B4090" s="427">
        <v>41079</v>
      </c>
      <c r="C4090" s="426">
        <v>4</v>
      </c>
      <c r="D4090" s="428">
        <v>452341.36258671933</v>
      </c>
      <c r="E4090" s="428">
        <v>34444.000247738179</v>
      </c>
      <c r="F4090" s="428">
        <v>68859.610225009121</v>
      </c>
    </row>
    <row r="4091" spans="2:6" ht="12.75" x14ac:dyDescent="0.2">
      <c r="B4091" s="427">
        <v>41079</v>
      </c>
      <c r="C4091" s="426">
        <v>5</v>
      </c>
      <c r="D4091" s="428">
        <v>452577.08083880018</v>
      </c>
      <c r="E4091" s="428">
        <v>34443.92600396023</v>
      </c>
      <c r="F4091" s="428">
        <v>69377.474574982698</v>
      </c>
    </row>
    <row r="4092" spans="2:6" ht="12.75" x14ac:dyDescent="0.2">
      <c r="B4092" s="427">
        <v>41079</v>
      </c>
      <c r="C4092" s="426">
        <v>6</v>
      </c>
      <c r="D4092" s="428">
        <v>485679.55287914438</v>
      </c>
      <c r="E4092" s="428">
        <v>36984.143984610906</v>
      </c>
      <c r="F4092" s="428">
        <v>73892.599470668807</v>
      </c>
    </row>
    <row r="4093" spans="2:6" ht="12.75" x14ac:dyDescent="0.2">
      <c r="B4093" s="427">
        <v>41079</v>
      </c>
      <c r="C4093" s="426">
        <v>7</v>
      </c>
      <c r="D4093" s="428">
        <v>521603.87570021569</v>
      </c>
      <c r="E4093" s="428">
        <v>39724.898967399095</v>
      </c>
      <c r="F4093" s="428">
        <v>79220.661711772234</v>
      </c>
    </row>
    <row r="4094" spans="2:6" ht="12.75" x14ac:dyDescent="0.2">
      <c r="B4094" s="427">
        <v>41079</v>
      </c>
      <c r="C4094" s="426">
        <v>8</v>
      </c>
      <c r="D4094" s="428">
        <v>510985.73750798253</v>
      </c>
      <c r="E4094" s="428">
        <v>38934.966318815161</v>
      </c>
      <c r="F4094" s="428">
        <v>77106.960267185059</v>
      </c>
    </row>
    <row r="4095" spans="2:6" ht="12.75" x14ac:dyDescent="0.2">
      <c r="B4095" s="427">
        <v>41079</v>
      </c>
      <c r="C4095" s="426">
        <v>9</v>
      </c>
      <c r="D4095" s="428">
        <v>545374.16312883678</v>
      </c>
      <c r="E4095" s="428">
        <v>41578.557718072232</v>
      </c>
      <c r="F4095" s="428">
        <v>81672.015715663321</v>
      </c>
    </row>
    <row r="4096" spans="2:6" ht="12.75" x14ac:dyDescent="0.2">
      <c r="B4096" s="427">
        <v>41079</v>
      </c>
      <c r="C4096" s="426">
        <v>10</v>
      </c>
      <c r="D4096" s="428">
        <v>574846.5668083271</v>
      </c>
      <c r="E4096" s="428">
        <v>43847.752251854748</v>
      </c>
      <c r="F4096" s="428">
        <v>85490.347795708338</v>
      </c>
    </row>
    <row r="4097" spans="2:6" ht="12.75" x14ac:dyDescent="0.2">
      <c r="B4097" s="427">
        <v>41079</v>
      </c>
      <c r="C4097" s="426">
        <v>11</v>
      </c>
      <c r="D4097" s="428">
        <v>590626.15670440788</v>
      </c>
      <c r="E4097" s="428">
        <v>45050.131424125022</v>
      </c>
      <c r="F4097" s="428">
        <v>87870.374669034005</v>
      </c>
    </row>
    <row r="4098" spans="2:6" ht="12.75" x14ac:dyDescent="0.2">
      <c r="B4098" s="427">
        <v>41079</v>
      </c>
      <c r="C4098" s="426">
        <v>12</v>
      </c>
      <c r="D4098" s="428">
        <v>667109.72959028708</v>
      </c>
      <c r="E4098" s="428">
        <v>50869.032994168905</v>
      </c>
      <c r="F4098" s="428">
        <v>99647.636849168382</v>
      </c>
    </row>
    <row r="4099" spans="2:6" ht="12.75" x14ac:dyDescent="0.2">
      <c r="B4099" s="427">
        <v>41079</v>
      </c>
      <c r="C4099" s="426">
        <v>13</v>
      </c>
      <c r="D4099" s="428">
        <v>651137.37431114586</v>
      </c>
      <c r="E4099" s="428">
        <v>49640.807399299825</v>
      </c>
      <c r="F4099" s="428">
        <v>97536.924889012138</v>
      </c>
    </row>
    <row r="4100" spans="2:6" ht="12.75" x14ac:dyDescent="0.2">
      <c r="B4100" s="427">
        <v>41079</v>
      </c>
      <c r="C4100" s="426">
        <v>14</v>
      </c>
      <c r="D4100" s="428">
        <v>668963.65179845807</v>
      </c>
      <c r="E4100" s="428">
        <v>51022.07194862247</v>
      </c>
      <c r="F4100" s="428">
        <v>99612.424875078985</v>
      </c>
    </row>
    <row r="4101" spans="2:6" ht="12.75" x14ac:dyDescent="0.2">
      <c r="B4101" s="427">
        <v>41079</v>
      </c>
      <c r="C4101" s="426">
        <v>15</v>
      </c>
      <c r="D4101" s="428">
        <v>728892.91632890841</v>
      </c>
      <c r="E4101" s="428">
        <v>55651.653875881217</v>
      </c>
      <c r="F4101" s="428">
        <v>106964.91724921402</v>
      </c>
    </row>
    <row r="4102" spans="2:6" ht="12.75" x14ac:dyDescent="0.2">
      <c r="B4102" s="427">
        <v>41079</v>
      </c>
      <c r="C4102" s="426">
        <v>16</v>
      </c>
      <c r="D4102" s="428">
        <v>821968.02907479857</v>
      </c>
      <c r="E4102" s="428">
        <v>62714.326025860137</v>
      </c>
      <c r="F4102" s="428">
        <v>121792.29501944614</v>
      </c>
    </row>
    <row r="4103" spans="2:6" ht="12.75" x14ac:dyDescent="0.2">
      <c r="B4103" s="427">
        <v>41079</v>
      </c>
      <c r="C4103" s="426">
        <v>17</v>
      </c>
      <c r="D4103" s="428">
        <v>817501.42043957266</v>
      </c>
      <c r="E4103" s="428">
        <v>62418.883130245078</v>
      </c>
      <c r="F4103" s="428">
        <v>119917.72938727589</v>
      </c>
    </row>
    <row r="4104" spans="2:6" ht="12.75" x14ac:dyDescent="0.2">
      <c r="B4104" s="427">
        <v>41079</v>
      </c>
      <c r="C4104" s="426">
        <v>18</v>
      </c>
      <c r="D4104" s="428">
        <v>832717.78417291516</v>
      </c>
      <c r="E4104" s="428">
        <v>63567.673787281499</v>
      </c>
      <c r="F4104" s="428">
        <v>122498.18689178786</v>
      </c>
    </row>
    <row r="4105" spans="2:6" ht="12.75" x14ac:dyDescent="0.2">
      <c r="B4105" s="427">
        <v>41079</v>
      </c>
      <c r="C4105" s="426">
        <v>19</v>
      </c>
      <c r="D4105" s="428">
        <v>836742.85760864895</v>
      </c>
      <c r="E4105" s="428">
        <v>63804.328911582605</v>
      </c>
      <c r="F4105" s="428">
        <v>124978.54819211751</v>
      </c>
    </row>
    <row r="4106" spans="2:6" ht="12.75" x14ac:dyDescent="0.2">
      <c r="B4106" s="427">
        <v>41079</v>
      </c>
      <c r="C4106" s="426">
        <v>20</v>
      </c>
      <c r="D4106" s="428">
        <v>799548.89601770637</v>
      </c>
      <c r="E4106" s="428">
        <v>60903.34615711814</v>
      </c>
      <c r="F4106" s="428">
        <v>121156.67047210271</v>
      </c>
    </row>
    <row r="4107" spans="2:6" ht="12.75" x14ac:dyDescent="0.2">
      <c r="B4107" s="427">
        <v>41079</v>
      </c>
      <c r="C4107" s="426">
        <v>21</v>
      </c>
      <c r="D4107" s="428">
        <v>865965.6915983056</v>
      </c>
      <c r="E4107" s="428">
        <v>65967.726552698296</v>
      </c>
      <c r="F4107" s="428">
        <v>131079.92668154484</v>
      </c>
    </row>
    <row r="4108" spans="2:6" ht="12.75" x14ac:dyDescent="0.2">
      <c r="B4108" s="427">
        <v>41079</v>
      </c>
      <c r="C4108" s="426">
        <v>22</v>
      </c>
      <c r="D4108" s="428">
        <v>792839.6165669075</v>
      </c>
      <c r="E4108" s="428">
        <v>60392.2103498418</v>
      </c>
      <c r="F4108" s="428">
        <v>120142.02831615643</v>
      </c>
    </row>
    <row r="4109" spans="2:6" ht="12.75" x14ac:dyDescent="0.2">
      <c r="B4109" s="427">
        <v>41079</v>
      </c>
      <c r="C4109" s="426">
        <v>23</v>
      </c>
      <c r="D4109" s="428">
        <v>621917.74717299407</v>
      </c>
      <c r="E4109" s="428">
        <v>47349.15901092998</v>
      </c>
      <c r="F4109" s="428">
        <v>94872.269536905835</v>
      </c>
    </row>
    <row r="4110" spans="2:6" ht="12.75" x14ac:dyDescent="0.2">
      <c r="B4110" s="427">
        <v>41079</v>
      </c>
      <c r="C4110" s="426">
        <v>24</v>
      </c>
      <c r="D4110" s="428">
        <v>517080.08355862531</v>
      </c>
      <c r="E4110" s="428">
        <v>39370.448027243205</v>
      </c>
      <c r="F4110" s="428">
        <v>78798.951529086829</v>
      </c>
    </row>
    <row r="4111" spans="2:6" ht="12.75" x14ac:dyDescent="0.2">
      <c r="B4111" s="427">
        <v>41080</v>
      </c>
      <c r="C4111" s="426">
        <v>1</v>
      </c>
      <c r="D4111" s="428">
        <v>491438.65661210625</v>
      </c>
      <c r="E4111" s="428">
        <v>37403.720980199148</v>
      </c>
      <c r="F4111" s="428">
        <v>75276.226112407967</v>
      </c>
    </row>
    <row r="4112" spans="2:6" ht="12.75" x14ac:dyDescent="0.2">
      <c r="B4112" s="427">
        <v>41080</v>
      </c>
      <c r="C4112" s="426">
        <v>2</v>
      </c>
      <c r="D4112" s="428">
        <v>467488.6754599883</v>
      </c>
      <c r="E4112" s="428">
        <v>35589.331657441078</v>
      </c>
      <c r="F4112" s="428">
        <v>71381.454956508023</v>
      </c>
    </row>
    <row r="4113" spans="2:6" ht="12.75" x14ac:dyDescent="0.2">
      <c r="B4113" s="427">
        <v>41080</v>
      </c>
      <c r="C4113" s="426">
        <v>3</v>
      </c>
      <c r="D4113" s="428">
        <v>476159.13229179743</v>
      </c>
      <c r="E4113" s="428">
        <v>36256.54791475524</v>
      </c>
      <c r="F4113" s="428">
        <v>72514.281185241329</v>
      </c>
    </row>
    <row r="4114" spans="2:6" ht="12.75" x14ac:dyDescent="0.2">
      <c r="B4114" s="427">
        <v>41080</v>
      </c>
      <c r="C4114" s="426">
        <v>4</v>
      </c>
      <c r="D4114" s="428">
        <v>438820.89116630732</v>
      </c>
      <c r="E4114" s="428">
        <v>33409.746812363264</v>
      </c>
      <c r="F4114" s="428">
        <v>66927.706284090571</v>
      </c>
    </row>
    <row r="4115" spans="2:6" ht="12.75" x14ac:dyDescent="0.2">
      <c r="B4115" s="427">
        <v>41080</v>
      </c>
      <c r="C4115" s="426">
        <v>5</v>
      </c>
      <c r="D4115" s="428">
        <v>472468.52141862479</v>
      </c>
      <c r="E4115" s="428">
        <v>35979.123950897134</v>
      </c>
      <c r="F4115" s="428">
        <v>71856.152427287947</v>
      </c>
    </row>
    <row r="4116" spans="2:6" ht="12.75" x14ac:dyDescent="0.2">
      <c r="B4116" s="427">
        <v>41080</v>
      </c>
      <c r="C4116" s="426">
        <v>6</v>
      </c>
      <c r="D4116" s="428">
        <v>498671.36364364496</v>
      </c>
      <c r="E4116" s="428">
        <v>37998.186012582672</v>
      </c>
      <c r="F4116" s="428">
        <v>75208.005360398951</v>
      </c>
    </row>
    <row r="4117" spans="2:6" ht="12.75" x14ac:dyDescent="0.2">
      <c r="B4117" s="427">
        <v>41080</v>
      </c>
      <c r="C4117" s="426">
        <v>7</v>
      </c>
      <c r="D4117" s="428">
        <v>511470.05292867339</v>
      </c>
      <c r="E4117" s="428">
        <v>38948.089915596283</v>
      </c>
      <c r="F4117" s="428">
        <v>77815.950502123116</v>
      </c>
    </row>
    <row r="4118" spans="2:6" ht="12.75" x14ac:dyDescent="0.2">
      <c r="B4118" s="427">
        <v>41080</v>
      </c>
      <c r="C4118" s="426">
        <v>8</v>
      </c>
      <c r="D4118" s="428">
        <v>528970.56057224539</v>
      </c>
      <c r="E4118" s="428">
        <v>40297.326049385032</v>
      </c>
      <c r="F4118" s="428">
        <v>80034.999750132207</v>
      </c>
    </row>
    <row r="4119" spans="2:6" ht="12.75" x14ac:dyDescent="0.2">
      <c r="B4119" s="427">
        <v>41080</v>
      </c>
      <c r="C4119" s="426">
        <v>9</v>
      </c>
      <c r="D4119" s="428">
        <v>530287.46027448913</v>
      </c>
      <c r="E4119" s="428">
        <v>40452.834795416238</v>
      </c>
      <c r="F4119" s="428">
        <v>78758.444729456271</v>
      </c>
    </row>
    <row r="4120" spans="2:6" ht="12.75" x14ac:dyDescent="0.2">
      <c r="B4120" s="427">
        <v>41080</v>
      </c>
      <c r="C4120" s="426">
        <v>10</v>
      </c>
      <c r="D4120" s="428">
        <v>597800.79096246278</v>
      </c>
      <c r="E4120" s="428">
        <v>45617.32722862318</v>
      </c>
      <c r="F4120" s="428">
        <v>88404.297960867116</v>
      </c>
    </row>
    <row r="4121" spans="2:6" ht="12.75" x14ac:dyDescent="0.2">
      <c r="B4121" s="427">
        <v>41080</v>
      </c>
      <c r="C4121" s="426">
        <v>11</v>
      </c>
      <c r="D4121" s="428">
        <v>636168.40226362704</v>
      </c>
      <c r="E4121" s="428">
        <v>48545.903857795929</v>
      </c>
      <c r="F4121" s="428">
        <v>94056.835028539848</v>
      </c>
    </row>
    <row r="4122" spans="2:6" ht="12.75" x14ac:dyDescent="0.2">
      <c r="B4122" s="427">
        <v>41080</v>
      </c>
      <c r="C4122" s="426">
        <v>12</v>
      </c>
      <c r="D4122" s="428">
        <v>626488.78721059638</v>
      </c>
      <c r="E4122" s="428">
        <v>47823.096293996452</v>
      </c>
      <c r="F4122" s="428">
        <v>92202.058129099503</v>
      </c>
    </row>
    <row r="4123" spans="2:6" ht="12.75" x14ac:dyDescent="0.2">
      <c r="B4123" s="427">
        <v>41080</v>
      </c>
      <c r="C4123" s="426">
        <v>13</v>
      </c>
      <c r="D4123" s="428">
        <v>651813.37577405525</v>
      </c>
      <c r="E4123" s="428">
        <v>49740.189574072625</v>
      </c>
      <c r="F4123" s="428">
        <v>96358.685180597953</v>
      </c>
    </row>
    <row r="4124" spans="2:6" ht="12.75" x14ac:dyDescent="0.2">
      <c r="B4124" s="427">
        <v>41080</v>
      </c>
      <c r="C4124" s="426">
        <v>14</v>
      </c>
      <c r="D4124" s="428">
        <v>725375.65434235078</v>
      </c>
      <c r="E4124" s="428">
        <v>55387.825165789895</v>
      </c>
      <c r="F4124" s="428">
        <v>106322.60277741573</v>
      </c>
    </row>
    <row r="4125" spans="2:6" ht="12.75" x14ac:dyDescent="0.2">
      <c r="B4125" s="427">
        <v>41080</v>
      </c>
      <c r="C4125" s="426">
        <v>15</v>
      </c>
      <c r="D4125" s="428">
        <v>781858.04373347084</v>
      </c>
      <c r="E4125" s="428">
        <v>59711.175594850865</v>
      </c>
      <c r="F4125" s="428">
        <v>114320.76820914652</v>
      </c>
    </row>
    <row r="4126" spans="2:6" ht="12.75" x14ac:dyDescent="0.2">
      <c r="B4126" s="427">
        <v>41080</v>
      </c>
      <c r="C4126" s="426">
        <v>16</v>
      </c>
      <c r="D4126" s="428">
        <v>833679.52821223543</v>
      </c>
      <c r="E4126" s="428">
        <v>63671.247256095688</v>
      </c>
      <c r="F4126" s="428">
        <v>121833.22199804158</v>
      </c>
    </row>
    <row r="4127" spans="2:6" ht="12.75" x14ac:dyDescent="0.2">
      <c r="B4127" s="427">
        <v>41080</v>
      </c>
      <c r="C4127" s="426">
        <v>17</v>
      </c>
      <c r="D4127" s="428">
        <v>844415.81722156378</v>
      </c>
      <c r="E4127" s="428">
        <v>64472.993530761363</v>
      </c>
      <c r="F4127" s="428">
        <v>123889.5791372424</v>
      </c>
    </row>
    <row r="4128" spans="2:6" ht="12.75" x14ac:dyDescent="0.2">
      <c r="B4128" s="427">
        <v>41080</v>
      </c>
      <c r="C4128" s="426">
        <v>18</v>
      </c>
      <c r="D4128" s="428">
        <v>913480.79660777561</v>
      </c>
      <c r="E4128" s="428">
        <v>69769.271469141575</v>
      </c>
      <c r="F4128" s="428">
        <v>133407.04622382013</v>
      </c>
    </row>
    <row r="4129" spans="2:6" ht="12.75" x14ac:dyDescent="0.2">
      <c r="B4129" s="427">
        <v>41080</v>
      </c>
      <c r="C4129" s="426">
        <v>19</v>
      </c>
      <c r="D4129" s="428">
        <v>877461.42714953818</v>
      </c>
      <c r="E4129" s="428">
        <v>67003.668671426567</v>
      </c>
      <c r="F4129" s="428">
        <v>128535.45536763339</v>
      </c>
    </row>
    <row r="4130" spans="2:6" ht="12.75" x14ac:dyDescent="0.2">
      <c r="B4130" s="427">
        <v>41080</v>
      </c>
      <c r="C4130" s="426">
        <v>20</v>
      </c>
      <c r="D4130" s="428">
        <v>935231.06972275418</v>
      </c>
      <c r="E4130" s="428">
        <v>71365.577576565353</v>
      </c>
      <c r="F4130" s="428">
        <v>138319.68856636935</v>
      </c>
    </row>
    <row r="4131" spans="2:6" ht="12.75" x14ac:dyDescent="0.2">
      <c r="B4131" s="427">
        <v>41080</v>
      </c>
      <c r="C4131" s="426">
        <v>21</v>
      </c>
      <c r="D4131" s="428">
        <v>872858.67056097707</v>
      </c>
      <c r="E4131" s="428">
        <v>66536.528549714465</v>
      </c>
      <c r="F4131" s="428">
        <v>130954.48289801923</v>
      </c>
    </row>
    <row r="4132" spans="2:6" ht="12.75" x14ac:dyDescent="0.2">
      <c r="B4132" s="427">
        <v>41080</v>
      </c>
      <c r="C4132" s="426">
        <v>22</v>
      </c>
      <c r="D4132" s="428">
        <v>713872.62461827649</v>
      </c>
      <c r="E4132" s="428">
        <v>54345.777260716801</v>
      </c>
      <c r="F4132" s="428">
        <v>109014.39254878246</v>
      </c>
    </row>
    <row r="4133" spans="2:6" ht="12.75" x14ac:dyDescent="0.2">
      <c r="B4133" s="427">
        <v>41080</v>
      </c>
      <c r="C4133" s="426">
        <v>23</v>
      </c>
      <c r="D4133" s="428">
        <v>606922.75452876557</v>
      </c>
      <c r="E4133" s="428">
        <v>46209.167931275733</v>
      </c>
      <c r="F4133" s="428">
        <v>92540.971697382192</v>
      </c>
    </row>
    <row r="4134" spans="2:6" ht="12.75" x14ac:dyDescent="0.2">
      <c r="B4134" s="427">
        <v>41080</v>
      </c>
      <c r="C4134" s="426">
        <v>24</v>
      </c>
      <c r="D4134" s="428">
        <v>537536.94566561375</v>
      </c>
      <c r="E4134" s="428">
        <v>40934.085628536493</v>
      </c>
      <c r="F4134" s="428">
        <v>81754.538806318626</v>
      </c>
    </row>
    <row r="4135" spans="2:6" ht="12.75" x14ac:dyDescent="0.2">
      <c r="B4135" s="427">
        <v>41081</v>
      </c>
      <c r="C4135" s="426">
        <v>1</v>
      </c>
      <c r="D4135" s="428">
        <v>506751.82830241974</v>
      </c>
      <c r="E4135" s="428">
        <v>38572.345098396792</v>
      </c>
      <c r="F4135" s="428">
        <v>77538.161712059285</v>
      </c>
    </row>
    <row r="4136" spans="2:6" ht="12.75" x14ac:dyDescent="0.2">
      <c r="B4136" s="427">
        <v>41081</v>
      </c>
      <c r="C4136" s="426">
        <v>2</v>
      </c>
      <c r="D4136" s="428">
        <v>471349.34664388269</v>
      </c>
      <c r="E4136" s="428">
        <v>35881.286393654365</v>
      </c>
      <c r="F4136" s="428">
        <v>72023.183011259491</v>
      </c>
    </row>
    <row r="4137" spans="2:6" ht="12.75" x14ac:dyDescent="0.2">
      <c r="B4137" s="427">
        <v>41081</v>
      </c>
      <c r="C4137" s="426">
        <v>3</v>
      </c>
      <c r="D4137" s="428">
        <v>443903.95642431785</v>
      </c>
      <c r="E4137" s="428">
        <v>33791.028795601851</v>
      </c>
      <c r="F4137" s="428">
        <v>67855.887621917733</v>
      </c>
    </row>
    <row r="4138" spans="2:6" ht="12.75" x14ac:dyDescent="0.2">
      <c r="B4138" s="427">
        <v>41081</v>
      </c>
      <c r="C4138" s="426">
        <v>4</v>
      </c>
      <c r="D4138" s="428">
        <v>439433.90141619009</v>
      </c>
      <c r="E4138" s="428">
        <v>33456.065481216363</v>
      </c>
      <c r="F4138" s="428">
        <v>67030.64169151886</v>
      </c>
    </row>
    <row r="4139" spans="2:6" ht="12.75" x14ac:dyDescent="0.2">
      <c r="B4139" s="427">
        <v>41081</v>
      </c>
      <c r="C4139" s="426">
        <v>5</v>
      </c>
      <c r="D4139" s="428">
        <v>444092.8311526794</v>
      </c>
      <c r="E4139" s="428">
        <v>33826.648293017774</v>
      </c>
      <c r="F4139" s="428">
        <v>67316.704509301097</v>
      </c>
    </row>
    <row r="4140" spans="2:6" ht="12.75" x14ac:dyDescent="0.2">
      <c r="B4140" s="427">
        <v>41081</v>
      </c>
      <c r="C4140" s="426">
        <v>6</v>
      </c>
      <c r="D4140" s="428">
        <v>515257.07166743267</v>
      </c>
      <c r="E4140" s="428">
        <v>39269.507040361146</v>
      </c>
      <c r="F4140" s="428">
        <v>77508.598653548761</v>
      </c>
    </row>
    <row r="4141" spans="2:6" ht="12.75" x14ac:dyDescent="0.2">
      <c r="B4141" s="427">
        <v>41081</v>
      </c>
      <c r="C4141" s="426">
        <v>7</v>
      </c>
      <c r="D4141" s="428">
        <v>566451.99441034149</v>
      </c>
      <c r="E4141" s="428">
        <v>43143.218220434101</v>
      </c>
      <c r="F4141" s="428">
        <v>85959.264490058515</v>
      </c>
    </row>
    <row r="4142" spans="2:6" ht="12.75" x14ac:dyDescent="0.2">
      <c r="B4142" s="427">
        <v>41081</v>
      </c>
      <c r="C4142" s="426">
        <v>8</v>
      </c>
      <c r="D4142" s="428">
        <v>586712.75605837931</v>
      </c>
      <c r="E4142" s="428">
        <v>44733.705958993276</v>
      </c>
      <c r="F4142" s="428">
        <v>87767.646742241923</v>
      </c>
    </row>
    <row r="4143" spans="2:6" ht="12.75" x14ac:dyDescent="0.2">
      <c r="B4143" s="427">
        <v>41081</v>
      </c>
      <c r="C4143" s="426">
        <v>9</v>
      </c>
      <c r="D4143" s="428">
        <v>547382.96032694099</v>
      </c>
      <c r="E4143" s="428">
        <v>41715.889548079547</v>
      </c>
      <c r="F4143" s="428">
        <v>82395.796687762384</v>
      </c>
    </row>
    <row r="4144" spans="2:6" ht="12.75" x14ac:dyDescent="0.2">
      <c r="B4144" s="427">
        <v>41081</v>
      </c>
      <c r="C4144" s="426">
        <v>10</v>
      </c>
      <c r="D4144" s="428">
        <v>530860.10106809554</v>
      </c>
      <c r="E4144" s="428">
        <v>40466.37942199847</v>
      </c>
      <c r="F4144" s="428">
        <v>79649.479352709081</v>
      </c>
    </row>
    <row r="4145" spans="2:6" ht="12.75" x14ac:dyDescent="0.2">
      <c r="B4145" s="427">
        <v>41081</v>
      </c>
      <c r="C4145" s="426">
        <v>11</v>
      </c>
      <c r="D4145" s="428">
        <v>653915.91145150806</v>
      </c>
      <c r="E4145" s="428">
        <v>49893.605496989447</v>
      </c>
      <c r="F4145" s="428">
        <v>96857.492860001788</v>
      </c>
    </row>
    <row r="4146" spans="2:6" ht="12.75" x14ac:dyDescent="0.2">
      <c r="B4146" s="427">
        <v>41081</v>
      </c>
      <c r="C4146" s="426">
        <v>12</v>
      </c>
      <c r="D4146" s="428">
        <v>671232.20282081049</v>
      </c>
      <c r="E4146" s="428">
        <v>51225.798047048447</v>
      </c>
      <c r="F4146" s="428">
        <v>99129.159972476467</v>
      </c>
    </row>
    <row r="4147" spans="2:6" ht="12.75" x14ac:dyDescent="0.2">
      <c r="B4147" s="427">
        <v>41081</v>
      </c>
      <c r="C4147" s="426">
        <v>13</v>
      </c>
      <c r="D4147" s="428">
        <v>664626.977707232</v>
      </c>
      <c r="E4147" s="428">
        <v>50715.190396842867</v>
      </c>
      <c r="F4147" s="428">
        <v>98328.120861187315</v>
      </c>
    </row>
    <row r="4148" spans="2:6" ht="12.75" x14ac:dyDescent="0.2">
      <c r="B4148" s="427">
        <v>41081</v>
      </c>
      <c r="C4148" s="426">
        <v>14</v>
      </c>
      <c r="D4148" s="428">
        <v>662352.04861560289</v>
      </c>
      <c r="E4148" s="428">
        <v>50531.964727399958</v>
      </c>
      <c r="F4148" s="428">
        <v>98249.200900600088</v>
      </c>
    </row>
    <row r="4149" spans="2:6" ht="12.75" x14ac:dyDescent="0.2">
      <c r="B4149" s="427">
        <v>41081</v>
      </c>
      <c r="C4149" s="426">
        <v>15</v>
      </c>
      <c r="D4149" s="428">
        <v>705023.8973786917</v>
      </c>
      <c r="E4149" s="428">
        <v>53796.724450642898</v>
      </c>
      <c r="F4149" s="428">
        <v>104331.46593542265</v>
      </c>
    </row>
    <row r="4150" spans="2:6" ht="12.75" x14ac:dyDescent="0.2">
      <c r="B4150" s="427">
        <v>41081</v>
      </c>
      <c r="C4150" s="426">
        <v>16</v>
      </c>
      <c r="D4150" s="428">
        <v>719312.4978979663</v>
      </c>
      <c r="E4150" s="428">
        <v>54899.883974563578</v>
      </c>
      <c r="F4150" s="428">
        <v>106101.75225974283</v>
      </c>
    </row>
    <row r="4151" spans="2:6" ht="12.75" x14ac:dyDescent="0.2">
      <c r="B4151" s="427">
        <v>41081</v>
      </c>
      <c r="C4151" s="426">
        <v>17</v>
      </c>
      <c r="D4151" s="428">
        <v>790395.27322068485</v>
      </c>
      <c r="E4151" s="428">
        <v>60323.725159435016</v>
      </c>
      <c r="F4151" s="428">
        <v>116623.92765804898</v>
      </c>
    </row>
    <row r="4152" spans="2:6" ht="12.75" x14ac:dyDescent="0.2">
      <c r="B4152" s="427">
        <v>41081</v>
      </c>
      <c r="C4152" s="426">
        <v>18</v>
      </c>
      <c r="D4152" s="428">
        <v>816093.95651387307</v>
      </c>
      <c r="E4152" s="428">
        <v>62273.660999235028</v>
      </c>
      <c r="F4152" s="428">
        <v>120720.99441917834</v>
      </c>
    </row>
    <row r="4153" spans="2:6" ht="12.75" x14ac:dyDescent="0.2">
      <c r="B4153" s="427">
        <v>41081</v>
      </c>
      <c r="C4153" s="426">
        <v>19</v>
      </c>
      <c r="D4153" s="428">
        <v>835438.62379383319</v>
      </c>
      <c r="E4153" s="428">
        <v>63757.404546256206</v>
      </c>
      <c r="F4153" s="428">
        <v>123379.03975712553</v>
      </c>
    </row>
    <row r="4154" spans="2:6" ht="12.75" x14ac:dyDescent="0.2">
      <c r="B4154" s="427">
        <v>41081</v>
      </c>
      <c r="C4154" s="426">
        <v>20</v>
      </c>
      <c r="D4154" s="428">
        <v>777239.88090924709</v>
      </c>
      <c r="E4154" s="428">
        <v>59222.022537032346</v>
      </c>
      <c r="F4154" s="428">
        <v>117294.7525126822</v>
      </c>
    </row>
    <row r="4155" spans="2:6" ht="12.75" x14ac:dyDescent="0.2">
      <c r="B4155" s="427">
        <v>41081</v>
      </c>
      <c r="C4155" s="426">
        <v>21</v>
      </c>
      <c r="D4155" s="428">
        <v>808858.32091449911</v>
      </c>
      <c r="E4155" s="428">
        <v>61619.83219396288</v>
      </c>
      <c r="F4155" s="428">
        <v>122370.32269581151</v>
      </c>
    </row>
    <row r="4156" spans="2:6" ht="12.75" x14ac:dyDescent="0.2">
      <c r="B4156" s="427">
        <v>41081</v>
      </c>
      <c r="C4156" s="426">
        <v>22</v>
      </c>
      <c r="D4156" s="428">
        <v>724136.75915582408</v>
      </c>
      <c r="E4156" s="428">
        <v>55157.178573393721</v>
      </c>
      <c r="F4156" s="428">
        <v>109779.22378529349</v>
      </c>
    </row>
    <row r="4157" spans="2:6" ht="12.75" x14ac:dyDescent="0.2">
      <c r="B4157" s="427">
        <v>41081</v>
      </c>
      <c r="C4157" s="426">
        <v>23</v>
      </c>
      <c r="D4157" s="428">
        <v>620355.51495657954</v>
      </c>
      <c r="E4157" s="428">
        <v>47242.210577705162</v>
      </c>
      <c r="F4157" s="428">
        <v>94313.295728815065</v>
      </c>
    </row>
    <row r="4158" spans="2:6" ht="12.75" x14ac:dyDescent="0.2">
      <c r="B4158" s="427">
        <v>41081</v>
      </c>
      <c r="C4158" s="426">
        <v>24</v>
      </c>
      <c r="D4158" s="428">
        <v>502767.82294396474</v>
      </c>
      <c r="E4158" s="428">
        <v>38296.304837252406</v>
      </c>
      <c r="F4158" s="428">
        <v>76200.924050625428</v>
      </c>
    </row>
    <row r="4159" spans="2:6" ht="12.75" x14ac:dyDescent="0.2">
      <c r="B4159" s="427">
        <v>41082</v>
      </c>
      <c r="C4159" s="426">
        <v>1</v>
      </c>
      <c r="D4159" s="428">
        <v>436847.17937357549</v>
      </c>
      <c r="E4159" s="428">
        <v>33278.208303974941</v>
      </c>
      <c r="F4159" s="428">
        <v>66125.785077251319</v>
      </c>
    </row>
    <row r="4160" spans="2:6" ht="12.75" x14ac:dyDescent="0.2">
      <c r="B4160" s="427">
        <v>41082</v>
      </c>
      <c r="C4160" s="426">
        <v>2</v>
      </c>
      <c r="D4160" s="428">
        <v>436965.95496930048</v>
      </c>
      <c r="E4160" s="428">
        <v>33293.373375099422</v>
      </c>
      <c r="F4160" s="428">
        <v>65980.183172115794</v>
      </c>
    </row>
    <row r="4161" spans="2:6" ht="12.75" x14ac:dyDescent="0.2">
      <c r="B4161" s="427">
        <v>41082</v>
      </c>
      <c r="C4161" s="426">
        <v>3</v>
      </c>
      <c r="D4161" s="428">
        <v>449815.28684287536</v>
      </c>
      <c r="E4161" s="428">
        <v>34266.754263912124</v>
      </c>
      <c r="F4161" s="428">
        <v>68071.135838069255</v>
      </c>
    </row>
    <row r="4162" spans="2:6" ht="12.75" x14ac:dyDescent="0.2">
      <c r="B4162" s="427">
        <v>41082</v>
      </c>
      <c r="C4162" s="426">
        <v>4</v>
      </c>
      <c r="D4162" s="428">
        <v>423754.43432229554</v>
      </c>
      <c r="E4162" s="428">
        <v>32279.527541851996</v>
      </c>
      <c r="F4162" s="428">
        <v>64178.686661009437</v>
      </c>
    </row>
    <row r="4163" spans="2:6" ht="12.75" x14ac:dyDescent="0.2">
      <c r="B4163" s="427">
        <v>41082</v>
      </c>
      <c r="C4163" s="426">
        <v>5</v>
      </c>
      <c r="D4163" s="428">
        <v>421063.12220993877</v>
      </c>
      <c r="E4163" s="428">
        <v>32070.916676070072</v>
      </c>
      <c r="F4163" s="428">
        <v>63867.351190772592</v>
      </c>
    </row>
    <row r="4164" spans="2:6" ht="12.75" x14ac:dyDescent="0.2">
      <c r="B4164" s="427">
        <v>41082</v>
      </c>
      <c r="C4164" s="426">
        <v>6</v>
      </c>
      <c r="D4164" s="428">
        <v>496387.55788956495</v>
      </c>
      <c r="E4164" s="428">
        <v>37831.593229939332</v>
      </c>
      <c r="F4164" s="428">
        <v>74664.858781226838</v>
      </c>
    </row>
    <row r="4165" spans="2:6" ht="12.75" x14ac:dyDescent="0.2">
      <c r="B4165" s="427">
        <v>41082</v>
      </c>
      <c r="C4165" s="426">
        <v>7</v>
      </c>
      <c r="D4165" s="428">
        <v>500963.4601221435</v>
      </c>
      <c r="E4165" s="428">
        <v>38172.03719425606</v>
      </c>
      <c r="F4165" s="428">
        <v>75575.191097365037</v>
      </c>
    </row>
    <row r="4166" spans="2:6" ht="12.75" x14ac:dyDescent="0.2">
      <c r="B4166" s="427">
        <v>41082</v>
      </c>
      <c r="C4166" s="426">
        <v>8</v>
      </c>
      <c r="D4166" s="428">
        <v>506238.95688611607</v>
      </c>
      <c r="E4166" s="428">
        <v>38596.00246248176</v>
      </c>
      <c r="F4166" s="428">
        <v>75783.072381709033</v>
      </c>
    </row>
    <row r="4167" spans="2:6" ht="12.75" x14ac:dyDescent="0.2">
      <c r="B4167" s="427">
        <v>41082</v>
      </c>
      <c r="C4167" s="426">
        <v>9</v>
      </c>
      <c r="D4167" s="428">
        <v>533365.56172525999</v>
      </c>
      <c r="E4167" s="428">
        <v>40669.757544281943</v>
      </c>
      <c r="F4167" s="428">
        <v>79694.006389965056</v>
      </c>
    </row>
    <row r="4168" spans="2:6" ht="12.75" x14ac:dyDescent="0.2">
      <c r="B4168" s="427">
        <v>41082</v>
      </c>
      <c r="C4168" s="426">
        <v>10</v>
      </c>
      <c r="D4168" s="428">
        <v>592788.90912216215</v>
      </c>
      <c r="E4168" s="428">
        <v>45219.135940812354</v>
      </c>
      <c r="F4168" s="428">
        <v>88084.096104858007</v>
      </c>
    </row>
    <row r="4169" spans="2:6" ht="12.75" x14ac:dyDescent="0.2">
      <c r="B4169" s="427">
        <v>41082</v>
      </c>
      <c r="C4169" s="426">
        <v>11</v>
      </c>
      <c r="D4169" s="428">
        <v>618028.24061637046</v>
      </c>
      <c r="E4169" s="428">
        <v>47130.293253759126</v>
      </c>
      <c r="F4169" s="428">
        <v>92212.875331726886</v>
      </c>
    </row>
    <row r="4170" spans="2:6" ht="12.75" x14ac:dyDescent="0.2">
      <c r="B4170" s="427">
        <v>41082</v>
      </c>
      <c r="C4170" s="426">
        <v>12</v>
      </c>
      <c r="D4170" s="428">
        <v>625890.2310515733</v>
      </c>
      <c r="E4170" s="428">
        <v>47713.097627212948</v>
      </c>
      <c r="F4170" s="428">
        <v>93833.698171731856</v>
      </c>
    </row>
    <row r="4171" spans="2:6" ht="12.75" x14ac:dyDescent="0.2">
      <c r="B4171" s="427">
        <v>41082</v>
      </c>
      <c r="C4171" s="426">
        <v>13</v>
      </c>
      <c r="D4171" s="428">
        <v>667506.89427769207</v>
      </c>
      <c r="E4171" s="428">
        <v>50910.211232665009</v>
      </c>
      <c r="F4171" s="428">
        <v>99415.651854298922</v>
      </c>
    </row>
    <row r="4172" spans="2:6" ht="12.75" x14ac:dyDescent="0.2">
      <c r="B4172" s="427">
        <v>41082</v>
      </c>
      <c r="C4172" s="426">
        <v>14</v>
      </c>
      <c r="D4172" s="428">
        <v>711350.20791980647</v>
      </c>
      <c r="E4172" s="428">
        <v>54276.856144441044</v>
      </c>
      <c r="F4172" s="428">
        <v>105337.08281676791</v>
      </c>
    </row>
    <row r="4173" spans="2:6" ht="12.75" x14ac:dyDescent="0.2">
      <c r="B4173" s="427">
        <v>41082</v>
      </c>
      <c r="C4173" s="426">
        <v>15</v>
      </c>
      <c r="D4173" s="428">
        <v>725819.58321993728</v>
      </c>
      <c r="E4173" s="428">
        <v>55404.717522301784</v>
      </c>
      <c r="F4173" s="428">
        <v>106842.42057428113</v>
      </c>
    </row>
    <row r="4174" spans="2:6" ht="12.75" x14ac:dyDescent="0.2">
      <c r="B4174" s="427">
        <v>41082</v>
      </c>
      <c r="C4174" s="426">
        <v>16</v>
      </c>
      <c r="D4174" s="428">
        <v>775402.4792834511</v>
      </c>
      <c r="E4174" s="428">
        <v>59216.279716742945</v>
      </c>
      <c r="F4174" s="428">
        <v>113427.10043346431</v>
      </c>
    </row>
    <row r="4175" spans="2:6" ht="12.75" x14ac:dyDescent="0.2">
      <c r="B4175" s="427">
        <v>41082</v>
      </c>
      <c r="C4175" s="426">
        <v>17</v>
      </c>
      <c r="D4175" s="428">
        <v>749262.24733554595</v>
      </c>
      <c r="E4175" s="428">
        <v>57207.004758709139</v>
      </c>
      <c r="F4175" s="428">
        <v>109950.54411281837</v>
      </c>
    </row>
    <row r="4176" spans="2:6" ht="12.75" x14ac:dyDescent="0.2">
      <c r="B4176" s="427">
        <v>41082</v>
      </c>
      <c r="C4176" s="426">
        <v>18</v>
      </c>
      <c r="D4176" s="428">
        <v>778383.84767268412</v>
      </c>
      <c r="E4176" s="428">
        <v>59422.890739014678</v>
      </c>
      <c r="F4176" s="428">
        <v>114426.71595260207</v>
      </c>
    </row>
    <row r="4177" spans="2:6" ht="12.75" x14ac:dyDescent="0.2">
      <c r="B4177" s="427">
        <v>41082</v>
      </c>
      <c r="C4177" s="426">
        <v>19</v>
      </c>
      <c r="D4177" s="428">
        <v>873660.67715185287</v>
      </c>
      <c r="E4177" s="428">
        <v>66689.079789373121</v>
      </c>
      <c r="F4177" s="428">
        <v>128630.15369306608</v>
      </c>
    </row>
    <row r="4178" spans="2:6" ht="12.75" x14ac:dyDescent="0.2">
      <c r="B4178" s="427">
        <v>41082</v>
      </c>
      <c r="C4178" s="426">
        <v>20</v>
      </c>
      <c r="D4178" s="428">
        <v>863946.12855281052</v>
      </c>
      <c r="E4178" s="428">
        <v>65916.104675766299</v>
      </c>
      <c r="F4178" s="428">
        <v>128040.51306110321</v>
      </c>
    </row>
    <row r="4179" spans="2:6" ht="12.75" x14ac:dyDescent="0.2">
      <c r="B4179" s="427">
        <v>41082</v>
      </c>
      <c r="C4179" s="426">
        <v>21</v>
      </c>
      <c r="D4179" s="428">
        <v>809847.02594556042</v>
      </c>
      <c r="E4179" s="428">
        <v>61771.572032841854</v>
      </c>
      <c r="F4179" s="428">
        <v>120476.28919047053</v>
      </c>
    </row>
    <row r="4180" spans="2:6" ht="12.75" x14ac:dyDescent="0.2">
      <c r="B4180" s="427">
        <v>41082</v>
      </c>
      <c r="C4180" s="426">
        <v>22</v>
      </c>
      <c r="D4180" s="428">
        <v>756474.6832782022</v>
      </c>
      <c r="E4180" s="428">
        <v>57664.452824241409</v>
      </c>
      <c r="F4180" s="428">
        <v>113502.0919170563</v>
      </c>
    </row>
    <row r="4181" spans="2:6" ht="12.75" x14ac:dyDescent="0.2">
      <c r="B4181" s="427">
        <v>41082</v>
      </c>
      <c r="C4181" s="426">
        <v>23</v>
      </c>
      <c r="D4181" s="428">
        <v>628475.54993414541</v>
      </c>
      <c r="E4181" s="428">
        <v>47915.129342334723</v>
      </c>
      <c r="F4181" s="428">
        <v>94089.004023985122</v>
      </c>
    </row>
    <row r="4182" spans="2:6" ht="12.75" x14ac:dyDescent="0.2">
      <c r="B4182" s="427">
        <v>41082</v>
      </c>
      <c r="C4182" s="426">
        <v>24</v>
      </c>
      <c r="D4182" s="428">
        <v>525732.85295415344</v>
      </c>
      <c r="E4182" s="428">
        <v>40058.233288600386</v>
      </c>
      <c r="F4182" s="428">
        <v>79343.008041715104</v>
      </c>
    </row>
    <row r="4183" spans="2:6" ht="12.75" x14ac:dyDescent="0.2">
      <c r="B4183" s="427">
        <v>41083</v>
      </c>
      <c r="C4183" s="426">
        <v>1</v>
      </c>
      <c r="D4183" s="428">
        <v>489861.09733748366</v>
      </c>
      <c r="E4183" s="428">
        <v>37316.172105397884</v>
      </c>
      <c r="F4183" s="428">
        <v>74164.921898392437</v>
      </c>
    </row>
    <row r="4184" spans="2:6" ht="12.75" x14ac:dyDescent="0.2">
      <c r="B4184" s="427">
        <v>41083</v>
      </c>
      <c r="C4184" s="426">
        <v>2</v>
      </c>
      <c r="D4184" s="428">
        <v>463503.47928378556</v>
      </c>
      <c r="E4184" s="428">
        <v>35307.695754441607</v>
      </c>
      <c r="F4184" s="428">
        <v>70191.250814766478</v>
      </c>
    </row>
    <row r="4185" spans="2:6" ht="12.75" x14ac:dyDescent="0.2">
      <c r="B4185" s="427">
        <v>41083</v>
      </c>
      <c r="C4185" s="426">
        <v>3</v>
      </c>
      <c r="D4185" s="428">
        <v>435630.9336176436</v>
      </c>
      <c r="E4185" s="428">
        <v>33194.914333581459</v>
      </c>
      <c r="F4185" s="428">
        <v>65691.4446554858</v>
      </c>
    </row>
    <row r="4186" spans="2:6" ht="12.75" x14ac:dyDescent="0.2">
      <c r="B4186" s="427">
        <v>41083</v>
      </c>
      <c r="C4186" s="426">
        <v>4</v>
      </c>
      <c r="D4186" s="428">
        <v>420419.2026999743</v>
      </c>
      <c r="E4186" s="428">
        <v>32028.682775738453</v>
      </c>
      <c r="F4186" s="428">
        <v>63587.533997147068</v>
      </c>
    </row>
    <row r="4187" spans="2:6" ht="12.75" x14ac:dyDescent="0.2">
      <c r="B4187" s="427">
        <v>41083</v>
      </c>
      <c r="C4187" s="426">
        <v>5</v>
      </c>
      <c r="D4187" s="428">
        <v>403824.63566257979</v>
      </c>
      <c r="E4187" s="428">
        <v>30762.246554534475</v>
      </c>
      <c r="F4187" s="428">
        <v>61136.922009110043</v>
      </c>
    </row>
    <row r="4188" spans="2:6" ht="12.75" x14ac:dyDescent="0.2">
      <c r="B4188" s="427">
        <v>41083</v>
      </c>
      <c r="C4188" s="426">
        <v>6</v>
      </c>
      <c r="D4188" s="428">
        <v>400856.20897577977</v>
      </c>
      <c r="E4188" s="428">
        <v>30547.648353069191</v>
      </c>
      <c r="F4188" s="428">
        <v>60379.224527087958</v>
      </c>
    </row>
    <row r="4189" spans="2:6" ht="12.75" x14ac:dyDescent="0.2">
      <c r="B4189" s="427">
        <v>41083</v>
      </c>
      <c r="C4189" s="426">
        <v>7</v>
      </c>
      <c r="D4189" s="428">
        <v>430959.72096644621</v>
      </c>
      <c r="E4189" s="428">
        <v>32853.764747335284</v>
      </c>
      <c r="F4189" s="428">
        <v>64591.3915110288</v>
      </c>
    </row>
    <row r="4190" spans="2:6" ht="12.75" x14ac:dyDescent="0.2">
      <c r="B4190" s="427">
        <v>41083</v>
      </c>
      <c r="C4190" s="426">
        <v>8</v>
      </c>
      <c r="D4190" s="428">
        <v>483949.83899041871</v>
      </c>
      <c r="E4190" s="428">
        <v>36884.439425917124</v>
      </c>
      <c r="F4190" s="428">
        <v>72773.368251937252</v>
      </c>
    </row>
    <row r="4191" spans="2:6" ht="12.75" x14ac:dyDescent="0.2">
      <c r="B4191" s="427">
        <v>41083</v>
      </c>
      <c r="C4191" s="426">
        <v>9</v>
      </c>
      <c r="D4191" s="428">
        <v>507044.79193295474</v>
      </c>
      <c r="E4191" s="428">
        <v>38637.475737542074</v>
      </c>
      <c r="F4191" s="428">
        <v>76437.589042815525</v>
      </c>
    </row>
    <row r="4192" spans="2:6" ht="12.75" x14ac:dyDescent="0.2">
      <c r="B4192" s="427">
        <v>41083</v>
      </c>
      <c r="C4192" s="426">
        <v>10</v>
      </c>
      <c r="D4192" s="428">
        <v>635110.76622211642</v>
      </c>
      <c r="E4192" s="428">
        <v>48447.931622303819</v>
      </c>
      <c r="F4192" s="428">
        <v>94362.147204419889</v>
      </c>
    </row>
    <row r="4193" spans="2:6" ht="12.75" x14ac:dyDescent="0.2">
      <c r="B4193" s="427">
        <v>41083</v>
      </c>
      <c r="C4193" s="426">
        <v>11</v>
      </c>
      <c r="D4193" s="428">
        <v>656386.3225801012</v>
      </c>
      <c r="E4193" s="428">
        <v>50090.777174722629</v>
      </c>
      <c r="F4193" s="428">
        <v>96991.286458406263</v>
      </c>
    </row>
    <row r="4194" spans="2:6" ht="12.75" x14ac:dyDescent="0.2">
      <c r="B4194" s="427">
        <v>41083</v>
      </c>
      <c r="C4194" s="426">
        <v>12</v>
      </c>
      <c r="D4194" s="428">
        <v>665805.62740823464</v>
      </c>
      <c r="E4194" s="428">
        <v>50764.035674282051</v>
      </c>
      <c r="F4194" s="428">
        <v>99601.414012787456</v>
      </c>
    </row>
    <row r="4195" spans="2:6" ht="12.75" x14ac:dyDescent="0.2">
      <c r="B4195" s="427">
        <v>41083</v>
      </c>
      <c r="C4195" s="426">
        <v>13</v>
      </c>
      <c r="D4195" s="428">
        <v>652069.29663496721</v>
      </c>
      <c r="E4195" s="428">
        <v>49728.206111725056</v>
      </c>
      <c r="F4195" s="428">
        <v>97239.242244881898</v>
      </c>
    </row>
    <row r="4196" spans="2:6" ht="12.75" x14ac:dyDescent="0.2">
      <c r="B4196" s="427">
        <v>41083</v>
      </c>
      <c r="C4196" s="426">
        <v>14</v>
      </c>
      <c r="D4196" s="428">
        <v>700372.39091606403</v>
      </c>
      <c r="E4196" s="428">
        <v>53386.326712371403</v>
      </c>
      <c r="F4196" s="428">
        <v>105126.38725858115</v>
      </c>
    </row>
    <row r="4197" spans="2:6" ht="12.75" x14ac:dyDescent="0.2">
      <c r="B4197" s="427">
        <v>41083</v>
      </c>
      <c r="C4197" s="426">
        <v>15</v>
      </c>
      <c r="D4197" s="428">
        <v>726176.4655130296</v>
      </c>
      <c r="E4197" s="428">
        <v>55395.945493142186</v>
      </c>
      <c r="F4197" s="428">
        <v>107858.05507765291</v>
      </c>
    </row>
    <row r="4198" spans="2:6" ht="12.75" x14ac:dyDescent="0.2">
      <c r="B4198" s="427">
        <v>41083</v>
      </c>
      <c r="C4198" s="426">
        <v>16</v>
      </c>
      <c r="D4198" s="428">
        <v>757208.7567965663</v>
      </c>
      <c r="E4198" s="428">
        <v>57786.27127134506</v>
      </c>
      <c r="F4198" s="428">
        <v>111850.95036997355</v>
      </c>
    </row>
    <row r="4199" spans="2:6" ht="12.75" x14ac:dyDescent="0.2">
      <c r="B4199" s="427">
        <v>41083</v>
      </c>
      <c r="C4199" s="426">
        <v>17</v>
      </c>
      <c r="D4199" s="428">
        <v>812907.6440209907</v>
      </c>
      <c r="E4199" s="428">
        <v>62069.762462877785</v>
      </c>
      <c r="F4199" s="428">
        <v>119200.31266495489</v>
      </c>
    </row>
    <row r="4200" spans="2:6" ht="12.75" x14ac:dyDescent="0.2">
      <c r="B4200" s="427">
        <v>41083</v>
      </c>
      <c r="C4200" s="426">
        <v>18</v>
      </c>
      <c r="D4200" s="428">
        <v>818980.78957143263</v>
      </c>
      <c r="E4200" s="428">
        <v>62517.006840906004</v>
      </c>
      <c r="F4200" s="428">
        <v>120531.34632620402</v>
      </c>
    </row>
    <row r="4201" spans="2:6" ht="12.75" x14ac:dyDescent="0.2">
      <c r="B4201" s="427">
        <v>41083</v>
      </c>
      <c r="C4201" s="426">
        <v>19</v>
      </c>
      <c r="D4201" s="428">
        <v>808981.44943981199</v>
      </c>
      <c r="E4201" s="428">
        <v>61724.189480280911</v>
      </c>
      <c r="F4201" s="428">
        <v>119849.05290898599</v>
      </c>
    </row>
    <row r="4202" spans="2:6" ht="12.75" x14ac:dyDescent="0.2">
      <c r="B4202" s="427">
        <v>41083</v>
      </c>
      <c r="C4202" s="426">
        <v>20</v>
      </c>
      <c r="D4202" s="428">
        <v>777025.16760021355</v>
      </c>
      <c r="E4202" s="428">
        <v>59223.970421622405</v>
      </c>
      <c r="F4202" s="428">
        <v>116772.75308499005</v>
      </c>
    </row>
    <row r="4203" spans="2:6" ht="12.75" x14ac:dyDescent="0.2">
      <c r="B4203" s="427">
        <v>41083</v>
      </c>
      <c r="C4203" s="426">
        <v>21</v>
      </c>
      <c r="D4203" s="428">
        <v>810769.23678820394</v>
      </c>
      <c r="E4203" s="428">
        <v>61798.567818610303</v>
      </c>
      <c r="F4203" s="428">
        <v>121772.6586304261</v>
      </c>
    </row>
    <row r="4204" spans="2:6" ht="12.75" x14ac:dyDescent="0.2">
      <c r="B4204" s="427">
        <v>41083</v>
      </c>
      <c r="C4204" s="426">
        <v>22</v>
      </c>
      <c r="D4204" s="428">
        <v>740567.56137078465</v>
      </c>
      <c r="E4204" s="428">
        <v>56427.216466650134</v>
      </c>
      <c r="F4204" s="428">
        <v>111775.11327991613</v>
      </c>
    </row>
    <row r="4205" spans="2:6" ht="12.75" x14ac:dyDescent="0.2">
      <c r="B4205" s="427">
        <v>41083</v>
      </c>
      <c r="C4205" s="426">
        <v>23</v>
      </c>
      <c r="D4205" s="428">
        <v>645488.87275975291</v>
      </c>
      <c r="E4205" s="428">
        <v>49176.529858205657</v>
      </c>
      <c r="F4205" s="428">
        <v>97590.745705515714</v>
      </c>
    </row>
    <row r="4206" spans="2:6" ht="12.75" x14ac:dyDescent="0.2">
      <c r="B4206" s="427">
        <v>41083</v>
      </c>
      <c r="C4206" s="426">
        <v>24</v>
      </c>
      <c r="D4206" s="428">
        <v>577810.48546701367</v>
      </c>
      <c r="E4206" s="428">
        <v>44019.920936733659</v>
      </c>
      <c r="F4206" s="428">
        <v>87372.837127209845</v>
      </c>
    </row>
    <row r="4207" spans="2:6" ht="12.75" x14ac:dyDescent="0.2">
      <c r="B4207" s="427">
        <v>41084</v>
      </c>
      <c r="C4207" s="426">
        <v>1</v>
      </c>
      <c r="D4207" s="428">
        <v>552991.00359479652</v>
      </c>
      <c r="E4207" s="428">
        <v>42092.914970257072</v>
      </c>
      <c r="F4207" s="428">
        <v>84586.743320887952</v>
      </c>
    </row>
    <row r="4208" spans="2:6" ht="12.75" x14ac:dyDescent="0.2">
      <c r="B4208" s="427">
        <v>41084</v>
      </c>
      <c r="C4208" s="426">
        <v>2</v>
      </c>
      <c r="D4208" s="428">
        <v>442701.24506425351</v>
      </c>
      <c r="E4208" s="428">
        <v>33708.073375487176</v>
      </c>
      <c r="F4208" s="428">
        <v>67442.114198677169</v>
      </c>
    </row>
    <row r="4209" spans="2:6" ht="12.75" x14ac:dyDescent="0.2">
      <c r="B4209" s="427">
        <v>41084</v>
      </c>
      <c r="C4209" s="426">
        <v>3</v>
      </c>
      <c r="D4209" s="428">
        <v>431709.84192433354</v>
      </c>
      <c r="E4209" s="428">
        <v>32848.197831458434</v>
      </c>
      <c r="F4209" s="428">
        <v>66381.93298278132</v>
      </c>
    </row>
    <row r="4210" spans="2:6" ht="12.75" x14ac:dyDescent="0.2">
      <c r="B4210" s="427">
        <v>41084</v>
      </c>
      <c r="C4210" s="426">
        <v>4</v>
      </c>
      <c r="D4210" s="428">
        <v>402745.010964652</v>
      </c>
      <c r="E4210" s="428">
        <v>30666.412403223454</v>
      </c>
      <c r="F4210" s="428">
        <v>61336.934086744579</v>
      </c>
    </row>
    <row r="4211" spans="2:6" ht="12.75" x14ac:dyDescent="0.2">
      <c r="B4211" s="427">
        <v>41084</v>
      </c>
      <c r="C4211" s="426">
        <v>5</v>
      </c>
      <c r="D4211" s="428">
        <v>389868.11679121119</v>
      </c>
      <c r="E4211" s="428">
        <v>29682.536680628767</v>
      </c>
      <c r="F4211" s="428">
        <v>59466.314969121449</v>
      </c>
    </row>
    <row r="4212" spans="2:6" ht="12.75" x14ac:dyDescent="0.2">
      <c r="B4212" s="427">
        <v>41084</v>
      </c>
      <c r="C4212" s="426">
        <v>6</v>
      </c>
      <c r="D4212" s="428">
        <v>395532.38292268408</v>
      </c>
      <c r="E4212" s="428">
        <v>30123.005040081844</v>
      </c>
      <c r="F4212" s="428">
        <v>60083.705039064771</v>
      </c>
    </row>
    <row r="4213" spans="2:6" ht="12.75" x14ac:dyDescent="0.2">
      <c r="B4213" s="427">
        <v>41084</v>
      </c>
      <c r="C4213" s="426">
        <v>7</v>
      </c>
      <c r="D4213" s="428">
        <v>401191.29721335677</v>
      </c>
      <c r="E4213" s="428">
        <v>30561.85422070276</v>
      </c>
      <c r="F4213" s="428">
        <v>60732.682764268437</v>
      </c>
    </row>
    <row r="4214" spans="2:6" ht="12.75" x14ac:dyDescent="0.2">
      <c r="B4214" s="427">
        <v>41084</v>
      </c>
      <c r="C4214" s="426">
        <v>8</v>
      </c>
      <c r="D4214" s="428">
        <v>439843.85216676403</v>
      </c>
      <c r="E4214" s="428">
        <v>33517.160784684747</v>
      </c>
      <c r="F4214" s="428">
        <v>66294.013737367059</v>
      </c>
    </row>
    <row r="4215" spans="2:6" ht="12.75" x14ac:dyDescent="0.2">
      <c r="B4215" s="427">
        <v>41084</v>
      </c>
      <c r="C4215" s="426">
        <v>9</v>
      </c>
      <c r="D4215" s="428">
        <v>533189.77963785024</v>
      </c>
      <c r="E4215" s="428">
        <v>40651.114994055599</v>
      </c>
      <c r="F4215" s="428">
        <v>79807.842665738397</v>
      </c>
    </row>
    <row r="4216" spans="2:6" ht="12.75" x14ac:dyDescent="0.2">
      <c r="B4216" s="427">
        <v>41084</v>
      </c>
      <c r="C4216" s="426">
        <v>10</v>
      </c>
      <c r="D4216" s="428">
        <v>531211.96900629811</v>
      </c>
      <c r="E4216" s="428">
        <v>40508.071832414644</v>
      </c>
      <c r="F4216" s="428">
        <v>79304.61051480376</v>
      </c>
    </row>
    <row r="4217" spans="2:6" ht="12.75" x14ac:dyDescent="0.2">
      <c r="B4217" s="427">
        <v>41084</v>
      </c>
      <c r="C4217" s="426">
        <v>11</v>
      </c>
      <c r="D4217" s="428">
        <v>615635.43710058136</v>
      </c>
      <c r="E4217" s="428">
        <v>46977.468555562555</v>
      </c>
      <c r="F4217" s="428">
        <v>91062.99413255231</v>
      </c>
    </row>
    <row r="4218" spans="2:6" ht="12.75" x14ac:dyDescent="0.2">
      <c r="B4218" s="427">
        <v>41084</v>
      </c>
      <c r="C4218" s="426">
        <v>12</v>
      </c>
      <c r="D4218" s="428">
        <v>636714.18701490597</v>
      </c>
      <c r="E4218" s="428">
        <v>48594.273671862422</v>
      </c>
      <c r="F4218" s="428">
        <v>93957.792620317879</v>
      </c>
    </row>
    <row r="4219" spans="2:6" ht="12.75" x14ac:dyDescent="0.2">
      <c r="B4219" s="427">
        <v>41084</v>
      </c>
      <c r="C4219" s="426">
        <v>13</v>
      </c>
      <c r="D4219" s="428">
        <v>670326.54376128758</v>
      </c>
      <c r="E4219" s="428">
        <v>51177.404744418614</v>
      </c>
      <c r="F4219" s="428">
        <v>98441.231066348555</v>
      </c>
    </row>
    <row r="4220" spans="2:6" ht="12.75" x14ac:dyDescent="0.2">
      <c r="B4220" s="427">
        <v>41084</v>
      </c>
      <c r="C4220" s="426">
        <v>14</v>
      </c>
      <c r="D4220" s="428">
        <v>720875.42951255431</v>
      </c>
      <c r="E4220" s="428">
        <v>55006.594447746349</v>
      </c>
      <c r="F4220" s="428">
        <v>106668.62029969897</v>
      </c>
    </row>
    <row r="4221" spans="2:6" ht="12.75" x14ac:dyDescent="0.2">
      <c r="B4221" s="427">
        <v>41084</v>
      </c>
      <c r="C4221" s="426">
        <v>15</v>
      </c>
      <c r="D4221" s="428">
        <v>786856.68557739235</v>
      </c>
      <c r="E4221" s="428">
        <v>60066.179660821581</v>
      </c>
      <c r="F4221" s="428">
        <v>115766.9143413539</v>
      </c>
    </row>
    <row r="4222" spans="2:6" ht="12.75" x14ac:dyDescent="0.2">
      <c r="B4222" s="427">
        <v>41084</v>
      </c>
      <c r="C4222" s="426">
        <v>16</v>
      </c>
      <c r="D4222" s="428">
        <v>858782.91879026941</v>
      </c>
      <c r="E4222" s="428">
        <v>65504.91085116734</v>
      </c>
      <c r="F4222" s="428">
        <v>127736.84014307571</v>
      </c>
    </row>
    <row r="4223" spans="2:6" ht="12.75" x14ac:dyDescent="0.2">
      <c r="B4223" s="427">
        <v>41084</v>
      </c>
      <c r="C4223" s="426">
        <v>17</v>
      </c>
      <c r="D4223" s="428">
        <v>860634.44800526742</v>
      </c>
      <c r="E4223" s="428">
        <v>65699.548527973777</v>
      </c>
      <c r="F4223" s="428">
        <v>126583.95040638775</v>
      </c>
    </row>
    <row r="4224" spans="2:6" ht="12.75" x14ac:dyDescent="0.2">
      <c r="B4224" s="427">
        <v>41084</v>
      </c>
      <c r="C4224" s="426">
        <v>18</v>
      </c>
      <c r="D4224" s="428">
        <v>906893.98618081328</v>
      </c>
      <c r="E4224" s="428">
        <v>69251.967225900327</v>
      </c>
      <c r="F4224" s="428">
        <v>132825.38990663935</v>
      </c>
    </row>
    <row r="4225" spans="2:6" ht="12.75" x14ac:dyDescent="0.2">
      <c r="B4225" s="427">
        <v>41084</v>
      </c>
      <c r="C4225" s="426">
        <v>19</v>
      </c>
      <c r="D4225" s="428">
        <v>839596.539922792</v>
      </c>
      <c r="E4225" s="428">
        <v>64052.053877881102</v>
      </c>
      <c r="F4225" s="428">
        <v>124599.24101165615</v>
      </c>
    </row>
    <row r="4226" spans="2:6" ht="12.75" x14ac:dyDescent="0.2">
      <c r="B4226" s="427">
        <v>41084</v>
      </c>
      <c r="C4226" s="426">
        <v>20</v>
      </c>
      <c r="D4226" s="428">
        <v>831609.55987121456</v>
      </c>
      <c r="E4226" s="428">
        <v>63398.256065022331</v>
      </c>
      <c r="F4226" s="428">
        <v>124603.39282214822</v>
      </c>
    </row>
    <row r="4227" spans="2:6" ht="12.75" x14ac:dyDescent="0.2">
      <c r="B4227" s="427">
        <v>41084</v>
      </c>
      <c r="C4227" s="426">
        <v>21</v>
      </c>
      <c r="D4227" s="428">
        <v>898352.86796152825</v>
      </c>
      <c r="E4227" s="428">
        <v>68500.470903885696</v>
      </c>
      <c r="F4227" s="428">
        <v>134229.45927385474</v>
      </c>
    </row>
    <row r="4228" spans="2:6" ht="12.75" x14ac:dyDescent="0.2">
      <c r="B4228" s="427">
        <v>41084</v>
      </c>
      <c r="C4228" s="426">
        <v>22</v>
      </c>
      <c r="D4228" s="428">
        <v>758059.17942123534</v>
      </c>
      <c r="E4228" s="428">
        <v>57793.959322663126</v>
      </c>
      <c r="F4228" s="428">
        <v>113506.53934415935</v>
      </c>
    </row>
    <row r="4229" spans="2:6" ht="12.75" x14ac:dyDescent="0.2">
      <c r="B4229" s="427">
        <v>41084</v>
      </c>
      <c r="C4229" s="426">
        <v>23</v>
      </c>
      <c r="D4229" s="428">
        <v>645239.08999347896</v>
      </c>
      <c r="E4229" s="428">
        <v>49159.024617505798</v>
      </c>
      <c r="F4229" s="428">
        <v>97512.214370338101</v>
      </c>
    </row>
    <row r="4230" spans="2:6" ht="12.75" x14ac:dyDescent="0.2">
      <c r="B4230" s="427">
        <v>41084</v>
      </c>
      <c r="C4230" s="426">
        <v>24</v>
      </c>
      <c r="D4230" s="428">
        <v>510737.91560169723</v>
      </c>
      <c r="E4230" s="428">
        <v>38927.075654678614</v>
      </c>
      <c r="F4230" s="428">
        <v>76775.605597783666</v>
      </c>
    </row>
    <row r="4231" spans="2:6" ht="12.75" x14ac:dyDescent="0.2">
      <c r="B4231" s="427">
        <v>41085</v>
      </c>
      <c r="C4231" s="426">
        <v>1</v>
      </c>
      <c r="D4231" s="428">
        <v>488330.49090145086</v>
      </c>
      <c r="E4231" s="428">
        <v>37204.769116779782</v>
      </c>
      <c r="F4231" s="428">
        <v>73794.286917892081</v>
      </c>
    </row>
    <row r="4232" spans="2:6" ht="12.75" x14ac:dyDescent="0.2">
      <c r="B4232" s="427">
        <v>41085</v>
      </c>
      <c r="C4232" s="426">
        <v>2</v>
      </c>
      <c r="D4232" s="428">
        <v>430487.78442266805</v>
      </c>
      <c r="E4232" s="428">
        <v>32795.952932383239</v>
      </c>
      <c r="F4232" s="428">
        <v>65104.553407511557</v>
      </c>
    </row>
    <row r="4233" spans="2:6" ht="12.75" x14ac:dyDescent="0.2">
      <c r="B4233" s="427">
        <v>41085</v>
      </c>
      <c r="C4233" s="426">
        <v>3</v>
      </c>
      <c r="D4233" s="428">
        <v>394296.02456435695</v>
      </c>
      <c r="E4233" s="428">
        <v>30036.412730513359</v>
      </c>
      <c r="F4233" s="428">
        <v>59693.552161343468</v>
      </c>
    </row>
    <row r="4234" spans="2:6" ht="12.75" x14ac:dyDescent="0.2">
      <c r="B4234" s="427">
        <v>41085</v>
      </c>
      <c r="C4234" s="426">
        <v>4</v>
      </c>
      <c r="D4234" s="428">
        <v>401061.80367327994</v>
      </c>
      <c r="E4234" s="428">
        <v>30545.310999933994</v>
      </c>
      <c r="F4234" s="428">
        <v>60891.682744052785</v>
      </c>
    </row>
    <row r="4235" spans="2:6" ht="12.75" x14ac:dyDescent="0.2">
      <c r="B4235" s="427">
        <v>41085</v>
      </c>
      <c r="C4235" s="426">
        <v>5</v>
      </c>
      <c r="D4235" s="428">
        <v>398308.47377635643</v>
      </c>
      <c r="E4235" s="428">
        <v>30348.752592623059</v>
      </c>
      <c r="F4235" s="428">
        <v>60122.309812054984</v>
      </c>
    </row>
    <row r="4236" spans="2:6" ht="12.75" x14ac:dyDescent="0.2">
      <c r="B4236" s="427">
        <v>41085</v>
      </c>
      <c r="C4236" s="426">
        <v>6</v>
      </c>
      <c r="D4236" s="428">
        <v>442396.682884301</v>
      </c>
      <c r="E4236" s="428">
        <v>33733.628795426761</v>
      </c>
      <c r="F4236" s="428">
        <v>66092.159885463072</v>
      </c>
    </row>
    <row r="4237" spans="2:6" ht="12.75" x14ac:dyDescent="0.2">
      <c r="B4237" s="427">
        <v>41085</v>
      </c>
      <c r="C4237" s="426">
        <v>7</v>
      </c>
      <c r="D4237" s="428">
        <v>467431.44185342768</v>
      </c>
      <c r="E4237" s="428">
        <v>35637.689976084759</v>
      </c>
      <c r="F4237" s="428">
        <v>69962.989944232322</v>
      </c>
    </row>
    <row r="4238" spans="2:6" ht="12.75" x14ac:dyDescent="0.2">
      <c r="B4238" s="427">
        <v>41085</v>
      </c>
      <c r="C4238" s="426">
        <v>8</v>
      </c>
      <c r="D4238" s="428">
        <v>450427.07597999065</v>
      </c>
      <c r="E4238" s="428">
        <v>34330.998327402383</v>
      </c>
      <c r="F4238" s="428">
        <v>67692.034626693407</v>
      </c>
    </row>
    <row r="4239" spans="2:6" ht="12.75" x14ac:dyDescent="0.2">
      <c r="B4239" s="427">
        <v>41085</v>
      </c>
      <c r="C4239" s="426">
        <v>9</v>
      </c>
      <c r="D4239" s="428">
        <v>430780.24056216667</v>
      </c>
      <c r="E4239" s="428">
        <v>32844.406648545861</v>
      </c>
      <c r="F4239" s="428">
        <v>64448.847381776439</v>
      </c>
    </row>
    <row r="4240" spans="2:6" ht="12.75" x14ac:dyDescent="0.2">
      <c r="B4240" s="427">
        <v>41085</v>
      </c>
      <c r="C4240" s="426">
        <v>10</v>
      </c>
      <c r="D4240" s="428">
        <v>550485.68882324174</v>
      </c>
      <c r="E4240" s="428">
        <v>41991.3089960332</v>
      </c>
      <c r="F4240" s="428">
        <v>81820.926263241243</v>
      </c>
    </row>
    <row r="4241" spans="2:6" ht="12.75" x14ac:dyDescent="0.2">
      <c r="B4241" s="427">
        <v>41085</v>
      </c>
      <c r="C4241" s="426">
        <v>11</v>
      </c>
      <c r="D4241" s="428">
        <v>602315.48221470276</v>
      </c>
      <c r="E4241" s="428">
        <v>45951.064234564692</v>
      </c>
      <c r="F4241" s="428">
        <v>89360.026276719203</v>
      </c>
    </row>
    <row r="4242" spans="2:6" ht="12.75" x14ac:dyDescent="0.2">
      <c r="B4242" s="427">
        <v>41085</v>
      </c>
      <c r="C4242" s="426">
        <v>12</v>
      </c>
      <c r="D4242" s="428">
        <v>548587.58890089276</v>
      </c>
      <c r="E4242" s="428">
        <v>41849.567945545183</v>
      </c>
      <c r="F4242" s="428">
        <v>81457.322923569693</v>
      </c>
    </row>
    <row r="4243" spans="2:6" ht="12.75" x14ac:dyDescent="0.2">
      <c r="B4243" s="427">
        <v>41085</v>
      </c>
      <c r="C4243" s="426">
        <v>13</v>
      </c>
      <c r="D4243" s="428">
        <v>671375.99922805699</v>
      </c>
      <c r="E4243" s="428">
        <v>51248.38792576846</v>
      </c>
      <c r="F4243" s="428">
        <v>98839.761567933921</v>
      </c>
    </row>
    <row r="4244" spans="2:6" ht="12.75" x14ac:dyDescent="0.2">
      <c r="B4244" s="427">
        <v>41085</v>
      </c>
      <c r="C4244" s="426">
        <v>14</v>
      </c>
      <c r="D4244" s="428">
        <v>736359.5319526596</v>
      </c>
      <c r="E4244" s="428">
        <v>56233.951324410154</v>
      </c>
      <c r="F4244" s="428">
        <v>107734.00263375792</v>
      </c>
    </row>
    <row r="4245" spans="2:6" ht="12.75" x14ac:dyDescent="0.2">
      <c r="B4245" s="427">
        <v>41085</v>
      </c>
      <c r="C4245" s="426">
        <v>15</v>
      </c>
      <c r="D4245" s="428">
        <v>735638.81498065696</v>
      </c>
      <c r="E4245" s="428">
        <v>56164.167285067233</v>
      </c>
      <c r="F4245" s="428">
        <v>108022.86192368876</v>
      </c>
    </row>
    <row r="4246" spans="2:6" ht="12.75" x14ac:dyDescent="0.2">
      <c r="B4246" s="427">
        <v>41085</v>
      </c>
      <c r="C4246" s="426">
        <v>16</v>
      </c>
      <c r="D4246" s="428">
        <v>796565.69184256322</v>
      </c>
      <c r="E4246" s="428">
        <v>60814.46022296467</v>
      </c>
      <c r="F4246" s="428">
        <v>117004.81153939167</v>
      </c>
    </row>
    <row r="4247" spans="2:6" ht="12.75" x14ac:dyDescent="0.2">
      <c r="B4247" s="427">
        <v>41085</v>
      </c>
      <c r="C4247" s="426">
        <v>17</v>
      </c>
      <c r="D4247" s="428">
        <v>837034.11626043147</v>
      </c>
      <c r="E4247" s="428">
        <v>63855.091590187527</v>
      </c>
      <c r="F4247" s="428">
        <v>124258.47472252078</v>
      </c>
    </row>
    <row r="4248" spans="2:6" ht="12.75" x14ac:dyDescent="0.2">
      <c r="B4248" s="427">
        <v>41085</v>
      </c>
      <c r="C4248" s="426">
        <v>18</v>
      </c>
      <c r="D4248" s="428">
        <v>870792.1193953905</v>
      </c>
      <c r="E4248" s="428">
        <v>66382.520310636261</v>
      </c>
      <c r="F4248" s="428">
        <v>130550.26860187226</v>
      </c>
    </row>
    <row r="4249" spans="2:6" ht="12.75" x14ac:dyDescent="0.2">
      <c r="B4249" s="427">
        <v>41085</v>
      </c>
      <c r="C4249" s="426">
        <v>19</v>
      </c>
      <c r="D4249" s="428">
        <v>803696.28825985733</v>
      </c>
      <c r="E4249" s="428">
        <v>61246.308391755243</v>
      </c>
      <c r="F4249" s="428">
        <v>121061.84733453528</v>
      </c>
    </row>
    <row r="4250" spans="2:6" ht="12.75" x14ac:dyDescent="0.2">
      <c r="B4250" s="427">
        <v>41085</v>
      </c>
      <c r="C4250" s="426">
        <v>20</v>
      </c>
      <c r="D4250" s="428">
        <v>764999.70831675862</v>
      </c>
      <c r="E4250" s="428">
        <v>58260.349569518541</v>
      </c>
      <c r="F4250" s="428">
        <v>116223.87416069146</v>
      </c>
    </row>
    <row r="4251" spans="2:6" ht="12.75" x14ac:dyDescent="0.2">
      <c r="B4251" s="427">
        <v>41085</v>
      </c>
      <c r="C4251" s="426">
        <v>21</v>
      </c>
      <c r="D4251" s="428">
        <v>845102.31731400941</v>
      </c>
      <c r="E4251" s="428">
        <v>64365.180598527993</v>
      </c>
      <c r="F4251" s="428">
        <v>128275.16534607795</v>
      </c>
    </row>
    <row r="4252" spans="2:6" ht="12.75" x14ac:dyDescent="0.2">
      <c r="B4252" s="427">
        <v>41085</v>
      </c>
      <c r="C4252" s="426">
        <v>22</v>
      </c>
      <c r="D4252" s="428">
        <v>691635.39921150706</v>
      </c>
      <c r="E4252" s="428">
        <v>52652.277430144488</v>
      </c>
      <c r="F4252" s="428">
        <v>105635.20768509846</v>
      </c>
    </row>
    <row r="4253" spans="2:6" ht="12.75" x14ac:dyDescent="0.2">
      <c r="B4253" s="427">
        <v>41085</v>
      </c>
      <c r="C4253" s="426">
        <v>23</v>
      </c>
      <c r="D4253" s="428">
        <v>537681.24455480417</v>
      </c>
      <c r="E4253" s="428">
        <v>40941.251462360036</v>
      </c>
      <c r="F4253" s="428">
        <v>81878.712718225419</v>
      </c>
    </row>
    <row r="4254" spans="2:6" ht="12.75" x14ac:dyDescent="0.2">
      <c r="B4254" s="427">
        <v>41085</v>
      </c>
      <c r="C4254" s="426">
        <v>24</v>
      </c>
      <c r="D4254" s="428">
        <v>472924.00740569521</v>
      </c>
      <c r="E4254" s="428">
        <v>36012.40443779769</v>
      </c>
      <c r="F4254" s="428">
        <v>71963.009060713739</v>
      </c>
    </row>
    <row r="4255" spans="2:6" ht="12.75" x14ac:dyDescent="0.2">
      <c r="B4255" s="427">
        <v>41086</v>
      </c>
      <c r="C4255" s="426">
        <v>1</v>
      </c>
      <c r="D4255" s="428">
        <v>459811.11331426509</v>
      </c>
      <c r="E4255" s="428">
        <v>34997.005531511961</v>
      </c>
      <c r="F4255" s="428">
        <v>70418.8933092191</v>
      </c>
    </row>
    <row r="4256" spans="2:6" ht="12.75" x14ac:dyDescent="0.2">
      <c r="B4256" s="427">
        <v>41086</v>
      </c>
      <c r="C4256" s="426">
        <v>2</v>
      </c>
      <c r="D4256" s="428">
        <v>429086.49440850702</v>
      </c>
      <c r="E4256" s="428">
        <v>32668.388850033432</v>
      </c>
      <c r="F4256" s="428">
        <v>65449.115544548898</v>
      </c>
    </row>
    <row r="4257" spans="2:6" ht="12.75" x14ac:dyDescent="0.2">
      <c r="B4257" s="427">
        <v>41086</v>
      </c>
      <c r="C4257" s="426">
        <v>3</v>
      </c>
      <c r="D4257" s="428">
        <v>451824.41564255528</v>
      </c>
      <c r="E4257" s="428">
        <v>34388.99714725979</v>
      </c>
      <c r="F4257" s="428">
        <v>69199.153890027403</v>
      </c>
    </row>
    <row r="4258" spans="2:6" ht="12.75" x14ac:dyDescent="0.2">
      <c r="B4258" s="427">
        <v>41086</v>
      </c>
      <c r="C4258" s="426">
        <v>4</v>
      </c>
      <c r="D4258" s="428">
        <v>417414.79526350915</v>
      </c>
      <c r="E4258" s="428">
        <v>31771.56104935523</v>
      </c>
      <c r="F4258" s="428">
        <v>63888.263031008129</v>
      </c>
    </row>
    <row r="4259" spans="2:6" ht="12.75" x14ac:dyDescent="0.2">
      <c r="B4259" s="427">
        <v>41086</v>
      </c>
      <c r="C4259" s="426">
        <v>5</v>
      </c>
      <c r="D4259" s="428">
        <v>428909.75992410444</v>
      </c>
      <c r="E4259" s="428">
        <v>32677.421958951083</v>
      </c>
      <c r="F4259" s="428">
        <v>64820.759949710337</v>
      </c>
    </row>
    <row r="4260" spans="2:6" ht="12.75" x14ac:dyDescent="0.2">
      <c r="B4260" s="427">
        <v>41086</v>
      </c>
      <c r="C4260" s="426">
        <v>6</v>
      </c>
      <c r="D4260" s="428">
        <v>450712.03139557515</v>
      </c>
      <c r="E4260" s="428">
        <v>34335.408146038106</v>
      </c>
      <c r="F4260" s="428">
        <v>68197.742883665342</v>
      </c>
    </row>
    <row r="4261" spans="2:6" ht="12.75" x14ac:dyDescent="0.2">
      <c r="B4261" s="427">
        <v>41086</v>
      </c>
      <c r="C4261" s="426">
        <v>7</v>
      </c>
      <c r="D4261" s="428">
        <v>522808.81742553122</v>
      </c>
      <c r="E4261" s="428">
        <v>39838.034446791105</v>
      </c>
      <c r="F4261" s="428">
        <v>78832.235744097794</v>
      </c>
    </row>
    <row r="4262" spans="2:6" ht="12.75" x14ac:dyDescent="0.2">
      <c r="B4262" s="427">
        <v>41086</v>
      </c>
      <c r="C4262" s="426">
        <v>8</v>
      </c>
      <c r="D4262" s="428">
        <v>488945.44038717437</v>
      </c>
      <c r="E4262" s="428">
        <v>37235.550492246315</v>
      </c>
      <c r="F4262" s="428">
        <v>74316.967547390552</v>
      </c>
    </row>
    <row r="4263" spans="2:6" ht="12.75" x14ac:dyDescent="0.2">
      <c r="B4263" s="427">
        <v>41086</v>
      </c>
      <c r="C4263" s="426">
        <v>9</v>
      </c>
      <c r="D4263" s="428">
        <v>483682.77429058566</v>
      </c>
      <c r="E4263" s="428">
        <v>36844.216169392195</v>
      </c>
      <c r="F4263" s="428">
        <v>73264.544019449488</v>
      </c>
    </row>
    <row r="4264" spans="2:6" ht="12.75" x14ac:dyDescent="0.2">
      <c r="B4264" s="427">
        <v>41086</v>
      </c>
      <c r="C4264" s="426">
        <v>10</v>
      </c>
      <c r="D4264" s="428">
        <v>575081.29066773108</v>
      </c>
      <c r="E4264" s="428">
        <v>43859.633410069589</v>
      </c>
      <c r="F4264" s="428">
        <v>85686.322342253814</v>
      </c>
    </row>
    <row r="4265" spans="2:6" ht="12.75" x14ac:dyDescent="0.2">
      <c r="B4265" s="427">
        <v>41086</v>
      </c>
      <c r="C4265" s="426">
        <v>11</v>
      </c>
      <c r="D4265" s="428">
        <v>591396.05732360366</v>
      </c>
      <c r="E4265" s="428">
        <v>45087.745881899275</v>
      </c>
      <c r="F4265" s="428">
        <v>88549.440578591515</v>
      </c>
    </row>
    <row r="4266" spans="2:6" ht="12.75" x14ac:dyDescent="0.2">
      <c r="B4266" s="427">
        <v>41086</v>
      </c>
      <c r="C4266" s="426">
        <v>12</v>
      </c>
      <c r="D4266" s="428">
        <v>610480.15459600254</v>
      </c>
      <c r="E4266" s="428">
        <v>46554.681444855632</v>
      </c>
      <c r="F4266" s="428">
        <v>91086.700104607356</v>
      </c>
    </row>
    <row r="4267" spans="2:6" ht="12.75" x14ac:dyDescent="0.2">
      <c r="B4267" s="427">
        <v>41086</v>
      </c>
      <c r="C4267" s="426">
        <v>13</v>
      </c>
      <c r="D4267" s="428">
        <v>657021.13823474396</v>
      </c>
      <c r="E4267" s="428">
        <v>50144.868566804362</v>
      </c>
      <c r="F4267" s="428">
        <v>96934.084295790599</v>
      </c>
    </row>
    <row r="4268" spans="2:6" ht="12.75" x14ac:dyDescent="0.2">
      <c r="B4268" s="427">
        <v>41086</v>
      </c>
      <c r="C4268" s="426">
        <v>14</v>
      </c>
      <c r="D4268" s="428">
        <v>696743.15687652491</v>
      </c>
      <c r="E4268" s="428">
        <v>53189.064178233202</v>
      </c>
      <c r="F4268" s="428">
        <v>102458.89264263012</v>
      </c>
    </row>
    <row r="4269" spans="2:6" ht="12.75" x14ac:dyDescent="0.2">
      <c r="B4269" s="427">
        <v>41086</v>
      </c>
      <c r="C4269" s="426">
        <v>15</v>
      </c>
      <c r="D4269" s="428">
        <v>829066.78711729497</v>
      </c>
      <c r="E4269" s="428">
        <v>63312.174858500417</v>
      </c>
      <c r="F4269" s="428">
        <v>121340.43129609879</v>
      </c>
    </row>
    <row r="4270" spans="2:6" ht="12.75" x14ac:dyDescent="0.2">
      <c r="B4270" s="427">
        <v>41086</v>
      </c>
      <c r="C4270" s="426">
        <v>16</v>
      </c>
      <c r="D4270" s="428">
        <v>899995.39131140988</v>
      </c>
      <c r="E4270" s="428">
        <v>68738.0501478878</v>
      </c>
      <c r="F4270" s="428">
        <v>131470.80056340375</v>
      </c>
    </row>
    <row r="4271" spans="2:6" ht="12.75" x14ac:dyDescent="0.2">
      <c r="B4271" s="427">
        <v>41086</v>
      </c>
      <c r="C4271" s="426">
        <v>17</v>
      </c>
      <c r="D4271" s="428">
        <v>865673.76034429774</v>
      </c>
      <c r="E4271" s="428">
        <v>66062.085174019579</v>
      </c>
      <c r="F4271" s="428">
        <v>127917.66793215873</v>
      </c>
    </row>
    <row r="4272" spans="2:6" ht="12.75" x14ac:dyDescent="0.2">
      <c r="B4272" s="427">
        <v>41086</v>
      </c>
      <c r="C4272" s="426">
        <v>18</v>
      </c>
      <c r="D4272" s="428">
        <v>900557.16516591609</v>
      </c>
      <c r="E4272" s="428">
        <v>68736.585982581659</v>
      </c>
      <c r="F4272" s="428">
        <v>132739.4202947467</v>
      </c>
    </row>
    <row r="4273" spans="2:6" ht="12.75" x14ac:dyDescent="0.2">
      <c r="B4273" s="427">
        <v>41086</v>
      </c>
      <c r="C4273" s="426">
        <v>19</v>
      </c>
      <c r="D4273" s="428">
        <v>817316.91046008701</v>
      </c>
      <c r="E4273" s="428">
        <v>62335.863034507958</v>
      </c>
      <c r="F4273" s="428">
        <v>121734.06035200949</v>
      </c>
    </row>
    <row r="4274" spans="2:6" ht="12.75" x14ac:dyDescent="0.2">
      <c r="B4274" s="427">
        <v>41086</v>
      </c>
      <c r="C4274" s="426">
        <v>20</v>
      </c>
      <c r="D4274" s="428">
        <v>836340.77318614046</v>
      </c>
      <c r="E4274" s="428">
        <v>63750.575048179977</v>
      </c>
      <c r="F4274" s="428">
        <v>125536.0657970309</v>
      </c>
    </row>
    <row r="4275" spans="2:6" ht="12.75" x14ac:dyDescent="0.2">
      <c r="B4275" s="427">
        <v>41086</v>
      </c>
      <c r="C4275" s="426">
        <v>21</v>
      </c>
      <c r="D4275" s="428">
        <v>813801.26484145597</v>
      </c>
      <c r="E4275" s="428">
        <v>62036.288300108892</v>
      </c>
      <c r="F4275" s="428">
        <v>122051.21005131406</v>
      </c>
    </row>
    <row r="4276" spans="2:6" ht="12.75" x14ac:dyDescent="0.2">
      <c r="B4276" s="427">
        <v>41086</v>
      </c>
      <c r="C4276" s="426">
        <v>22</v>
      </c>
      <c r="D4276" s="428">
        <v>693661.04410864797</v>
      </c>
      <c r="E4276" s="428">
        <v>52865.464464161771</v>
      </c>
      <c r="F4276" s="428">
        <v>104367.32686201987</v>
      </c>
    </row>
    <row r="4277" spans="2:6" ht="12.75" x14ac:dyDescent="0.2">
      <c r="B4277" s="427">
        <v>41086</v>
      </c>
      <c r="C4277" s="426">
        <v>23</v>
      </c>
      <c r="D4277" s="428">
        <v>548494.91072211042</v>
      </c>
      <c r="E4277" s="428">
        <v>41788.097134177064</v>
      </c>
      <c r="F4277" s="428">
        <v>82898.356608239672</v>
      </c>
    </row>
    <row r="4278" spans="2:6" ht="12.75" x14ac:dyDescent="0.2">
      <c r="B4278" s="427">
        <v>41086</v>
      </c>
      <c r="C4278" s="426">
        <v>24</v>
      </c>
      <c r="D4278" s="428">
        <v>474291.14748056396</v>
      </c>
      <c r="E4278" s="428">
        <v>36123.349030019097</v>
      </c>
      <c r="F4278" s="428">
        <v>71988.149831376082</v>
      </c>
    </row>
    <row r="4279" spans="2:6" ht="12.75" x14ac:dyDescent="0.2">
      <c r="B4279" s="427">
        <v>41087</v>
      </c>
      <c r="C4279" s="426">
        <v>1</v>
      </c>
      <c r="D4279" s="428">
        <v>444918.71226569614</v>
      </c>
      <c r="E4279" s="428">
        <v>33880.299959383163</v>
      </c>
      <c r="F4279" s="428">
        <v>67689.416039720134</v>
      </c>
    </row>
    <row r="4280" spans="2:6" ht="12.75" x14ac:dyDescent="0.2">
      <c r="B4280" s="427">
        <v>41087</v>
      </c>
      <c r="C4280" s="426">
        <v>2</v>
      </c>
      <c r="D4280" s="428">
        <v>437991.8255611363</v>
      </c>
      <c r="E4280" s="428">
        <v>33349.732231911905</v>
      </c>
      <c r="F4280" s="428">
        <v>66718.183570025489</v>
      </c>
    </row>
    <row r="4281" spans="2:6" ht="12.75" x14ac:dyDescent="0.2">
      <c r="B4281" s="427">
        <v>41087</v>
      </c>
      <c r="C4281" s="426">
        <v>3</v>
      </c>
      <c r="D4281" s="428">
        <v>413406.20159349754</v>
      </c>
      <c r="E4281" s="428">
        <v>31471.812926597264</v>
      </c>
      <c r="F4281" s="428">
        <v>63131.212805237999</v>
      </c>
    </row>
    <row r="4282" spans="2:6" ht="12.75" x14ac:dyDescent="0.2">
      <c r="B4282" s="427">
        <v>41087</v>
      </c>
      <c r="C4282" s="426">
        <v>4</v>
      </c>
      <c r="D4282" s="428">
        <v>425200.87046441244</v>
      </c>
      <c r="E4282" s="428">
        <v>32365.454451720594</v>
      </c>
      <c r="F4282" s="428">
        <v>65046.397488083763</v>
      </c>
    </row>
    <row r="4283" spans="2:6" ht="12.75" x14ac:dyDescent="0.2">
      <c r="B4283" s="427">
        <v>41087</v>
      </c>
      <c r="C4283" s="426">
        <v>5</v>
      </c>
      <c r="D4283" s="428">
        <v>388924.57521084929</v>
      </c>
      <c r="E4283" s="428">
        <v>29621.854404636069</v>
      </c>
      <c r="F4283" s="428">
        <v>59024.112598199295</v>
      </c>
    </row>
    <row r="4284" spans="2:6" ht="12.75" x14ac:dyDescent="0.2">
      <c r="B4284" s="427">
        <v>41087</v>
      </c>
      <c r="C4284" s="426">
        <v>6</v>
      </c>
      <c r="D4284" s="428">
        <v>448075.43085185916</v>
      </c>
      <c r="E4284" s="428">
        <v>34126.521321394219</v>
      </c>
      <c r="F4284" s="428">
        <v>68013.525631897515</v>
      </c>
    </row>
    <row r="4285" spans="2:6" ht="12.75" x14ac:dyDescent="0.2">
      <c r="B4285" s="427">
        <v>41087</v>
      </c>
      <c r="C4285" s="426">
        <v>7</v>
      </c>
      <c r="D4285" s="428">
        <v>498600.34861450689</v>
      </c>
      <c r="E4285" s="428">
        <v>37971.981447271814</v>
      </c>
      <c r="F4285" s="428">
        <v>75753.35335509057</v>
      </c>
    </row>
    <row r="4286" spans="2:6" ht="12.75" x14ac:dyDescent="0.2">
      <c r="B4286" s="427">
        <v>41087</v>
      </c>
      <c r="C4286" s="426">
        <v>8</v>
      </c>
      <c r="D4286" s="428">
        <v>494122.6830149123</v>
      </c>
      <c r="E4286" s="428">
        <v>37676.743955679107</v>
      </c>
      <c r="F4286" s="428">
        <v>73849.096158358181</v>
      </c>
    </row>
    <row r="4287" spans="2:6" ht="12.75" x14ac:dyDescent="0.2">
      <c r="B4287" s="427">
        <v>41087</v>
      </c>
      <c r="C4287" s="426">
        <v>9</v>
      </c>
      <c r="D4287" s="428">
        <v>535606.65935369779</v>
      </c>
      <c r="E4287" s="428">
        <v>40852.139742331732</v>
      </c>
      <c r="F4287" s="428">
        <v>79721.441093196001</v>
      </c>
    </row>
    <row r="4288" spans="2:6" ht="12.75" x14ac:dyDescent="0.2">
      <c r="B4288" s="427">
        <v>41087</v>
      </c>
      <c r="C4288" s="426">
        <v>10</v>
      </c>
      <c r="D4288" s="428">
        <v>612243.40005661931</v>
      </c>
      <c r="E4288" s="428">
        <v>46713.048022594201</v>
      </c>
      <c r="F4288" s="428">
        <v>90710.566137318936</v>
      </c>
    </row>
    <row r="4289" spans="2:6" ht="12.75" x14ac:dyDescent="0.2">
      <c r="B4289" s="427">
        <v>41087</v>
      </c>
      <c r="C4289" s="426">
        <v>11</v>
      </c>
      <c r="D4289" s="428">
        <v>590036.74892236595</v>
      </c>
      <c r="E4289" s="428">
        <v>44985.986131397323</v>
      </c>
      <c r="F4289" s="428">
        <v>88295.817033703206</v>
      </c>
    </row>
    <row r="4290" spans="2:6" ht="12.75" x14ac:dyDescent="0.2">
      <c r="B4290" s="427">
        <v>41087</v>
      </c>
      <c r="C4290" s="426">
        <v>12</v>
      </c>
      <c r="D4290" s="428">
        <v>671500.32415783987</v>
      </c>
      <c r="E4290" s="428">
        <v>51252.091100280013</v>
      </c>
      <c r="F4290" s="428">
        <v>99012.820728654769</v>
      </c>
    </row>
    <row r="4291" spans="2:6" ht="12.75" x14ac:dyDescent="0.2">
      <c r="B4291" s="427">
        <v>41087</v>
      </c>
      <c r="C4291" s="426">
        <v>13</v>
      </c>
      <c r="D4291" s="428">
        <v>687047.13786280737</v>
      </c>
      <c r="E4291" s="428">
        <v>52475.926915407341</v>
      </c>
      <c r="F4291" s="428">
        <v>100309.61006531105</v>
      </c>
    </row>
    <row r="4292" spans="2:6" ht="12.75" x14ac:dyDescent="0.2">
      <c r="B4292" s="427">
        <v>41087</v>
      </c>
      <c r="C4292" s="426">
        <v>14</v>
      </c>
      <c r="D4292" s="428">
        <v>705155.00430935761</v>
      </c>
      <c r="E4292" s="428">
        <v>53845.892323409353</v>
      </c>
      <c r="F4292" s="428">
        <v>103303.54254754371</v>
      </c>
    </row>
    <row r="4293" spans="2:6" ht="12.75" x14ac:dyDescent="0.2">
      <c r="B4293" s="427">
        <v>41087</v>
      </c>
      <c r="C4293" s="426">
        <v>15</v>
      </c>
      <c r="D4293" s="428">
        <v>769450.24915052077</v>
      </c>
      <c r="E4293" s="428">
        <v>58750.81481260524</v>
      </c>
      <c r="F4293" s="428">
        <v>112847.95166788851</v>
      </c>
    </row>
    <row r="4294" spans="2:6" ht="12.75" x14ac:dyDescent="0.2">
      <c r="B4294" s="427">
        <v>41087</v>
      </c>
      <c r="C4294" s="426">
        <v>16</v>
      </c>
      <c r="D4294" s="428">
        <v>904666.29321913281</v>
      </c>
      <c r="E4294" s="428">
        <v>69040.198900436808</v>
      </c>
      <c r="F4294" s="428">
        <v>133613.14102265413</v>
      </c>
    </row>
    <row r="4295" spans="2:6" ht="12.75" x14ac:dyDescent="0.2">
      <c r="B4295" s="427">
        <v>41087</v>
      </c>
      <c r="C4295" s="426">
        <v>17</v>
      </c>
      <c r="D4295" s="428">
        <v>958915.75819728908</v>
      </c>
      <c r="E4295" s="428">
        <v>73164.686381161708</v>
      </c>
      <c r="F4295" s="428">
        <v>142042.49038532231</v>
      </c>
    </row>
    <row r="4296" spans="2:6" ht="12.75" x14ac:dyDescent="0.2">
      <c r="B4296" s="427">
        <v>41087</v>
      </c>
      <c r="C4296" s="426">
        <v>18</v>
      </c>
      <c r="D4296" s="428">
        <v>936181.98593973182</v>
      </c>
      <c r="E4296" s="428">
        <v>71395.597055903723</v>
      </c>
      <c r="F4296" s="428">
        <v>139598.0207132459</v>
      </c>
    </row>
    <row r="4297" spans="2:6" ht="12.75" x14ac:dyDescent="0.2">
      <c r="B4297" s="427">
        <v>41087</v>
      </c>
      <c r="C4297" s="426">
        <v>19</v>
      </c>
      <c r="D4297" s="428">
        <v>908230.71999539516</v>
      </c>
      <c r="E4297" s="428">
        <v>69274.276612203685</v>
      </c>
      <c r="F4297" s="428">
        <v>135154.28414975258</v>
      </c>
    </row>
    <row r="4298" spans="2:6" ht="12.75" x14ac:dyDescent="0.2">
      <c r="B4298" s="427">
        <v>41087</v>
      </c>
      <c r="C4298" s="426">
        <v>20</v>
      </c>
      <c r="D4298" s="428">
        <v>986682.57030244241</v>
      </c>
      <c r="E4298" s="428">
        <v>75199.2739541232</v>
      </c>
      <c r="F4298" s="428">
        <v>148401.96848335161</v>
      </c>
    </row>
    <row r="4299" spans="2:6" ht="12.75" x14ac:dyDescent="0.2">
      <c r="B4299" s="427">
        <v>41087</v>
      </c>
      <c r="C4299" s="426">
        <v>21</v>
      </c>
      <c r="D4299" s="428">
        <v>960153.24689431663</v>
      </c>
      <c r="E4299" s="428">
        <v>73107.128330582767</v>
      </c>
      <c r="F4299" s="428">
        <v>146290.01220858903</v>
      </c>
    </row>
    <row r="4300" spans="2:6" ht="12.75" x14ac:dyDescent="0.2">
      <c r="B4300" s="427">
        <v>41087</v>
      </c>
      <c r="C4300" s="426">
        <v>22</v>
      </c>
      <c r="D4300" s="428">
        <v>763534.52880430268</v>
      </c>
      <c r="E4300" s="428">
        <v>58143.783552520734</v>
      </c>
      <c r="F4300" s="428">
        <v>116134.49928751677</v>
      </c>
    </row>
    <row r="4301" spans="2:6" ht="12.75" x14ac:dyDescent="0.2">
      <c r="B4301" s="427">
        <v>41087</v>
      </c>
      <c r="C4301" s="426">
        <v>23</v>
      </c>
      <c r="D4301" s="428">
        <v>622178.81800346717</v>
      </c>
      <c r="E4301" s="428">
        <v>47389.456265288973</v>
      </c>
      <c r="F4301" s="428">
        <v>94365.99708081923</v>
      </c>
    </row>
    <row r="4302" spans="2:6" ht="12.75" x14ac:dyDescent="0.2">
      <c r="B4302" s="427">
        <v>41087</v>
      </c>
      <c r="C4302" s="426">
        <v>24</v>
      </c>
      <c r="D4302" s="428">
        <v>554541.58395249525</v>
      </c>
      <c r="E4302" s="428">
        <v>42228.518274290393</v>
      </c>
      <c r="F4302" s="428">
        <v>84353.922798044019</v>
      </c>
    </row>
    <row r="4303" spans="2:6" ht="12.75" x14ac:dyDescent="0.2">
      <c r="B4303" s="427">
        <v>41088</v>
      </c>
      <c r="C4303" s="426">
        <v>1</v>
      </c>
      <c r="D4303" s="428">
        <v>487382.2137938955</v>
      </c>
      <c r="E4303" s="428">
        <v>37095.775869371726</v>
      </c>
      <c r="F4303" s="428">
        <v>74633.661440471071</v>
      </c>
    </row>
    <row r="4304" spans="2:6" ht="12.75" x14ac:dyDescent="0.2">
      <c r="B4304" s="427">
        <v>41088</v>
      </c>
      <c r="C4304" s="426">
        <v>2</v>
      </c>
      <c r="D4304" s="428">
        <v>445916.79173907265</v>
      </c>
      <c r="E4304" s="428">
        <v>33958.037720335691</v>
      </c>
      <c r="F4304" s="428">
        <v>67794.875909521448</v>
      </c>
    </row>
    <row r="4305" spans="2:6" ht="12.75" x14ac:dyDescent="0.2">
      <c r="B4305" s="427">
        <v>41088</v>
      </c>
      <c r="C4305" s="426">
        <v>3</v>
      </c>
      <c r="D4305" s="428">
        <v>427623.75547777646</v>
      </c>
      <c r="E4305" s="428">
        <v>32562.775815883593</v>
      </c>
      <c r="F4305" s="428">
        <v>65072.175323199423</v>
      </c>
    </row>
    <row r="4306" spans="2:6" ht="12.75" x14ac:dyDescent="0.2">
      <c r="B4306" s="427">
        <v>41088</v>
      </c>
      <c r="C4306" s="426">
        <v>4</v>
      </c>
      <c r="D4306" s="428">
        <v>432170.75522582926</v>
      </c>
      <c r="E4306" s="428">
        <v>32896.671986282818</v>
      </c>
      <c r="F4306" s="428">
        <v>66094.355681376459</v>
      </c>
    </row>
    <row r="4307" spans="2:6" ht="12.75" x14ac:dyDescent="0.2">
      <c r="B4307" s="427">
        <v>41088</v>
      </c>
      <c r="C4307" s="426">
        <v>5</v>
      </c>
      <c r="D4307" s="428">
        <v>414608.20587110671</v>
      </c>
      <c r="E4307" s="428">
        <v>31588.037913530585</v>
      </c>
      <c r="F4307" s="428">
        <v>62653.737942002481</v>
      </c>
    </row>
    <row r="4308" spans="2:6" ht="12.75" x14ac:dyDescent="0.2">
      <c r="B4308" s="427">
        <v>41088</v>
      </c>
      <c r="C4308" s="426">
        <v>6</v>
      </c>
      <c r="D4308" s="428">
        <v>481756.03649661143</v>
      </c>
      <c r="E4308" s="428">
        <v>36716.853766697328</v>
      </c>
      <c r="F4308" s="428">
        <v>72453.749126843017</v>
      </c>
    </row>
    <row r="4309" spans="2:6" ht="12.75" x14ac:dyDescent="0.2">
      <c r="B4309" s="427">
        <v>41088</v>
      </c>
      <c r="C4309" s="426">
        <v>7</v>
      </c>
      <c r="D4309" s="428">
        <v>553935.05311493459</v>
      </c>
      <c r="E4309" s="428">
        <v>42190.069490120455</v>
      </c>
      <c r="F4309" s="428">
        <v>84054.709958201973</v>
      </c>
    </row>
    <row r="4310" spans="2:6" ht="12.75" x14ac:dyDescent="0.2">
      <c r="B4310" s="427">
        <v>41088</v>
      </c>
      <c r="C4310" s="426">
        <v>8</v>
      </c>
      <c r="D4310" s="428">
        <v>591946.99626453151</v>
      </c>
      <c r="E4310" s="428">
        <v>45125.536197090623</v>
      </c>
      <c r="F4310" s="428">
        <v>88744.597205915168</v>
      </c>
    </row>
    <row r="4311" spans="2:6" ht="12.75" x14ac:dyDescent="0.2">
      <c r="B4311" s="427">
        <v>41088</v>
      </c>
      <c r="C4311" s="426">
        <v>9</v>
      </c>
      <c r="D4311" s="428">
        <v>585731.20192650799</v>
      </c>
      <c r="E4311" s="428">
        <v>44660.817931272381</v>
      </c>
      <c r="F4311" s="428">
        <v>87568.660801061065</v>
      </c>
    </row>
    <row r="4312" spans="2:6" ht="12.75" x14ac:dyDescent="0.2">
      <c r="B4312" s="427">
        <v>41088</v>
      </c>
      <c r="C4312" s="426">
        <v>10</v>
      </c>
      <c r="D4312" s="428">
        <v>610630.78390330891</v>
      </c>
      <c r="E4312" s="428">
        <v>46555.554818072502</v>
      </c>
      <c r="F4312" s="428">
        <v>91393.002518300607</v>
      </c>
    </row>
    <row r="4313" spans="2:6" ht="12.75" x14ac:dyDescent="0.2">
      <c r="B4313" s="427">
        <v>41088</v>
      </c>
      <c r="C4313" s="426">
        <v>11</v>
      </c>
      <c r="D4313" s="428">
        <v>657952.8949822248</v>
      </c>
      <c r="E4313" s="428">
        <v>50165.880313352187</v>
      </c>
      <c r="F4313" s="428">
        <v>98411.371599203427</v>
      </c>
    </row>
    <row r="4314" spans="2:6" ht="12.75" x14ac:dyDescent="0.2">
      <c r="B4314" s="427">
        <v>41088</v>
      </c>
      <c r="C4314" s="426">
        <v>12</v>
      </c>
      <c r="D4314" s="428">
        <v>702416.81912085239</v>
      </c>
      <c r="E4314" s="428">
        <v>53580.645212137759</v>
      </c>
      <c r="F4314" s="428">
        <v>104404.20023781243</v>
      </c>
    </row>
    <row r="4315" spans="2:6" ht="12.75" x14ac:dyDescent="0.2">
      <c r="B4315" s="427">
        <v>41088</v>
      </c>
      <c r="C4315" s="426">
        <v>13</v>
      </c>
      <c r="D4315" s="428">
        <v>814050.50611161441</v>
      </c>
      <c r="E4315" s="428">
        <v>62133.190192432492</v>
      </c>
      <c r="F4315" s="428">
        <v>120005.31659949751</v>
      </c>
    </row>
    <row r="4316" spans="2:6" ht="12.75" x14ac:dyDescent="0.2">
      <c r="B4316" s="427">
        <v>41088</v>
      </c>
      <c r="C4316" s="426">
        <v>14</v>
      </c>
      <c r="D4316" s="428">
        <v>944161.04248411488</v>
      </c>
      <c r="E4316" s="428">
        <v>72076.277048203017</v>
      </c>
      <c r="F4316" s="428">
        <v>138857.63985465234</v>
      </c>
    </row>
    <row r="4317" spans="2:6" ht="12.75" x14ac:dyDescent="0.2">
      <c r="B4317" s="427">
        <v>41088</v>
      </c>
      <c r="C4317" s="426">
        <v>15</v>
      </c>
      <c r="D4317" s="428">
        <v>952364.0053552438</v>
      </c>
      <c r="E4317" s="428">
        <v>72700.332251635817</v>
      </c>
      <c r="F4317" s="428">
        <v>140121.55743460698</v>
      </c>
    </row>
    <row r="4318" spans="2:6" ht="12.75" x14ac:dyDescent="0.2">
      <c r="B4318" s="427">
        <v>41088</v>
      </c>
      <c r="C4318" s="426">
        <v>16</v>
      </c>
      <c r="D4318" s="428">
        <v>940285.28127199656</v>
      </c>
      <c r="E4318" s="428">
        <v>71789.184430865425</v>
      </c>
      <c r="F4318" s="428">
        <v>138052.86299658054</v>
      </c>
    </row>
    <row r="4319" spans="2:6" ht="12.75" x14ac:dyDescent="0.2">
      <c r="B4319" s="427">
        <v>41088</v>
      </c>
      <c r="C4319" s="426">
        <v>17</v>
      </c>
      <c r="D4319" s="428">
        <v>1031577.0405466703</v>
      </c>
      <c r="E4319" s="428">
        <v>78741.070405927254</v>
      </c>
      <c r="F4319" s="428">
        <v>151939.96375357558</v>
      </c>
    </row>
    <row r="4320" spans="2:6" ht="12.75" x14ac:dyDescent="0.2">
      <c r="B4320" s="427">
        <v>41088</v>
      </c>
      <c r="C4320" s="426">
        <v>18</v>
      </c>
      <c r="D4320" s="428">
        <v>1189826.8073973011</v>
      </c>
      <c r="E4320" s="428">
        <v>90876.326204826299</v>
      </c>
      <c r="F4320" s="428">
        <v>173752.74808167428</v>
      </c>
    </row>
    <row r="4321" spans="2:6" ht="12.75" x14ac:dyDescent="0.2">
      <c r="B4321" s="427">
        <v>41088</v>
      </c>
      <c r="C4321" s="426">
        <v>19</v>
      </c>
      <c r="D4321" s="428">
        <v>1135921.8473762823</v>
      </c>
      <c r="E4321" s="428">
        <v>86796.300576146255</v>
      </c>
      <c r="F4321" s="428">
        <v>164888.35478800855</v>
      </c>
    </row>
    <row r="4322" spans="2:6" ht="12.75" x14ac:dyDescent="0.2">
      <c r="B4322" s="427">
        <v>41088</v>
      </c>
      <c r="C4322" s="426">
        <v>20</v>
      </c>
      <c r="D4322" s="428">
        <v>1058126.6432667603</v>
      </c>
      <c r="E4322" s="428">
        <v>80786.197896185564</v>
      </c>
      <c r="F4322" s="428">
        <v>155353.66959450924</v>
      </c>
    </row>
    <row r="4323" spans="2:6" ht="12.75" x14ac:dyDescent="0.2">
      <c r="B4323" s="427">
        <v>41088</v>
      </c>
      <c r="C4323" s="426">
        <v>21</v>
      </c>
      <c r="D4323" s="428">
        <v>910616.58003620349</v>
      </c>
      <c r="E4323" s="428">
        <v>69422.802512186579</v>
      </c>
      <c r="F4323" s="428">
        <v>136403.92851749208</v>
      </c>
    </row>
    <row r="4324" spans="2:6" ht="12.75" x14ac:dyDescent="0.2">
      <c r="B4324" s="427">
        <v>41088</v>
      </c>
      <c r="C4324" s="426">
        <v>22</v>
      </c>
      <c r="D4324" s="428">
        <v>750608.42607538518</v>
      </c>
      <c r="E4324" s="428">
        <v>57214.981414602902</v>
      </c>
      <c r="F4324" s="428">
        <v>112683.39744000003</v>
      </c>
    </row>
    <row r="4325" spans="2:6" ht="12.75" x14ac:dyDescent="0.2">
      <c r="B4325" s="427">
        <v>41088</v>
      </c>
      <c r="C4325" s="426">
        <v>23</v>
      </c>
      <c r="D4325" s="428">
        <v>630094.96976429224</v>
      </c>
      <c r="E4325" s="428">
        <v>48013.272132990314</v>
      </c>
      <c r="F4325" s="428">
        <v>95008.617328519365</v>
      </c>
    </row>
    <row r="4326" spans="2:6" ht="12.75" x14ac:dyDescent="0.2">
      <c r="B4326" s="427">
        <v>41088</v>
      </c>
      <c r="C4326" s="426">
        <v>24</v>
      </c>
      <c r="D4326" s="428">
        <v>500052.81246501481</v>
      </c>
      <c r="E4326" s="428">
        <v>38094.438717127596</v>
      </c>
      <c r="F4326" s="428">
        <v>75657.35453321418</v>
      </c>
    </row>
    <row r="4327" spans="2:6" ht="12.75" x14ac:dyDescent="0.2">
      <c r="B4327" s="427">
        <v>41089</v>
      </c>
      <c r="C4327" s="426">
        <v>1</v>
      </c>
      <c r="D4327" s="428">
        <v>453415.27700666105</v>
      </c>
      <c r="E4327" s="428">
        <v>34533.328086339992</v>
      </c>
      <c r="F4327" s="428">
        <v>68821.093971551774</v>
      </c>
    </row>
    <row r="4328" spans="2:6" ht="12.75" x14ac:dyDescent="0.2">
      <c r="B4328" s="427">
        <v>41089</v>
      </c>
      <c r="C4328" s="426">
        <v>2</v>
      </c>
      <c r="D4328" s="428">
        <v>400621.3529202363</v>
      </c>
      <c r="E4328" s="428">
        <v>30510.639537986102</v>
      </c>
      <c r="F4328" s="428">
        <v>60854.929034936431</v>
      </c>
    </row>
    <row r="4329" spans="2:6" ht="12.75" x14ac:dyDescent="0.2">
      <c r="B4329" s="427">
        <v>41089</v>
      </c>
      <c r="C4329" s="426">
        <v>3</v>
      </c>
      <c r="D4329" s="428">
        <v>409966.56162771652</v>
      </c>
      <c r="E4329" s="428">
        <v>31237.131711906415</v>
      </c>
      <c r="F4329" s="428">
        <v>61879.309634828227</v>
      </c>
    </row>
    <row r="4330" spans="2:6" ht="12.75" x14ac:dyDescent="0.2">
      <c r="B4330" s="427">
        <v>41089</v>
      </c>
      <c r="C4330" s="426">
        <v>4</v>
      </c>
      <c r="D4330" s="428">
        <v>389830.74838027841</v>
      </c>
      <c r="E4330" s="428">
        <v>29690.022665625351</v>
      </c>
      <c r="F4330" s="428">
        <v>59184.341120867619</v>
      </c>
    </row>
    <row r="4331" spans="2:6" ht="12.75" x14ac:dyDescent="0.2">
      <c r="B4331" s="427">
        <v>41089</v>
      </c>
      <c r="C4331" s="426">
        <v>5</v>
      </c>
      <c r="D4331" s="428">
        <v>398125.72473808518</v>
      </c>
      <c r="E4331" s="428">
        <v>30339.101242115106</v>
      </c>
      <c r="F4331" s="428">
        <v>59980.454336177441</v>
      </c>
    </row>
    <row r="4332" spans="2:6" ht="12.75" x14ac:dyDescent="0.2">
      <c r="B4332" s="427">
        <v>41089</v>
      </c>
      <c r="C4332" s="426">
        <v>6</v>
      </c>
      <c r="D4332" s="428">
        <v>440086.6420187187</v>
      </c>
      <c r="E4332" s="428">
        <v>33528.619678782372</v>
      </c>
      <c r="F4332" s="428">
        <v>66518.933298027521</v>
      </c>
    </row>
    <row r="4333" spans="2:6" ht="12.75" x14ac:dyDescent="0.2">
      <c r="B4333" s="427">
        <v>41089</v>
      </c>
      <c r="C4333" s="426">
        <v>7</v>
      </c>
      <c r="D4333" s="428">
        <v>481632.66369114688</v>
      </c>
      <c r="E4333" s="428">
        <v>36659.67557066142</v>
      </c>
      <c r="F4333" s="428">
        <v>73712.812481951652</v>
      </c>
    </row>
    <row r="4334" spans="2:6" ht="12.75" x14ac:dyDescent="0.2">
      <c r="B4334" s="427">
        <v>41089</v>
      </c>
      <c r="C4334" s="426">
        <v>8</v>
      </c>
      <c r="D4334" s="428">
        <v>484189.0684619422</v>
      </c>
      <c r="E4334" s="428">
        <v>36882.147773148754</v>
      </c>
      <c r="F4334" s="428">
        <v>73358.21540198398</v>
      </c>
    </row>
    <row r="4335" spans="2:6" ht="12.75" x14ac:dyDescent="0.2">
      <c r="B4335" s="427">
        <v>41089</v>
      </c>
      <c r="C4335" s="426">
        <v>9</v>
      </c>
      <c r="D4335" s="428">
        <v>552355.35809388256</v>
      </c>
      <c r="E4335" s="428">
        <v>42112.39859650009</v>
      </c>
      <c r="F4335" s="428">
        <v>82674.572807258519</v>
      </c>
    </row>
    <row r="4336" spans="2:6" ht="12.75" x14ac:dyDescent="0.2">
      <c r="B4336" s="427">
        <v>41089</v>
      </c>
      <c r="C4336" s="426">
        <v>10</v>
      </c>
      <c r="D4336" s="428">
        <v>575117.58621263935</v>
      </c>
      <c r="E4336" s="428">
        <v>43883.005188505762</v>
      </c>
      <c r="F4336" s="428">
        <v>85140.74425680557</v>
      </c>
    </row>
    <row r="4337" spans="2:6" ht="12.75" x14ac:dyDescent="0.2">
      <c r="B4337" s="427">
        <v>41089</v>
      </c>
      <c r="C4337" s="426">
        <v>11</v>
      </c>
      <c r="D4337" s="428">
        <v>584018.76397152408</v>
      </c>
      <c r="E4337" s="428">
        <v>44542.412743568377</v>
      </c>
      <c r="F4337" s="428">
        <v>86987.334283511183</v>
      </c>
    </row>
    <row r="4338" spans="2:6" ht="12.75" x14ac:dyDescent="0.2">
      <c r="B4338" s="427">
        <v>41089</v>
      </c>
      <c r="C4338" s="426">
        <v>12</v>
      </c>
      <c r="D4338" s="428">
        <v>729131.56204556138</v>
      </c>
      <c r="E4338" s="428">
        <v>55636.086020841511</v>
      </c>
      <c r="F4338" s="428">
        <v>107903.52144439805</v>
      </c>
    </row>
    <row r="4339" spans="2:6" ht="12.75" x14ac:dyDescent="0.2">
      <c r="B4339" s="427">
        <v>41089</v>
      </c>
      <c r="C4339" s="426">
        <v>13</v>
      </c>
      <c r="D4339" s="428">
        <v>834708.63500833674</v>
      </c>
      <c r="E4339" s="428">
        <v>63734.296477863623</v>
      </c>
      <c r="F4339" s="428">
        <v>122399.39000292117</v>
      </c>
    </row>
    <row r="4340" spans="2:6" ht="12.75" x14ac:dyDescent="0.2">
      <c r="B4340" s="427">
        <v>41089</v>
      </c>
      <c r="C4340" s="426">
        <v>14</v>
      </c>
      <c r="D4340" s="428">
        <v>832732.85092671029</v>
      </c>
      <c r="E4340" s="428">
        <v>63538.023340133215</v>
      </c>
      <c r="F4340" s="428">
        <v>123324.0787420299</v>
      </c>
    </row>
    <row r="4341" spans="2:6" ht="12.75" x14ac:dyDescent="0.2">
      <c r="B4341" s="427">
        <v>41089</v>
      </c>
      <c r="C4341" s="426">
        <v>15</v>
      </c>
      <c r="D4341" s="428">
        <v>893010.81657168735</v>
      </c>
      <c r="E4341" s="428">
        <v>68173.395557475087</v>
      </c>
      <c r="F4341" s="428">
        <v>131284.87258977309</v>
      </c>
    </row>
    <row r="4342" spans="2:6" ht="12.75" x14ac:dyDescent="0.2">
      <c r="B4342" s="427">
        <v>41089</v>
      </c>
      <c r="C4342" s="426">
        <v>16</v>
      </c>
      <c r="D4342" s="428">
        <v>903899.48969776125</v>
      </c>
      <c r="E4342" s="428">
        <v>68999.612920569314</v>
      </c>
      <c r="F4342" s="428">
        <v>133020.31822107011</v>
      </c>
    </row>
    <row r="4343" spans="2:6" ht="12.75" x14ac:dyDescent="0.2">
      <c r="B4343" s="427">
        <v>41089</v>
      </c>
      <c r="C4343" s="426">
        <v>17</v>
      </c>
      <c r="D4343" s="428">
        <v>1000176.0323972019</v>
      </c>
      <c r="E4343" s="428">
        <v>76376.169572511077</v>
      </c>
      <c r="F4343" s="428">
        <v>146460.19821846898</v>
      </c>
    </row>
    <row r="4344" spans="2:6" ht="12.75" x14ac:dyDescent="0.2">
      <c r="B4344" s="427">
        <v>41089</v>
      </c>
      <c r="C4344" s="426">
        <v>18</v>
      </c>
      <c r="D4344" s="428">
        <v>1071368.1460243161</v>
      </c>
      <c r="E4344" s="428">
        <v>81824.989908449235</v>
      </c>
      <c r="F4344" s="428">
        <v>156553.66790752346</v>
      </c>
    </row>
    <row r="4345" spans="2:6" ht="12.75" x14ac:dyDescent="0.2">
      <c r="B4345" s="427">
        <v>41089</v>
      </c>
      <c r="C4345" s="426">
        <v>19</v>
      </c>
      <c r="D4345" s="428">
        <v>1119077.162000784</v>
      </c>
      <c r="E4345" s="428">
        <v>85496.49422370056</v>
      </c>
      <c r="F4345" s="428">
        <v>162782.7388411756</v>
      </c>
    </row>
    <row r="4346" spans="2:6" ht="12.75" x14ac:dyDescent="0.2">
      <c r="B4346" s="427">
        <v>41089</v>
      </c>
      <c r="C4346" s="426">
        <v>20</v>
      </c>
      <c r="D4346" s="428">
        <v>1120556.4644811004</v>
      </c>
      <c r="E4346" s="428">
        <v>85582.13847518593</v>
      </c>
      <c r="F4346" s="428">
        <v>163729.93787794019</v>
      </c>
    </row>
    <row r="4347" spans="2:6" ht="12.75" x14ac:dyDescent="0.2">
      <c r="B4347" s="427">
        <v>41089</v>
      </c>
      <c r="C4347" s="426">
        <v>21</v>
      </c>
      <c r="D4347" s="428">
        <v>897815.43915214995</v>
      </c>
      <c r="E4347" s="428">
        <v>68512.211063932205</v>
      </c>
      <c r="F4347" s="428">
        <v>132739.31713578376</v>
      </c>
    </row>
    <row r="4348" spans="2:6" ht="12.75" x14ac:dyDescent="0.2">
      <c r="B4348" s="427">
        <v>41089</v>
      </c>
      <c r="C4348" s="426">
        <v>22</v>
      </c>
      <c r="D4348" s="428">
        <v>782235.44964125182</v>
      </c>
      <c r="E4348" s="428">
        <v>59659.034873449469</v>
      </c>
      <c r="F4348" s="428">
        <v>116541.09292888752</v>
      </c>
    </row>
    <row r="4349" spans="2:6" ht="12.75" x14ac:dyDescent="0.2">
      <c r="B4349" s="427">
        <v>41089</v>
      </c>
      <c r="C4349" s="426">
        <v>23</v>
      </c>
      <c r="D4349" s="428">
        <v>682698.76654121792</v>
      </c>
      <c r="E4349" s="428">
        <v>52072.469851942456</v>
      </c>
      <c r="F4349" s="428">
        <v>101582.34609230125</v>
      </c>
    </row>
    <row r="4350" spans="2:6" ht="12.75" x14ac:dyDescent="0.2">
      <c r="B4350" s="427">
        <v>41089</v>
      </c>
      <c r="C4350" s="426">
        <v>24</v>
      </c>
      <c r="D4350" s="428">
        <v>614278.71087361837</v>
      </c>
      <c r="E4350" s="428">
        <v>46855.942946683237</v>
      </c>
      <c r="F4350" s="428">
        <v>91343.60396065723</v>
      </c>
    </row>
    <row r="4351" spans="2:6" ht="12.75" x14ac:dyDescent="0.2">
      <c r="B4351" s="427">
        <v>41090</v>
      </c>
      <c r="C4351" s="426">
        <v>1</v>
      </c>
      <c r="D4351" s="428">
        <v>496430.7535262169</v>
      </c>
      <c r="E4351" s="428">
        <v>37851.602644386148</v>
      </c>
      <c r="F4351" s="428">
        <v>74224.298774535215</v>
      </c>
    </row>
    <row r="4352" spans="2:6" ht="12.75" x14ac:dyDescent="0.2">
      <c r="B4352" s="427">
        <v>41090</v>
      </c>
      <c r="C4352" s="426">
        <v>2</v>
      </c>
      <c r="D4352" s="428">
        <v>460148.26384017686</v>
      </c>
      <c r="E4352" s="428">
        <v>35079.864013860592</v>
      </c>
      <c r="F4352" s="428">
        <v>68940.944236251773</v>
      </c>
    </row>
    <row r="4353" spans="2:6" ht="12.75" x14ac:dyDescent="0.2">
      <c r="B4353" s="427">
        <v>41090</v>
      </c>
      <c r="C4353" s="426">
        <v>3</v>
      </c>
      <c r="D4353" s="428">
        <v>428428.84077008977</v>
      </c>
      <c r="E4353" s="428">
        <v>32633.078068846076</v>
      </c>
      <c r="F4353" s="428">
        <v>64954.101344880517</v>
      </c>
    </row>
    <row r="4354" spans="2:6" ht="12.75" x14ac:dyDescent="0.2">
      <c r="B4354" s="427">
        <v>41090</v>
      </c>
      <c r="C4354" s="426">
        <v>4</v>
      </c>
      <c r="D4354" s="428">
        <v>413099.77370514651</v>
      </c>
      <c r="E4354" s="428">
        <v>31466.123265760179</v>
      </c>
      <c r="F4354" s="428">
        <v>62612.736947855126</v>
      </c>
    </row>
    <row r="4355" spans="2:6" ht="12.75" x14ac:dyDescent="0.2">
      <c r="B4355" s="427">
        <v>41090</v>
      </c>
      <c r="C4355" s="426">
        <v>5</v>
      </c>
      <c r="D4355" s="428">
        <v>402806.95114644826</v>
      </c>
      <c r="E4355" s="428">
        <v>30690.403877805755</v>
      </c>
      <c r="F4355" s="428">
        <v>60830.908297192407</v>
      </c>
    </row>
    <row r="4356" spans="2:6" ht="12.75" x14ac:dyDescent="0.2">
      <c r="B4356" s="427">
        <v>41090</v>
      </c>
      <c r="C4356" s="426">
        <v>6</v>
      </c>
      <c r="D4356" s="428">
        <v>410830.52201471874</v>
      </c>
      <c r="E4356" s="428">
        <v>31302.473205580784</v>
      </c>
      <c r="F4356" s="428">
        <v>62022.747705009089</v>
      </c>
    </row>
    <row r="4357" spans="2:6" ht="12.75" x14ac:dyDescent="0.2">
      <c r="B4357" s="427">
        <v>41090</v>
      </c>
      <c r="C4357" s="426">
        <v>7</v>
      </c>
      <c r="D4357" s="428">
        <v>444095.85300062003</v>
      </c>
      <c r="E4357" s="428">
        <v>33851.421005821278</v>
      </c>
      <c r="F4357" s="428">
        <v>66660.841553261562</v>
      </c>
    </row>
    <row r="4358" spans="2:6" ht="12.75" x14ac:dyDescent="0.2">
      <c r="B4358" s="427">
        <v>41090</v>
      </c>
      <c r="C4358" s="426">
        <v>8</v>
      </c>
      <c r="D4358" s="428">
        <v>529018.92410903517</v>
      </c>
      <c r="E4358" s="428">
        <v>40326.41205989071</v>
      </c>
      <c r="F4358" s="428">
        <v>79363.021918549595</v>
      </c>
    </row>
    <row r="4359" spans="2:6" ht="12.75" x14ac:dyDescent="0.2">
      <c r="B4359" s="427">
        <v>41090</v>
      </c>
      <c r="C4359" s="426">
        <v>9</v>
      </c>
      <c r="D4359" s="428">
        <v>605659.45817995793</v>
      </c>
      <c r="E4359" s="428">
        <v>46138.312837435078</v>
      </c>
      <c r="F4359" s="428">
        <v>91671.016454378027</v>
      </c>
    </row>
    <row r="4360" spans="2:6" ht="12.75" x14ac:dyDescent="0.2">
      <c r="B4360" s="427">
        <v>41090</v>
      </c>
      <c r="C4360" s="426">
        <v>10</v>
      </c>
      <c r="D4360" s="428">
        <v>703791.29617549118</v>
      </c>
      <c r="E4360" s="428">
        <v>53684.17173552842</v>
      </c>
      <c r="F4360" s="428">
        <v>104643.77363095988</v>
      </c>
    </row>
    <row r="4361" spans="2:6" ht="12.75" x14ac:dyDescent="0.2">
      <c r="B4361" s="427">
        <v>41090</v>
      </c>
      <c r="C4361" s="426">
        <v>11</v>
      </c>
      <c r="D4361" s="428">
        <v>816051.42517865635</v>
      </c>
      <c r="E4361" s="428">
        <v>62261.80732067216</v>
      </c>
      <c r="F4361" s="428">
        <v>120944.90610374435</v>
      </c>
    </row>
    <row r="4362" spans="2:6" ht="12.75" x14ac:dyDescent="0.2">
      <c r="B4362" s="427">
        <v>41090</v>
      </c>
      <c r="C4362" s="426">
        <v>12</v>
      </c>
      <c r="D4362" s="428">
        <v>806447.15103369183</v>
      </c>
      <c r="E4362" s="428">
        <v>61518.174343309802</v>
      </c>
      <c r="F4362" s="428">
        <v>119811.93282059531</v>
      </c>
    </row>
    <row r="4363" spans="2:6" ht="12.75" x14ac:dyDescent="0.2">
      <c r="B4363" s="427">
        <v>41090</v>
      </c>
      <c r="C4363" s="426">
        <v>13</v>
      </c>
      <c r="D4363" s="428">
        <v>990419.17249047128</v>
      </c>
      <c r="E4363" s="428">
        <v>75612.642772535401</v>
      </c>
      <c r="F4363" s="428">
        <v>145525.2890598691</v>
      </c>
    </row>
    <row r="4364" spans="2:6" ht="12.75" x14ac:dyDescent="0.2">
      <c r="B4364" s="427">
        <v>41090</v>
      </c>
      <c r="C4364" s="426">
        <v>14</v>
      </c>
      <c r="D4364" s="428">
        <v>1010278.8106834959</v>
      </c>
      <c r="E4364" s="428">
        <v>77146.44479155865</v>
      </c>
      <c r="F4364" s="428">
        <v>147971.69626317327</v>
      </c>
    </row>
    <row r="4365" spans="2:6" ht="12.75" x14ac:dyDescent="0.2">
      <c r="B4365" s="427">
        <v>41090</v>
      </c>
      <c r="C4365" s="426">
        <v>15</v>
      </c>
      <c r="D4365" s="428">
        <v>1065197.1576872843</v>
      </c>
      <c r="E4365" s="428">
        <v>81364.031412874072</v>
      </c>
      <c r="F4365" s="428">
        <v>155375.24678463087</v>
      </c>
    </row>
    <row r="4366" spans="2:6" ht="12.75" x14ac:dyDescent="0.2">
      <c r="B4366" s="427">
        <v>41090</v>
      </c>
      <c r="C4366" s="426">
        <v>16</v>
      </c>
      <c r="D4366" s="428">
        <v>1183301.1255976758</v>
      </c>
      <c r="E4366" s="428">
        <v>90401.028907810891</v>
      </c>
      <c r="F4366" s="428">
        <v>172181.51683533643</v>
      </c>
    </row>
    <row r="4367" spans="2:6" ht="12.75" x14ac:dyDescent="0.2">
      <c r="B4367" s="427">
        <v>41090</v>
      </c>
      <c r="C4367" s="426">
        <v>17</v>
      </c>
      <c r="D4367" s="428">
        <v>1154802.9830962606</v>
      </c>
      <c r="E4367" s="428">
        <v>88242.604624497355</v>
      </c>
      <c r="F4367" s="428">
        <v>167533.15648076957</v>
      </c>
    </row>
    <row r="4368" spans="2:6" ht="12.75" x14ac:dyDescent="0.2">
      <c r="B4368" s="427">
        <v>41090</v>
      </c>
      <c r="C4368" s="426">
        <v>18</v>
      </c>
      <c r="D4368" s="428">
        <v>1148647.5186199211</v>
      </c>
      <c r="E4368" s="428">
        <v>87688.32770459223</v>
      </c>
      <c r="F4368" s="428">
        <v>168884.24823274507</v>
      </c>
    </row>
    <row r="4369" spans="2:6" ht="12.75" x14ac:dyDescent="0.2">
      <c r="B4369" s="427">
        <v>41090</v>
      </c>
      <c r="C4369" s="426">
        <v>19</v>
      </c>
      <c r="D4369" s="428">
        <v>1176014.8472847096</v>
      </c>
      <c r="E4369" s="428">
        <v>89742.900809799321</v>
      </c>
      <c r="F4369" s="428">
        <v>173834.98395762703</v>
      </c>
    </row>
    <row r="4370" spans="2:6" ht="12.75" x14ac:dyDescent="0.2">
      <c r="B4370" s="427">
        <v>41090</v>
      </c>
      <c r="C4370" s="426">
        <v>20</v>
      </c>
      <c r="D4370" s="428">
        <v>1093190.8327970849</v>
      </c>
      <c r="E4370" s="428">
        <v>83408.771417859156</v>
      </c>
      <c r="F4370" s="428">
        <v>161959.72554155166</v>
      </c>
    </row>
    <row r="4371" spans="2:6" ht="12.75" x14ac:dyDescent="0.2">
      <c r="B4371" s="427">
        <v>41090</v>
      </c>
      <c r="C4371" s="426">
        <v>21</v>
      </c>
      <c r="D4371" s="428">
        <v>955884.75712965743</v>
      </c>
      <c r="E4371" s="428">
        <v>72902.595844571144</v>
      </c>
      <c r="F4371" s="428">
        <v>142417.89501038202</v>
      </c>
    </row>
    <row r="4372" spans="2:6" ht="12.75" x14ac:dyDescent="0.2">
      <c r="B4372" s="427">
        <v>41090</v>
      </c>
      <c r="C4372" s="426">
        <v>22</v>
      </c>
      <c r="D4372" s="428">
        <v>886249.09446922317</v>
      </c>
      <c r="E4372" s="428">
        <v>67564.659573157638</v>
      </c>
      <c r="F4372" s="428">
        <v>132765.49926285958</v>
      </c>
    </row>
    <row r="4373" spans="2:6" ht="12.75" x14ac:dyDescent="0.2">
      <c r="B4373" s="427">
        <v>41090</v>
      </c>
      <c r="C4373" s="426">
        <v>23</v>
      </c>
      <c r="D4373" s="428">
        <v>709561.90625907714</v>
      </c>
      <c r="E4373" s="428">
        <v>54078.676386087544</v>
      </c>
      <c r="F4373" s="428">
        <v>106723.07159720673</v>
      </c>
    </row>
    <row r="4374" spans="2:6" ht="12.75" x14ac:dyDescent="0.2">
      <c r="B4374" s="427">
        <v>41090</v>
      </c>
      <c r="C4374" s="426">
        <v>24</v>
      </c>
      <c r="D4374" s="428">
        <v>548376.58104458987</v>
      </c>
      <c r="E4374" s="428">
        <v>41813.002142579942</v>
      </c>
      <c r="F4374" s="428">
        <v>81973.373067435154</v>
      </c>
    </row>
    <row r="4375" spans="2:6" ht="12.75" x14ac:dyDescent="0.2">
      <c r="B4375" s="427">
        <v>41091</v>
      </c>
      <c r="C4375" s="426">
        <v>1</v>
      </c>
      <c r="D4375" s="428">
        <v>486049.88431648503</v>
      </c>
      <c r="E4375" s="428">
        <v>36908.246488456884</v>
      </c>
      <c r="F4375" s="428">
        <v>73096.21982480085</v>
      </c>
    </row>
    <row r="4376" spans="2:6" ht="12.75" x14ac:dyDescent="0.2">
      <c r="B4376" s="427">
        <v>41091</v>
      </c>
      <c r="C4376" s="426">
        <v>2</v>
      </c>
      <c r="D4376" s="428">
        <v>468232.93510099425</v>
      </c>
      <c r="E4376" s="428">
        <v>35568.688570591592</v>
      </c>
      <c r="F4376" s="428">
        <v>70315.955606661679</v>
      </c>
    </row>
    <row r="4377" spans="2:6" ht="12.75" x14ac:dyDescent="0.2">
      <c r="B4377" s="427">
        <v>41091</v>
      </c>
      <c r="C4377" s="426">
        <v>3</v>
      </c>
      <c r="D4377" s="428">
        <v>448096.5522213215</v>
      </c>
      <c r="E4377" s="428">
        <v>34009.148395186327</v>
      </c>
      <c r="F4377" s="428">
        <v>67517.431137712789</v>
      </c>
    </row>
    <row r="4378" spans="2:6" ht="12.75" x14ac:dyDescent="0.2">
      <c r="B4378" s="427">
        <v>41091</v>
      </c>
      <c r="C4378" s="426">
        <v>4</v>
      </c>
      <c r="D4378" s="428">
        <v>438712.60394393053</v>
      </c>
      <c r="E4378" s="428">
        <v>33282.189245195361</v>
      </c>
      <c r="F4378" s="428">
        <v>66214.642759009497</v>
      </c>
    </row>
    <row r="4379" spans="2:6" ht="12.75" x14ac:dyDescent="0.2">
      <c r="B4379" s="427">
        <v>41091</v>
      </c>
      <c r="C4379" s="426">
        <v>5</v>
      </c>
      <c r="D4379" s="428">
        <v>432074.08852579078</v>
      </c>
      <c r="E4379" s="428">
        <v>32760.078196496477</v>
      </c>
      <c r="F4379" s="428">
        <v>65352.070357913166</v>
      </c>
    </row>
    <row r="4380" spans="2:6" ht="12.75" x14ac:dyDescent="0.2">
      <c r="B4380" s="427">
        <v>41091</v>
      </c>
      <c r="C4380" s="426">
        <v>6</v>
      </c>
      <c r="D4380" s="428">
        <v>444585.18834528583</v>
      </c>
      <c r="E4380" s="428">
        <v>33745.863667961239</v>
      </c>
      <c r="F4380" s="428">
        <v>66964.105207794957</v>
      </c>
    </row>
    <row r="4381" spans="2:6" ht="12.75" x14ac:dyDescent="0.2">
      <c r="B4381" s="427">
        <v>41091</v>
      </c>
      <c r="C4381" s="426">
        <v>7</v>
      </c>
      <c r="D4381" s="428">
        <v>475774.06834638875</v>
      </c>
      <c r="E4381" s="428">
        <v>36152.540375117576</v>
      </c>
      <c r="F4381" s="428">
        <v>71365.522083782605</v>
      </c>
    </row>
    <row r="4382" spans="2:6" ht="12.75" x14ac:dyDescent="0.2">
      <c r="B4382" s="427">
        <v>41091</v>
      </c>
      <c r="C4382" s="426">
        <v>8</v>
      </c>
      <c r="D4382" s="428">
        <v>552123.13479132042</v>
      </c>
      <c r="E4382" s="428">
        <v>42018.388785544179</v>
      </c>
      <c r="F4382" s="428">
        <v>82332.922773768252</v>
      </c>
    </row>
    <row r="4383" spans="2:6" ht="12.75" x14ac:dyDescent="0.2">
      <c r="B4383" s="427">
        <v>41091</v>
      </c>
      <c r="C4383" s="426">
        <v>9</v>
      </c>
      <c r="D4383" s="428">
        <v>642916.99183800071</v>
      </c>
      <c r="E4383" s="428">
        <v>49013.873714199464</v>
      </c>
      <c r="F4383" s="428">
        <v>95225.653830641357</v>
      </c>
    </row>
    <row r="4384" spans="2:6" ht="12.75" x14ac:dyDescent="0.2">
      <c r="B4384" s="427">
        <v>41091</v>
      </c>
      <c r="C4384" s="426">
        <v>10</v>
      </c>
      <c r="D4384" s="428">
        <v>718424.3844721393</v>
      </c>
      <c r="E4384" s="428">
        <v>54620.217434465434</v>
      </c>
      <c r="F4384" s="428">
        <v>107540.7170152287</v>
      </c>
    </row>
    <row r="4385" spans="2:6" ht="12.75" x14ac:dyDescent="0.2">
      <c r="B4385" s="427">
        <v>41091</v>
      </c>
      <c r="C4385" s="426">
        <v>11</v>
      </c>
      <c r="D4385" s="428">
        <v>716565.01459434943</v>
      </c>
      <c r="E4385" s="428">
        <v>54615.341911166368</v>
      </c>
      <c r="F4385" s="428">
        <v>106233.63278485474</v>
      </c>
    </row>
    <row r="4386" spans="2:6" ht="12.75" x14ac:dyDescent="0.2">
      <c r="B4386" s="427">
        <v>41091</v>
      </c>
      <c r="C4386" s="426">
        <v>12</v>
      </c>
      <c r="D4386" s="428">
        <v>747050.73868043302</v>
      </c>
      <c r="E4386" s="428">
        <v>57147.249743374545</v>
      </c>
      <c r="F4386" s="428">
        <v>109182.94678873188</v>
      </c>
    </row>
    <row r="4387" spans="2:6" ht="12.75" x14ac:dyDescent="0.2">
      <c r="B4387" s="427">
        <v>41091</v>
      </c>
      <c r="C4387" s="426">
        <v>13</v>
      </c>
      <c r="D4387" s="428">
        <v>730578.38530447264</v>
      </c>
      <c r="E4387" s="428">
        <v>55842.155616751406</v>
      </c>
      <c r="F4387" s="428">
        <v>107114.70507063903</v>
      </c>
    </row>
    <row r="4388" spans="2:6" ht="12.75" x14ac:dyDescent="0.2">
      <c r="B4388" s="427">
        <v>41091</v>
      </c>
      <c r="C4388" s="426">
        <v>14</v>
      </c>
      <c r="D4388" s="428">
        <v>787154.18603816652</v>
      </c>
      <c r="E4388" s="428">
        <v>60158.20056068759</v>
      </c>
      <c r="F4388" s="428">
        <v>115472.63026258818</v>
      </c>
    </row>
    <row r="4389" spans="2:6" ht="12.75" x14ac:dyDescent="0.2">
      <c r="B4389" s="427">
        <v>41091</v>
      </c>
      <c r="C4389" s="426">
        <v>15</v>
      </c>
      <c r="D4389" s="428">
        <v>878303.431858178</v>
      </c>
      <c r="E4389" s="428">
        <v>67191.574097766017</v>
      </c>
      <c r="F4389" s="428">
        <v>128336.6348141691</v>
      </c>
    </row>
    <row r="4390" spans="2:6" ht="12.75" x14ac:dyDescent="0.2">
      <c r="B4390" s="427">
        <v>41091</v>
      </c>
      <c r="C4390" s="426">
        <v>16</v>
      </c>
      <c r="D4390" s="428">
        <v>1143232.4628161979</v>
      </c>
      <c r="E4390" s="428">
        <v>87751.844766678987</v>
      </c>
      <c r="F4390" s="428">
        <v>164840.89895822626</v>
      </c>
    </row>
    <row r="4391" spans="2:6" ht="12.75" x14ac:dyDescent="0.2">
      <c r="B4391" s="427">
        <v>41091</v>
      </c>
      <c r="C4391" s="426">
        <v>17</v>
      </c>
      <c r="D4391" s="428">
        <v>1102121.1718309475</v>
      </c>
      <c r="E4391" s="428">
        <v>84295.413690775284</v>
      </c>
      <c r="F4391" s="428">
        <v>161180.53862794914</v>
      </c>
    </row>
    <row r="4392" spans="2:6" ht="12.75" x14ac:dyDescent="0.2">
      <c r="B4392" s="427">
        <v>41091</v>
      </c>
      <c r="C4392" s="426">
        <v>18</v>
      </c>
      <c r="D4392" s="428">
        <v>1074618.8539033476</v>
      </c>
      <c r="E4392" s="428">
        <v>82315.401405474986</v>
      </c>
      <c r="F4392" s="428">
        <v>156227.62450811031</v>
      </c>
    </row>
    <row r="4393" spans="2:6" ht="12.75" x14ac:dyDescent="0.2">
      <c r="B4393" s="427">
        <v>41091</v>
      </c>
      <c r="C4393" s="426">
        <v>19</v>
      </c>
      <c r="D4393" s="428">
        <v>1038453.0454879333</v>
      </c>
      <c r="E4393" s="428">
        <v>79457.268387227319</v>
      </c>
      <c r="F4393" s="428">
        <v>151631.97573385778</v>
      </c>
    </row>
    <row r="4394" spans="2:6" ht="12.75" x14ac:dyDescent="0.2">
      <c r="B4394" s="427">
        <v>41091</v>
      </c>
      <c r="C4394" s="426">
        <v>20</v>
      </c>
      <c r="D4394" s="428">
        <v>978552.29603559501</v>
      </c>
      <c r="E4394" s="428">
        <v>74676.306313073292</v>
      </c>
      <c r="F4394" s="428">
        <v>144375.22151831741</v>
      </c>
    </row>
    <row r="4395" spans="2:6" ht="12.75" x14ac:dyDescent="0.2">
      <c r="B4395" s="427">
        <v>41091</v>
      </c>
      <c r="C4395" s="426">
        <v>21</v>
      </c>
      <c r="D4395" s="428">
        <v>977496.88412570208</v>
      </c>
      <c r="E4395" s="428">
        <v>74501.890401547687</v>
      </c>
      <c r="F4395" s="428">
        <v>144927.06650176956</v>
      </c>
    </row>
    <row r="4396" spans="2:6" ht="12.75" x14ac:dyDescent="0.2">
      <c r="B4396" s="427">
        <v>41091</v>
      </c>
      <c r="C4396" s="426">
        <v>22</v>
      </c>
      <c r="D4396" s="428">
        <v>767062.0331706513</v>
      </c>
      <c r="E4396" s="428">
        <v>58352.740862656632</v>
      </c>
      <c r="F4396" s="428">
        <v>114559.64666536901</v>
      </c>
    </row>
    <row r="4397" spans="2:6" ht="12.75" x14ac:dyDescent="0.2">
      <c r="B4397" s="427">
        <v>41091</v>
      </c>
      <c r="C4397" s="426">
        <v>23</v>
      </c>
      <c r="D4397" s="428">
        <v>675082.61709029775</v>
      </c>
      <c r="E4397" s="428">
        <v>51260.337915491771</v>
      </c>
      <c r="F4397" s="428">
        <v>101540.57218405366</v>
      </c>
    </row>
    <row r="4398" spans="2:6" ht="12.75" x14ac:dyDescent="0.2">
      <c r="B4398" s="427">
        <v>41091</v>
      </c>
      <c r="C4398" s="426">
        <v>24</v>
      </c>
      <c r="D4398" s="428">
        <v>532397.38389507588</v>
      </c>
      <c r="E4398" s="428">
        <v>40504.664897064824</v>
      </c>
      <c r="F4398" s="428">
        <v>79485.844574315634</v>
      </c>
    </row>
    <row r="4399" spans="2:6" ht="12.75" x14ac:dyDescent="0.2">
      <c r="B4399" s="427">
        <v>41092</v>
      </c>
      <c r="C4399" s="426">
        <v>1</v>
      </c>
      <c r="D4399" s="428">
        <v>516951.7527222503</v>
      </c>
      <c r="E4399" s="428">
        <v>39274.993023471921</v>
      </c>
      <c r="F4399" s="428">
        <v>77591.169739956982</v>
      </c>
    </row>
    <row r="4400" spans="2:6" ht="12.75" x14ac:dyDescent="0.2">
      <c r="B4400" s="427">
        <v>41092</v>
      </c>
      <c r="C4400" s="426">
        <v>2</v>
      </c>
      <c r="D4400" s="428">
        <v>513730.00296840095</v>
      </c>
      <c r="E4400" s="428">
        <v>39021.301600968676</v>
      </c>
      <c r="F4400" s="428">
        <v>77174.850403676566</v>
      </c>
    </row>
    <row r="4401" spans="2:6" ht="12.75" x14ac:dyDescent="0.2">
      <c r="B4401" s="427">
        <v>41092</v>
      </c>
      <c r="C4401" s="426">
        <v>3</v>
      </c>
      <c r="D4401" s="428">
        <v>480860.68629178614</v>
      </c>
      <c r="E4401" s="428">
        <v>36535.982490661467</v>
      </c>
      <c r="F4401" s="428">
        <v>72151.675293687789</v>
      </c>
    </row>
    <row r="4402" spans="2:6" ht="12.75" x14ac:dyDescent="0.2">
      <c r="B4402" s="427">
        <v>41092</v>
      </c>
      <c r="C4402" s="426">
        <v>4</v>
      </c>
      <c r="D4402" s="428">
        <v>454317.06630872772</v>
      </c>
      <c r="E4402" s="428">
        <v>34514.53885589062</v>
      </c>
      <c r="F4402" s="428">
        <v>68203.927570909786</v>
      </c>
    </row>
    <row r="4403" spans="2:6" ht="12.75" x14ac:dyDescent="0.2">
      <c r="B4403" s="427">
        <v>41092</v>
      </c>
      <c r="C4403" s="426">
        <v>5</v>
      </c>
      <c r="D4403" s="428">
        <v>479983.6739305167</v>
      </c>
      <c r="E4403" s="428">
        <v>36460.262589947728</v>
      </c>
      <c r="F4403" s="428">
        <v>72088.552492890041</v>
      </c>
    </row>
    <row r="4404" spans="2:6" ht="12.75" x14ac:dyDescent="0.2">
      <c r="B4404" s="427">
        <v>41092</v>
      </c>
      <c r="C4404" s="426">
        <v>6</v>
      </c>
      <c r="D4404" s="428">
        <v>504023.17780093092</v>
      </c>
      <c r="E4404" s="428">
        <v>38391.890562776243</v>
      </c>
      <c r="F4404" s="428">
        <v>74903.456047594504</v>
      </c>
    </row>
    <row r="4405" spans="2:6" ht="12.75" x14ac:dyDescent="0.2">
      <c r="B4405" s="427">
        <v>41092</v>
      </c>
      <c r="C4405" s="426">
        <v>7</v>
      </c>
      <c r="D4405" s="428">
        <v>510699.90560633549</v>
      </c>
      <c r="E4405" s="428">
        <v>38823.280009284274</v>
      </c>
      <c r="F4405" s="428">
        <v>76477.443694049041</v>
      </c>
    </row>
    <row r="4406" spans="2:6" ht="12.75" x14ac:dyDescent="0.2">
      <c r="B4406" s="427">
        <v>41092</v>
      </c>
      <c r="C4406" s="426">
        <v>8</v>
      </c>
      <c r="D4406" s="428">
        <v>519787.55903997866</v>
      </c>
      <c r="E4406" s="428">
        <v>39531.714573943202</v>
      </c>
      <c r="F4406" s="428">
        <v>77705.715009393316</v>
      </c>
    </row>
    <row r="4407" spans="2:6" ht="12.75" x14ac:dyDescent="0.2">
      <c r="B4407" s="427">
        <v>41092</v>
      </c>
      <c r="C4407" s="426">
        <v>9</v>
      </c>
      <c r="D4407" s="428">
        <v>650617.97920622898</v>
      </c>
      <c r="E4407" s="428">
        <v>49717.979791175341</v>
      </c>
      <c r="F4407" s="428">
        <v>95484.357557490803</v>
      </c>
    </row>
    <row r="4408" spans="2:6" ht="12.75" x14ac:dyDescent="0.2">
      <c r="B4408" s="427">
        <v>41092</v>
      </c>
      <c r="C4408" s="426">
        <v>10</v>
      </c>
      <c r="D4408" s="428">
        <v>622232.44892474916</v>
      </c>
      <c r="E4408" s="428">
        <v>47417.982184075096</v>
      </c>
      <c r="F4408" s="428">
        <v>92304.946460506995</v>
      </c>
    </row>
    <row r="4409" spans="2:6" ht="12.75" x14ac:dyDescent="0.2">
      <c r="B4409" s="427">
        <v>41092</v>
      </c>
      <c r="C4409" s="426">
        <v>11</v>
      </c>
      <c r="D4409" s="428">
        <v>698484.34212444467</v>
      </c>
      <c r="E4409" s="428">
        <v>53349.374757052159</v>
      </c>
      <c r="F4409" s="428">
        <v>102708.08923339518</v>
      </c>
    </row>
    <row r="4410" spans="2:6" ht="12.75" x14ac:dyDescent="0.2">
      <c r="B4410" s="427">
        <v>41092</v>
      </c>
      <c r="C4410" s="426">
        <v>12</v>
      </c>
      <c r="D4410" s="428">
        <v>802794.44087849266</v>
      </c>
      <c r="E4410" s="428">
        <v>61318.459252865323</v>
      </c>
      <c r="F4410" s="428">
        <v>118031.15592879511</v>
      </c>
    </row>
    <row r="4411" spans="2:6" ht="12.75" x14ac:dyDescent="0.2">
      <c r="B4411" s="427">
        <v>41092</v>
      </c>
      <c r="C4411" s="426">
        <v>13</v>
      </c>
      <c r="D4411" s="428">
        <v>866770.811684518</v>
      </c>
      <c r="E4411" s="428">
        <v>66244.375604609188</v>
      </c>
      <c r="F4411" s="428">
        <v>127140.93951259243</v>
      </c>
    </row>
    <row r="4412" spans="2:6" ht="12.75" x14ac:dyDescent="0.2">
      <c r="B4412" s="427">
        <v>41092</v>
      </c>
      <c r="C4412" s="426">
        <v>14</v>
      </c>
      <c r="D4412" s="428">
        <v>901938.77390557085</v>
      </c>
      <c r="E4412" s="428">
        <v>69000.65061873378</v>
      </c>
      <c r="F4412" s="428">
        <v>131783.14584966522</v>
      </c>
    </row>
    <row r="4413" spans="2:6" ht="12.75" x14ac:dyDescent="0.2">
      <c r="B4413" s="427">
        <v>41092</v>
      </c>
      <c r="C4413" s="426">
        <v>15</v>
      </c>
      <c r="D4413" s="428">
        <v>931407.14406927628</v>
      </c>
      <c r="E4413" s="428">
        <v>71231.733579025953</v>
      </c>
      <c r="F4413" s="428">
        <v>136264.59555056132</v>
      </c>
    </row>
    <row r="4414" spans="2:6" ht="12.75" x14ac:dyDescent="0.2">
      <c r="B4414" s="427">
        <v>41092</v>
      </c>
      <c r="C4414" s="426">
        <v>16</v>
      </c>
      <c r="D4414" s="428">
        <v>1094528.7779501805</v>
      </c>
      <c r="E4414" s="428">
        <v>83916.39362366515</v>
      </c>
      <c r="F4414" s="428">
        <v>158550.0418060174</v>
      </c>
    </row>
    <row r="4415" spans="2:6" ht="12.75" x14ac:dyDescent="0.2">
      <c r="B4415" s="427">
        <v>41092</v>
      </c>
      <c r="C4415" s="426">
        <v>17</v>
      </c>
      <c r="D4415" s="428">
        <v>1042794.882659702</v>
      </c>
      <c r="E4415" s="428">
        <v>80007.089556605875</v>
      </c>
      <c r="F4415" s="428">
        <v>150625.79717951728</v>
      </c>
    </row>
    <row r="4416" spans="2:6" ht="12.75" x14ac:dyDescent="0.2">
      <c r="B4416" s="427">
        <v>41092</v>
      </c>
      <c r="C4416" s="426">
        <v>18</v>
      </c>
      <c r="D4416" s="428">
        <v>1106966.3087119381</v>
      </c>
      <c r="E4416" s="428">
        <v>84997.588878575625</v>
      </c>
      <c r="F4416" s="428">
        <v>159389.77156482043</v>
      </c>
    </row>
    <row r="4417" spans="2:6" ht="12.75" x14ac:dyDescent="0.2">
      <c r="B4417" s="427">
        <v>41092</v>
      </c>
      <c r="C4417" s="426">
        <v>19</v>
      </c>
      <c r="D4417" s="428">
        <v>1027015.0929205614</v>
      </c>
      <c r="E4417" s="428">
        <v>78645.989896928193</v>
      </c>
      <c r="F4417" s="428">
        <v>149480.22744083215</v>
      </c>
    </row>
    <row r="4418" spans="2:6" ht="12.75" x14ac:dyDescent="0.2">
      <c r="B4418" s="427">
        <v>41092</v>
      </c>
      <c r="C4418" s="426">
        <v>20</v>
      </c>
      <c r="D4418" s="428">
        <v>925216.6525971801</v>
      </c>
      <c r="E4418" s="428">
        <v>70594.375598669372</v>
      </c>
      <c r="F4418" s="428">
        <v>136594.47902517091</v>
      </c>
    </row>
    <row r="4419" spans="2:6" ht="12.75" x14ac:dyDescent="0.2">
      <c r="B4419" s="427">
        <v>41092</v>
      </c>
      <c r="C4419" s="426">
        <v>21</v>
      </c>
      <c r="D4419" s="428">
        <v>904667.208872032</v>
      </c>
      <c r="E4419" s="428">
        <v>68812.652910112927</v>
      </c>
      <c r="F4419" s="428">
        <v>135172.08164343901</v>
      </c>
    </row>
    <row r="4420" spans="2:6" ht="12.75" x14ac:dyDescent="0.2">
      <c r="B4420" s="427">
        <v>41092</v>
      </c>
      <c r="C4420" s="426">
        <v>22</v>
      </c>
      <c r="D4420" s="428">
        <v>792214.24508842151</v>
      </c>
      <c r="E4420" s="428">
        <v>60162.469552764902</v>
      </c>
      <c r="F4420" s="428">
        <v>119097.53779232793</v>
      </c>
    </row>
    <row r="4421" spans="2:6" ht="12.75" x14ac:dyDescent="0.2">
      <c r="B4421" s="427">
        <v>41092</v>
      </c>
      <c r="C4421" s="426">
        <v>23</v>
      </c>
      <c r="D4421" s="428">
        <v>671444.80330628785</v>
      </c>
      <c r="E4421" s="428">
        <v>51042.988049647582</v>
      </c>
      <c r="F4421" s="428">
        <v>100549.63064235734</v>
      </c>
    </row>
    <row r="4422" spans="2:6" ht="12.75" x14ac:dyDescent="0.2">
      <c r="B4422" s="427">
        <v>41092</v>
      </c>
      <c r="C4422" s="426">
        <v>24</v>
      </c>
      <c r="D4422" s="428">
        <v>530341.40368141164</v>
      </c>
      <c r="E4422" s="428">
        <v>40264.393936934626</v>
      </c>
      <c r="F4422" s="428">
        <v>79810.913938944315</v>
      </c>
    </row>
    <row r="4423" spans="2:6" ht="12.75" x14ac:dyDescent="0.2">
      <c r="B4423" s="427">
        <v>41093</v>
      </c>
      <c r="C4423" s="426">
        <v>1</v>
      </c>
      <c r="D4423" s="428">
        <v>511504.56750370411</v>
      </c>
      <c r="E4423" s="428">
        <v>38792.533088742872</v>
      </c>
      <c r="F4423" s="428">
        <v>77290.750806283846</v>
      </c>
    </row>
    <row r="4424" spans="2:6" ht="12.75" x14ac:dyDescent="0.2">
      <c r="B4424" s="427">
        <v>41093</v>
      </c>
      <c r="C4424" s="426">
        <v>2</v>
      </c>
      <c r="D4424" s="428">
        <v>480222.54768960201</v>
      </c>
      <c r="E4424" s="428">
        <v>36378.539461443266</v>
      </c>
      <c r="F4424" s="428">
        <v>72877.168453847655</v>
      </c>
    </row>
    <row r="4425" spans="2:6" ht="12.75" x14ac:dyDescent="0.2">
      <c r="B4425" s="427">
        <v>41093</v>
      </c>
      <c r="C4425" s="426">
        <v>3</v>
      </c>
      <c r="D4425" s="428">
        <v>474679.79029541998</v>
      </c>
      <c r="E4425" s="428">
        <v>35983.607261714817</v>
      </c>
      <c r="F4425" s="428">
        <v>71847.951520484508</v>
      </c>
    </row>
    <row r="4426" spans="2:6" ht="12.75" x14ac:dyDescent="0.2">
      <c r="B4426" s="427">
        <v>41093</v>
      </c>
      <c r="C4426" s="426">
        <v>4</v>
      </c>
      <c r="D4426" s="428">
        <v>442161.22287125525</v>
      </c>
      <c r="E4426" s="428">
        <v>33516.111476806356</v>
      </c>
      <c r="F4426" s="428">
        <v>66943.935228887509</v>
      </c>
    </row>
    <row r="4427" spans="2:6" ht="12.75" x14ac:dyDescent="0.2">
      <c r="B4427" s="427">
        <v>41093</v>
      </c>
      <c r="C4427" s="426">
        <v>5</v>
      </c>
      <c r="D4427" s="428">
        <v>473138.62276671769</v>
      </c>
      <c r="E4427" s="428">
        <v>35851.503028609768</v>
      </c>
      <c r="F4427" s="428">
        <v>71729.806992128229</v>
      </c>
    </row>
    <row r="4428" spans="2:6" ht="12.75" x14ac:dyDescent="0.2">
      <c r="B4428" s="427">
        <v>41093</v>
      </c>
      <c r="C4428" s="426">
        <v>6</v>
      </c>
      <c r="D4428" s="428">
        <v>472986.14184109139</v>
      </c>
      <c r="E4428" s="428">
        <v>35859.283249178821</v>
      </c>
      <c r="F4428" s="428">
        <v>71560.961598204231</v>
      </c>
    </row>
    <row r="4429" spans="2:6" ht="12.75" x14ac:dyDescent="0.2">
      <c r="B4429" s="427">
        <v>41093</v>
      </c>
      <c r="C4429" s="426">
        <v>7</v>
      </c>
      <c r="D4429" s="428">
        <v>526385.4228803541</v>
      </c>
      <c r="E4429" s="428">
        <v>39924.25382671837</v>
      </c>
      <c r="F4429" s="428">
        <v>79515.531232559282</v>
      </c>
    </row>
    <row r="4430" spans="2:6" ht="12.75" x14ac:dyDescent="0.2">
      <c r="B4430" s="427">
        <v>41093</v>
      </c>
      <c r="C4430" s="426">
        <v>8</v>
      </c>
      <c r="D4430" s="428">
        <v>571917.05730949948</v>
      </c>
      <c r="E4430" s="428">
        <v>43488.270142418885</v>
      </c>
      <c r="F4430" s="428">
        <v>85559.726238763309</v>
      </c>
    </row>
    <row r="4431" spans="2:6" ht="12.75" x14ac:dyDescent="0.2">
      <c r="B4431" s="427">
        <v>41093</v>
      </c>
      <c r="C4431" s="426">
        <v>9</v>
      </c>
      <c r="D4431" s="428">
        <v>579932.78391979833</v>
      </c>
      <c r="E4431" s="428">
        <v>44239.781594285363</v>
      </c>
      <c r="F4431" s="428">
        <v>85688.59368167106</v>
      </c>
    </row>
    <row r="4432" spans="2:6" ht="12.75" x14ac:dyDescent="0.2">
      <c r="B4432" s="427">
        <v>41093</v>
      </c>
      <c r="C4432" s="426">
        <v>10</v>
      </c>
      <c r="D4432" s="428">
        <v>582256.99725962663</v>
      </c>
      <c r="E4432" s="428">
        <v>44370.785857572846</v>
      </c>
      <c r="F4432" s="428">
        <v>86380.964038450591</v>
      </c>
    </row>
    <row r="4433" spans="2:6" ht="12.75" x14ac:dyDescent="0.2">
      <c r="B4433" s="427">
        <v>41093</v>
      </c>
      <c r="C4433" s="426">
        <v>11</v>
      </c>
      <c r="D4433" s="428">
        <v>608871.92597352946</v>
      </c>
      <c r="E4433" s="428">
        <v>46368.12453473809</v>
      </c>
      <c r="F4433" s="428">
        <v>90561.935904596292</v>
      </c>
    </row>
    <row r="4434" spans="2:6" ht="12.75" x14ac:dyDescent="0.2">
      <c r="B4434" s="427">
        <v>41093</v>
      </c>
      <c r="C4434" s="426">
        <v>12</v>
      </c>
      <c r="D4434" s="428">
        <v>676058.69213492761</v>
      </c>
      <c r="E4434" s="428">
        <v>51493.008953862416</v>
      </c>
      <c r="F4434" s="428">
        <v>100492.30006706846</v>
      </c>
    </row>
    <row r="4435" spans="2:6" ht="12.75" x14ac:dyDescent="0.2">
      <c r="B4435" s="427">
        <v>41093</v>
      </c>
      <c r="C4435" s="426">
        <v>13</v>
      </c>
      <c r="D4435" s="428">
        <v>774981.9134100012</v>
      </c>
      <c r="E4435" s="428">
        <v>59004.559735462375</v>
      </c>
      <c r="F4435" s="428">
        <v>115370.65745874768</v>
      </c>
    </row>
    <row r="4436" spans="2:6" ht="12.75" x14ac:dyDescent="0.2">
      <c r="B4436" s="427">
        <v>41093</v>
      </c>
      <c r="C4436" s="426">
        <v>14</v>
      </c>
      <c r="D4436" s="428">
        <v>751663.86846564384</v>
      </c>
      <c r="E4436" s="428">
        <v>57403.26679984908</v>
      </c>
      <c r="F4436" s="428">
        <v>110587.33681447082</v>
      </c>
    </row>
    <row r="4437" spans="2:6" ht="12.75" x14ac:dyDescent="0.2">
      <c r="B4437" s="427">
        <v>41093</v>
      </c>
      <c r="C4437" s="426">
        <v>15</v>
      </c>
      <c r="D4437" s="428">
        <v>833022.40050468477</v>
      </c>
      <c r="E4437" s="428">
        <v>63690.501078116926</v>
      </c>
      <c r="F4437" s="428">
        <v>121999.13574743053</v>
      </c>
    </row>
    <row r="4438" spans="2:6" ht="12.75" x14ac:dyDescent="0.2">
      <c r="B4438" s="427">
        <v>41093</v>
      </c>
      <c r="C4438" s="426">
        <v>16</v>
      </c>
      <c r="D4438" s="428">
        <v>1007241.1877522748</v>
      </c>
      <c r="E4438" s="428">
        <v>77050.34632013629</v>
      </c>
      <c r="F4438" s="428">
        <v>147215.80138994934</v>
      </c>
    </row>
    <row r="4439" spans="2:6" ht="12.75" x14ac:dyDescent="0.2">
      <c r="B4439" s="427">
        <v>41093</v>
      </c>
      <c r="C4439" s="426">
        <v>17</v>
      </c>
      <c r="D4439" s="428">
        <v>1024104.1254423428</v>
      </c>
      <c r="E4439" s="428">
        <v>78437.295583926476</v>
      </c>
      <c r="F4439" s="428">
        <v>148949.36384871497</v>
      </c>
    </row>
    <row r="4440" spans="2:6" ht="12.75" x14ac:dyDescent="0.2">
      <c r="B4440" s="427">
        <v>41093</v>
      </c>
      <c r="C4440" s="426">
        <v>18</v>
      </c>
      <c r="D4440" s="428">
        <v>1003417.4415141284</v>
      </c>
      <c r="E4440" s="428">
        <v>76750.358721838988</v>
      </c>
      <c r="F4440" s="428">
        <v>146713.34694279829</v>
      </c>
    </row>
    <row r="4441" spans="2:6" ht="12.75" x14ac:dyDescent="0.2">
      <c r="B4441" s="427">
        <v>41093</v>
      </c>
      <c r="C4441" s="426">
        <v>19</v>
      </c>
      <c r="D4441" s="428">
        <v>1005019.7913037839</v>
      </c>
      <c r="E4441" s="428">
        <v>76834.231803419621</v>
      </c>
      <c r="F4441" s="428">
        <v>147239.24371253024</v>
      </c>
    </row>
    <row r="4442" spans="2:6" ht="12.75" x14ac:dyDescent="0.2">
      <c r="B4442" s="427">
        <v>41093</v>
      </c>
      <c r="C4442" s="426">
        <v>20</v>
      </c>
      <c r="D4442" s="428">
        <v>934441.32955824491</v>
      </c>
      <c r="E4442" s="428">
        <v>71205.928851698758</v>
      </c>
      <c r="F4442" s="428">
        <v>138652.00760888675</v>
      </c>
    </row>
    <row r="4443" spans="2:6" ht="12.75" x14ac:dyDescent="0.2">
      <c r="B4443" s="427">
        <v>41093</v>
      </c>
      <c r="C4443" s="426">
        <v>21</v>
      </c>
      <c r="D4443" s="428">
        <v>800962.28963578236</v>
      </c>
      <c r="E4443" s="428">
        <v>60903.177982331254</v>
      </c>
      <c r="F4443" s="428">
        <v>119837.10324528631</v>
      </c>
    </row>
    <row r="4444" spans="2:6" ht="12.75" x14ac:dyDescent="0.2">
      <c r="B4444" s="427">
        <v>41093</v>
      </c>
      <c r="C4444" s="426">
        <v>22</v>
      </c>
      <c r="D4444" s="428">
        <v>809093.98013736331</v>
      </c>
      <c r="E4444" s="428">
        <v>61581.373488240613</v>
      </c>
      <c r="F4444" s="428">
        <v>120602.38769498971</v>
      </c>
    </row>
    <row r="4445" spans="2:6" ht="12.75" x14ac:dyDescent="0.2">
      <c r="B4445" s="427">
        <v>41093</v>
      </c>
      <c r="C4445" s="426">
        <v>23</v>
      </c>
      <c r="D4445" s="428">
        <v>662679.222927758</v>
      </c>
      <c r="E4445" s="428">
        <v>50375.916353273453</v>
      </c>
      <c r="F4445" s="428">
        <v>99242.367759307104</v>
      </c>
    </row>
    <row r="4446" spans="2:6" ht="12.75" x14ac:dyDescent="0.2">
      <c r="B4446" s="427">
        <v>41093</v>
      </c>
      <c r="C4446" s="426">
        <v>24</v>
      </c>
      <c r="D4446" s="428">
        <v>587528.79504142643</v>
      </c>
      <c r="E4446" s="428">
        <v>44652.053691262343</v>
      </c>
      <c r="F4446" s="428">
        <v>88071.073603876634</v>
      </c>
    </row>
    <row r="4447" spans="2:6" ht="12.75" x14ac:dyDescent="0.2">
      <c r="B4447" s="427">
        <v>41094</v>
      </c>
      <c r="C4447" s="426">
        <v>1</v>
      </c>
      <c r="D4447" s="428">
        <v>477617.24885826936</v>
      </c>
      <c r="E4447" s="428">
        <v>36208.717254316129</v>
      </c>
      <c r="F4447" s="428">
        <v>72274.230920598522</v>
      </c>
    </row>
    <row r="4448" spans="2:6" ht="12.75" x14ac:dyDescent="0.2">
      <c r="B4448" s="427">
        <v>41094</v>
      </c>
      <c r="C4448" s="426">
        <v>2</v>
      </c>
      <c r="D4448" s="428">
        <v>456100.15818397858</v>
      </c>
      <c r="E4448" s="428">
        <v>34610.682923717817</v>
      </c>
      <c r="F4448" s="428">
        <v>68767.962704840495</v>
      </c>
    </row>
    <row r="4449" spans="2:6" ht="12.75" x14ac:dyDescent="0.2">
      <c r="B4449" s="427">
        <v>41094</v>
      </c>
      <c r="C4449" s="426">
        <v>3</v>
      </c>
      <c r="D4449" s="428">
        <v>450340.85552841087</v>
      </c>
      <c r="E4449" s="428">
        <v>34155.819619646805</v>
      </c>
      <c r="F4449" s="428">
        <v>68033.960768852558</v>
      </c>
    </row>
    <row r="4450" spans="2:6" ht="12.75" x14ac:dyDescent="0.2">
      <c r="B4450" s="427">
        <v>41094</v>
      </c>
      <c r="C4450" s="426">
        <v>4</v>
      </c>
      <c r="D4450" s="428">
        <v>456045.43631436036</v>
      </c>
      <c r="E4450" s="428">
        <v>34619.963719786232</v>
      </c>
      <c r="F4450" s="428">
        <v>68658.460932275368</v>
      </c>
    </row>
    <row r="4451" spans="2:6" ht="12.75" x14ac:dyDescent="0.2">
      <c r="B4451" s="427">
        <v>41094</v>
      </c>
      <c r="C4451" s="426">
        <v>5</v>
      </c>
      <c r="D4451" s="428">
        <v>442516.35380100989</v>
      </c>
      <c r="E4451" s="428">
        <v>33568.834801069519</v>
      </c>
      <c r="F4451" s="428">
        <v>66803.208362312129</v>
      </c>
    </row>
    <row r="4452" spans="2:6" ht="12.75" x14ac:dyDescent="0.2">
      <c r="B4452" s="427">
        <v>41094</v>
      </c>
      <c r="C4452" s="426">
        <v>6</v>
      </c>
      <c r="D4452" s="428">
        <v>441394.86235063965</v>
      </c>
      <c r="E4452" s="428">
        <v>33510.943451280458</v>
      </c>
      <c r="F4452" s="428">
        <v>66429.012342309667</v>
      </c>
    </row>
    <row r="4453" spans="2:6" ht="12.75" x14ac:dyDescent="0.2">
      <c r="B4453" s="427">
        <v>41094</v>
      </c>
      <c r="C4453" s="426">
        <v>7</v>
      </c>
      <c r="D4453" s="428">
        <v>461711.00476573885</v>
      </c>
      <c r="E4453" s="428">
        <v>35043.860026349605</v>
      </c>
      <c r="F4453" s="428">
        <v>69558.126018367562</v>
      </c>
    </row>
    <row r="4454" spans="2:6" ht="12.75" x14ac:dyDescent="0.2">
      <c r="B4454" s="427">
        <v>41094</v>
      </c>
      <c r="C4454" s="426">
        <v>8</v>
      </c>
      <c r="D4454" s="428">
        <v>537748.69323870819</v>
      </c>
      <c r="E4454" s="428">
        <v>40861.473051102104</v>
      </c>
      <c r="F4454" s="428">
        <v>80664.048358853033</v>
      </c>
    </row>
    <row r="4455" spans="2:6" ht="12.75" x14ac:dyDescent="0.2">
      <c r="B4455" s="427">
        <v>41094</v>
      </c>
      <c r="C4455" s="426">
        <v>9</v>
      </c>
      <c r="D4455" s="428">
        <v>607162.87189629476</v>
      </c>
      <c r="E4455" s="428">
        <v>46183.505298057222</v>
      </c>
      <c r="F4455" s="428">
        <v>90718.276223900655</v>
      </c>
    </row>
    <row r="4456" spans="2:6" ht="12.75" x14ac:dyDescent="0.2">
      <c r="B4456" s="427">
        <v>41094</v>
      </c>
      <c r="C4456" s="426">
        <v>10</v>
      </c>
      <c r="D4456" s="428">
        <v>708794.21886865736</v>
      </c>
      <c r="E4456" s="428">
        <v>54101.69568334725</v>
      </c>
      <c r="F4456" s="428">
        <v>104488.91914479472</v>
      </c>
    </row>
    <row r="4457" spans="2:6" ht="12.75" x14ac:dyDescent="0.2">
      <c r="B4457" s="427">
        <v>41094</v>
      </c>
      <c r="C4457" s="426">
        <v>11</v>
      </c>
      <c r="D4457" s="428">
        <v>738691.92043611745</v>
      </c>
      <c r="E4457" s="428">
        <v>56323.161139872042</v>
      </c>
      <c r="F4457" s="428">
        <v>109353.15209987064</v>
      </c>
    </row>
    <row r="4458" spans="2:6" ht="12.75" x14ac:dyDescent="0.2">
      <c r="B4458" s="427">
        <v>41094</v>
      </c>
      <c r="C4458" s="426">
        <v>12</v>
      </c>
      <c r="D4458" s="428">
        <v>774786.47597293672</v>
      </c>
      <c r="E4458" s="428">
        <v>59064.656216192801</v>
      </c>
      <c r="F4458" s="428">
        <v>114776.4414462932</v>
      </c>
    </row>
    <row r="4459" spans="2:6" ht="12.75" x14ac:dyDescent="0.2">
      <c r="B4459" s="427">
        <v>41094</v>
      </c>
      <c r="C4459" s="426">
        <v>13</v>
      </c>
      <c r="D4459" s="428">
        <v>854049.34673670493</v>
      </c>
      <c r="E4459" s="428">
        <v>65101.721370470652</v>
      </c>
      <c r="F4459" s="428">
        <v>126559.23646599028</v>
      </c>
    </row>
    <row r="4460" spans="2:6" ht="12.75" x14ac:dyDescent="0.2">
      <c r="B4460" s="427">
        <v>41094</v>
      </c>
      <c r="C4460" s="426">
        <v>14</v>
      </c>
      <c r="D4460" s="428">
        <v>814988.38542482804</v>
      </c>
      <c r="E4460" s="428">
        <v>62196.455122381958</v>
      </c>
      <c r="F4460" s="428">
        <v>120226.4161867809</v>
      </c>
    </row>
    <row r="4461" spans="2:6" ht="12.75" x14ac:dyDescent="0.2">
      <c r="B4461" s="427">
        <v>41094</v>
      </c>
      <c r="C4461" s="426">
        <v>15</v>
      </c>
      <c r="D4461" s="428">
        <v>886583.04660517944</v>
      </c>
      <c r="E4461" s="428">
        <v>67745.106137585448</v>
      </c>
      <c r="F4461" s="428">
        <v>130148.4578718636</v>
      </c>
    </row>
    <row r="4462" spans="2:6" ht="12.75" x14ac:dyDescent="0.2">
      <c r="B4462" s="427">
        <v>41094</v>
      </c>
      <c r="C4462" s="426">
        <v>16</v>
      </c>
      <c r="D4462" s="428">
        <v>852821.3266216449</v>
      </c>
      <c r="E4462" s="428">
        <v>65270.397964182521</v>
      </c>
      <c r="F4462" s="428">
        <v>124400.33318171345</v>
      </c>
    </row>
    <row r="4463" spans="2:6" ht="12.75" x14ac:dyDescent="0.2">
      <c r="B4463" s="427">
        <v>41094</v>
      </c>
      <c r="C4463" s="426">
        <v>17</v>
      </c>
      <c r="D4463" s="428">
        <v>834536.21000556671</v>
      </c>
      <c r="E4463" s="428">
        <v>63846.026576277683</v>
      </c>
      <c r="F4463" s="428">
        <v>121920.97407551072</v>
      </c>
    </row>
    <row r="4464" spans="2:6" ht="12.75" x14ac:dyDescent="0.2">
      <c r="B4464" s="427">
        <v>41094</v>
      </c>
      <c r="C4464" s="426">
        <v>18</v>
      </c>
      <c r="D4464" s="428">
        <v>842600.93543816661</v>
      </c>
      <c r="E4464" s="428">
        <v>64510.416649921819</v>
      </c>
      <c r="F4464" s="428">
        <v>122741.91646115281</v>
      </c>
    </row>
    <row r="4465" spans="2:6" ht="12.75" x14ac:dyDescent="0.2">
      <c r="B4465" s="427">
        <v>41094</v>
      </c>
      <c r="C4465" s="426">
        <v>19</v>
      </c>
      <c r="D4465" s="428">
        <v>791025.19010821311</v>
      </c>
      <c r="E4465" s="428">
        <v>60436.86898594028</v>
      </c>
      <c r="F4465" s="428">
        <v>116169.92906348637</v>
      </c>
    </row>
    <row r="4466" spans="2:6" ht="12.75" x14ac:dyDescent="0.2">
      <c r="B4466" s="427">
        <v>41094</v>
      </c>
      <c r="C4466" s="426">
        <v>20</v>
      </c>
      <c r="D4466" s="428">
        <v>903021.32411696517</v>
      </c>
      <c r="E4466" s="428">
        <v>68662.656562042932</v>
      </c>
      <c r="F4466" s="428">
        <v>135113.11286430049</v>
      </c>
    </row>
    <row r="4467" spans="2:6" ht="12.75" x14ac:dyDescent="0.2">
      <c r="B4467" s="427">
        <v>41094</v>
      </c>
      <c r="C4467" s="426">
        <v>21</v>
      </c>
      <c r="D4467" s="428">
        <v>822190.52567041549</v>
      </c>
      <c r="E4467" s="428">
        <v>62501.522063968274</v>
      </c>
      <c r="F4467" s="428">
        <v>123132.27126668209</v>
      </c>
    </row>
    <row r="4468" spans="2:6" ht="12.75" x14ac:dyDescent="0.2">
      <c r="B4468" s="427">
        <v>41094</v>
      </c>
      <c r="C4468" s="426">
        <v>22</v>
      </c>
      <c r="D4468" s="428">
        <v>857111.46838193783</v>
      </c>
      <c r="E4468" s="428">
        <v>65424.880922995522</v>
      </c>
      <c r="F4468" s="428">
        <v>126336.5833377971</v>
      </c>
    </row>
    <row r="4469" spans="2:6" ht="12.75" x14ac:dyDescent="0.2">
      <c r="B4469" s="427">
        <v>41094</v>
      </c>
      <c r="C4469" s="426">
        <v>23</v>
      </c>
      <c r="D4469" s="428">
        <v>709006.62398137781</v>
      </c>
      <c r="E4469" s="428">
        <v>53942.821323968012</v>
      </c>
      <c r="F4469" s="428">
        <v>105839.91883352431</v>
      </c>
    </row>
    <row r="4470" spans="2:6" ht="12.75" x14ac:dyDescent="0.2">
      <c r="B4470" s="427">
        <v>41094</v>
      </c>
      <c r="C4470" s="426">
        <v>24</v>
      </c>
      <c r="D4470" s="428">
        <v>601900.20903807261</v>
      </c>
      <c r="E4470" s="428">
        <v>45805.674435969486</v>
      </c>
      <c r="F4470" s="428">
        <v>89762.595290473022</v>
      </c>
    </row>
    <row r="4471" spans="2:6" ht="12.75" x14ac:dyDescent="0.2">
      <c r="B4471" s="427">
        <v>41095</v>
      </c>
      <c r="C4471" s="426">
        <v>1</v>
      </c>
      <c r="D4471" s="428">
        <v>517486.48182370421</v>
      </c>
      <c r="E4471" s="428">
        <v>39397.048693075165</v>
      </c>
      <c r="F4471" s="428">
        <v>77057.664735806087</v>
      </c>
    </row>
    <row r="4472" spans="2:6" ht="12.75" x14ac:dyDescent="0.2">
      <c r="B4472" s="427">
        <v>41095</v>
      </c>
      <c r="C4472" s="426">
        <v>2</v>
      </c>
      <c r="D4472" s="428">
        <v>502831.22522532358</v>
      </c>
      <c r="E4472" s="428">
        <v>38266.176755441382</v>
      </c>
      <c r="F4472" s="428">
        <v>74989.534874357923</v>
      </c>
    </row>
    <row r="4473" spans="2:6" ht="12.75" x14ac:dyDescent="0.2">
      <c r="B4473" s="427">
        <v>41095</v>
      </c>
      <c r="C4473" s="426">
        <v>3</v>
      </c>
      <c r="D4473" s="428">
        <v>467028.8111625482</v>
      </c>
      <c r="E4473" s="428">
        <v>35436.372194205171</v>
      </c>
      <c r="F4473" s="428">
        <v>70443.003436862782</v>
      </c>
    </row>
    <row r="4474" spans="2:6" ht="12.75" x14ac:dyDescent="0.2">
      <c r="B4474" s="427">
        <v>41095</v>
      </c>
      <c r="C4474" s="426">
        <v>4</v>
      </c>
      <c r="D4474" s="428">
        <v>441789.53656644432</v>
      </c>
      <c r="E4474" s="428">
        <v>33500.137072232523</v>
      </c>
      <c r="F4474" s="428">
        <v>66795.708550624506</v>
      </c>
    </row>
    <row r="4475" spans="2:6" ht="12.75" x14ac:dyDescent="0.2">
      <c r="B4475" s="427">
        <v>41095</v>
      </c>
      <c r="C4475" s="426">
        <v>5</v>
      </c>
      <c r="D4475" s="428">
        <v>447430.10631396412</v>
      </c>
      <c r="E4475" s="428">
        <v>33953.919726570384</v>
      </c>
      <c r="F4475" s="428">
        <v>67452.043202772154</v>
      </c>
    </row>
    <row r="4476" spans="2:6" ht="12.75" x14ac:dyDescent="0.2">
      <c r="B4476" s="427">
        <v>41095</v>
      </c>
      <c r="C4476" s="426">
        <v>6</v>
      </c>
      <c r="D4476" s="428">
        <v>489235.51816913846</v>
      </c>
      <c r="E4476" s="428">
        <v>37214.374226527252</v>
      </c>
      <c r="F4476" s="428">
        <v>73091.207598315523</v>
      </c>
    </row>
    <row r="4477" spans="2:6" ht="12.75" x14ac:dyDescent="0.2">
      <c r="B4477" s="427">
        <v>41095</v>
      </c>
      <c r="C4477" s="426">
        <v>7</v>
      </c>
      <c r="D4477" s="428">
        <v>522045.21967530617</v>
      </c>
      <c r="E4477" s="428">
        <v>39763.102753952167</v>
      </c>
      <c r="F4477" s="428">
        <v>77593.359605670572</v>
      </c>
    </row>
    <row r="4478" spans="2:6" ht="12.75" x14ac:dyDescent="0.2">
      <c r="B4478" s="427">
        <v>41095</v>
      </c>
      <c r="C4478" s="426">
        <v>8</v>
      </c>
      <c r="D4478" s="428">
        <v>518323.89122441789</v>
      </c>
      <c r="E4478" s="428">
        <v>39470.524634147019</v>
      </c>
      <c r="F4478" s="428">
        <v>77109.078514357985</v>
      </c>
    </row>
    <row r="4479" spans="2:6" ht="12.75" x14ac:dyDescent="0.2">
      <c r="B4479" s="427">
        <v>41095</v>
      </c>
      <c r="C4479" s="426">
        <v>9</v>
      </c>
      <c r="D4479" s="428">
        <v>601403.28673763352</v>
      </c>
      <c r="E4479" s="428">
        <v>45806.200199401952</v>
      </c>
      <c r="F4479" s="428">
        <v>89399.489057275699</v>
      </c>
    </row>
    <row r="4480" spans="2:6" ht="12.75" x14ac:dyDescent="0.2">
      <c r="B4480" s="427">
        <v>41095</v>
      </c>
      <c r="C4480" s="426">
        <v>10</v>
      </c>
      <c r="D4480" s="428">
        <v>631745.28728976101</v>
      </c>
      <c r="E4480" s="428">
        <v>48277.222428007568</v>
      </c>
      <c r="F4480" s="428">
        <v>92703.843272767728</v>
      </c>
    </row>
    <row r="4481" spans="2:6" ht="12.75" x14ac:dyDescent="0.2">
      <c r="B4481" s="427">
        <v>41095</v>
      </c>
      <c r="C4481" s="426">
        <v>11</v>
      </c>
      <c r="D4481" s="428">
        <v>635295.13784369803</v>
      </c>
      <c r="E4481" s="428">
        <v>48585.763238351545</v>
      </c>
      <c r="F4481" s="428">
        <v>92943.875285582442</v>
      </c>
    </row>
    <row r="4482" spans="2:6" ht="12.75" x14ac:dyDescent="0.2">
      <c r="B4482" s="427">
        <v>41095</v>
      </c>
      <c r="C4482" s="426">
        <v>12</v>
      </c>
      <c r="D4482" s="428">
        <v>663292.16988878755</v>
      </c>
      <c r="E4482" s="428">
        <v>50745.344054873029</v>
      </c>
      <c r="F4482" s="428">
        <v>96900.871278103295</v>
      </c>
    </row>
    <row r="4483" spans="2:6" ht="12.75" x14ac:dyDescent="0.2">
      <c r="B4483" s="427">
        <v>41095</v>
      </c>
      <c r="C4483" s="426">
        <v>13</v>
      </c>
      <c r="D4483" s="428">
        <v>648055.93143157649</v>
      </c>
      <c r="E4483" s="428">
        <v>49532.223670347274</v>
      </c>
      <c r="F4483" s="428">
        <v>95032.778113383029</v>
      </c>
    </row>
    <row r="4484" spans="2:6" ht="12.75" x14ac:dyDescent="0.2">
      <c r="B4484" s="427">
        <v>41095</v>
      </c>
      <c r="C4484" s="426">
        <v>14</v>
      </c>
      <c r="D4484" s="428">
        <v>643636.77722871001</v>
      </c>
      <c r="E4484" s="428">
        <v>49173.988064242483</v>
      </c>
      <c r="F4484" s="428">
        <v>94539.035101394576</v>
      </c>
    </row>
    <row r="4485" spans="2:6" ht="12.75" x14ac:dyDescent="0.2">
      <c r="B4485" s="427">
        <v>41095</v>
      </c>
      <c r="C4485" s="426">
        <v>15</v>
      </c>
      <c r="D4485" s="428">
        <v>793064.27193666855</v>
      </c>
      <c r="E4485" s="428">
        <v>60690.155566702386</v>
      </c>
      <c r="F4485" s="428">
        <v>115734.54373114853</v>
      </c>
    </row>
    <row r="4486" spans="2:6" ht="12.75" x14ac:dyDescent="0.2">
      <c r="B4486" s="427">
        <v>41095</v>
      </c>
      <c r="C4486" s="426">
        <v>16</v>
      </c>
      <c r="D4486" s="428">
        <v>808422.0697434966</v>
      </c>
      <c r="E4486" s="428">
        <v>61887.012711151241</v>
      </c>
      <c r="F4486" s="428">
        <v>117813.07340647024</v>
      </c>
    </row>
    <row r="4487" spans="2:6" ht="12.75" x14ac:dyDescent="0.2">
      <c r="B4487" s="427">
        <v>41095</v>
      </c>
      <c r="C4487" s="426">
        <v>17</v>
      </c>
      <c r="D4487" s="428">
        <v>850251.07127894252</v>
      </c>
      <c r="E4487" s="428">
        <v>65044.982439028463</v>
      </c>
      <c r="F4487" s="428">
        <v>124241.74748012325</v>
      </c>
    </row>
    <row r="4488" spans="2:6" ht="12.75" x14ac:dyDescent="0.2">
      <c r="B4488" s="427">
        <v>41095</v>
      </c>
      <c r="C4488" s="426">
        <v>18</v>
      </c>
      <c r="D4488" s="428">
        <v>857079.99815609562</v>
      </c>
      <c r="E4488" s="428">
        <v>65437.823255494288</v>
      </c>
      <c r="F4488" s="428">
        <v>126216.28817976067</v>
      </c>
    </row>
    <row r="4489" spans="2:6" ht="12.75" x14ac:dyDescent="0.2">
      <c r="B4489" s="427">
        <v>41095</v>
      </c>
      <c r="C4489" s="426">
        <v>19</v>
      </c>
      <c r="D4489" s="428">
        <v>937172.28096890461</v>
      </c>
      <c r="E4489" s="428">
        <v>71397.061425142558</v>
      </c>
      <c r="F4489" s="428">
        <v>139185.1356594782</v>
      </c>
    </row>
    <row r="4490" spans="2:6" ht="12.75" x14ac:dyDescent="0.2">
      <c r="B4490" s="427">
        <v>41095</v>
      </c>
      <c r="C4490" s="426">
        <v>20</v>
      </c>
      <c r="D4490" s="428">
        <v>963884.36299961084</v>
      </c>
      <c r="E4490" s="428">
        <v>73245.420997894777</v>
      </c>
      <c r="F4490" s="428">
        <v>144559.22694175583</v>
      </c>
    </row>
    <row r="4491" spans="2:6" ht="12.75" x14ac:dyDescent="0.2">
      <c r="B4491" s="427">
        <v>41095</v>
      </c>
      <c r="C4491" s="426">
        <v>21</v>
      </c>
      <c r="D4491" s="428">
        <v>858260.74242103973</v>
      </c>
      <c r="E4491" s="428">
        <v>65186.423526644634</v>
      </c>
      <c r="F4491" s="428">
        <v>128964.53431558263</v>
      </c>
    </row>
    <row r="4492" spans="2:6" ht="12.75" x14ac:dyDescent="0.2">
      <c r="B4492" s="427">
        <v>41095</v>
      </c>
      <c r="C4492" s="426">
        <v>22</v>
      </c>
      <c r="D4492" s="428">
        <v>748404.45026592934</v>
      </c>
      <c r="E4492" s="428">
        <v>56790.762072490033</v>
      </c>
      <c r="F4492" s="428">
        <v>112848.28405212317</v>
      </c>
    </row>
    <row r="4493" spans="2:6" ht="12.75" x14ac:dyDescent="0.2">
      <c r="B4493" s="427">
        <v>41095</v>
      </c>
      <c r="C4493" s="426">
        <v>23</v>
      </c>
      <c r="D4493" s="428">
        <v>669889.19636585633</v>
      </c>
      <c r="E4493" s="428">
        <v>50891.946261978679</v>
      </c>
      <c r="F4493" s="428">
        <v>100563.7886578024</v>
      </c>
    </row>
    <row r="4494" spans="2:6" ht="12.75" x14ac:dyDescent="0.2">
      <c r="B4494" s="427">
        <v>41095</v>
      </c>
      <c r="C4494" s="426">
        <v>24</v>
      </c>
      <c r="D4494" s="428">
        <v>536179.17370130261</v>
      </c>
      <c r="E4494" s="428">
        <v>40588.660343315707</v>
      </c>
      <c r="F4494" s="428">
        <v>81585.977705398211</v>
      </c>
    </row>
    <row r="4495" spans="2:6" ht="12.75" x14ac:dyDescent="0.2">
      <c r="B4495" s="427">
        <v>41096</v>
      </c>
      <c r="C4495" s="426">
        <v>1</v>
      </c>
      <c r="D4495" s="428">
        <v>519248.2811984123</v>
      </c>
      <c r="E4495" s="428">
        <v>39366.618260380492</v>
      </c>
      <c r="F4495" s="428">
        <v>78560.343607867995</v>
      </c>
    </row>
    <row r="4496" spans="2:6" ht="12.75" x14ac:dyDescent="0.2">
      <c r="B4496" s="427">
        <v>41096</v>
      </c>
      <c r="C4496" s="426">
        <v>2</v>
      </c>
      <c r="D4496" s="428">
        <v>479641.64087801042</v>
      </c>
      <c r="E4496" s="428">
        <v>36364.101351877063</v>
      </c>
      <c r="F4496" s="428">
        <v>72566.15114074423</v>
      </c>
    </row>
    <row r="4497" spans="2:6" ht="12.75" x14ac:dyDescent="0.2">
      <c r="B4497" s="427">
        <v>41096</v>
      </c>
      <c r="C4497" s="426">
        <v>3</v>
      </c>
      <c r="D4497" s="428">
        <v>472148.42396129249</v>
      </c>
      <c r="E4497" s="428">
        <v>35746.632809969815</v>
      </c>
      <c r="F4497" s="428">
        <v>71804.595620774271</v>
      </c>
    </row>
    <row r="4498" spans="2:6" ht="12.75" x14ac:dyDescent="0.2">
      <c r="B4498" s="427">
        <v>41096</v>
      </c>
      <c r="C4498" s="426">
        <v>4</v>
      </c>
      <c r="D4498" s="428">
        <v>438673.03164822888</v>
      </c>
      <c r="E4498" s="428">
        <v>33223.091553830804</v>
      </c>
      <c r="F4498" s="428">
        <v>66631.480699889275</v>
      </c>
    </row>
    <row r="4499" spans="2:6" ht="12.75" x14ac:dyDescent="0.2">
      <c r="B4499" s="427">
        <v>41096</v>
      </c>
      <c r="C4499" s="426">
        <v>5</v>
      </c>
      <c r="D4499" s="428">
        <v>467720.80008053954</v>
      </c>
      <c r="E4499" s="428">
        <v>35427.370114814112</v>
      </c>
      <c r="F4499" s="428">
        <v>71010.97994927963</v>
      </c>
    </row>
    <row r="4500" spans="2:6" ht="12.75" x14ac:dyDescent="0.2">
      <c r="B4500" s="427">
        <v>41096</v>
      </c>
      <c r="C4500" s="426">
        <v>6</v>
      </c>
      <c r="D4500" s="428">
        <v>469987.98725883267</v>
      </c>
      <c r="E4500" s="428">
        <v>35656.081909493201</v>
      </c>
      <c r="F4500" s="428">
        <v>70925.682490470601</v>
      </c>
    </row>
    <row r="4501" spans="2:6" ht="12.75" x14ac:dyDescent="0.2">
      <c r="B4501" s="427">
        <v>41096</v>
      </c>
      <c r="C4501" s="426">
        <v>7</v>
      </c>
      <c r="D4501" s="428">
        <v>536154.18094602949</v>
      </c>
      <c r="E4501" s="428">
        <v>40715.080993464908</v>
      </c>
      <c r="F4501" s="428">
        <v>80615.041589486849</v>
      </c>
    </row>
    <row r="4502" spans="2:6" ht="12.75" x14ac:dyDescent="0.2">
      <c r="B4502" s="427">
        <v>41096</v>
      </c>
      <c r="C4502" s="426">
        <v>8</v>
      </c>
      <c r="D4502" s="428">
        <v>535812.42157680157</v>
      </c>
      <c r="E4502" s="428">
        <v>40676.706057428222</v>
      </c>
      <c r="F4502" s="428">
        <v>80657.284156040856</v>
      </c>
    </row>
    <row r="4503" spans="2:6" ht="12.75" x14ac:dyDescent="0.2">
      <c r="B4503" s="427">
        <v>41096</v>
      </c>
      <c r="C4503" s="426">
        <v>9</v>
      </c>
      <c r="D4503" s="428">
        <v>566361.38744041813</v>
      </c>
      <c r="E4503" s="428">
        <v>43072.681365179145</v>
      </c>
      <c r="F4503" s="428">
        <v>84676.872247640131</v>
      </c>
    </row>
    <row r="4504" spans="2:6" ht="12.75" x14ac:dyDescent="0.2">
      <c r="B4504" s="427">
        <v>41096</v>
      </c>
      <c r="C4504" s="426">
        <v>10</v>
      </c>
      <c r="D4504" s="428">
        <v>621430.48036887334</v>
      </c>
      <c r="E4504" s="428">
        <v>47420.214652543516</v>
      </c>
      <c r="F4504" s="428">
        <v>91708.50848740057</v>
      </c>
    </row>
    <row r="4505" spans="2:6" ht="12.75" x14ac:dyDescent="0.2">
      <c r="B4505" s="427">
        <v>41096</v>
      </c>
      <c r="C4505" s="426">
        <v>11</v>
      </c>
      <c r="D4505" s="428">
        <v>596847.68500055373</v>
      </c>
      <c r="E4505" s="428">
        <v>45486.769648098387</v>
      </c>
      <c r="F4505" s="428">
        <v>88514.644431804016</v>
      </c>
    </row>
    <row r="4506" spans="2:6" ht="12.75" x14ac:dyDescent="0.2">
      <c r="B4506" s="427">
        <v>41096</v>
      </c>
      <c r="C4506" s="426">
        <v>12</v>
      </c>
      <c r="D4506" s="428">
        <v>623270.19303632737</v>
      </c>
      <c r="E4506" s="428">
        <v>47459.403151427105</v>
      </c>
      <c r="F4506" s="428">
        <v>92742.757858038123</v>
      </c>
    </row>
    <row r="4507" spans="2:6" ht="12.75" x14ac:dyDescent="0.2">
      <c r="B4507" s="427">
        <v>41096</v>
      </c>
      <c r="C4507" s="426">
        <v>13</v>
      </c>
      <c r="D4507" s="428">
        <v>677847.05606924731</v>
      </c>
      <c r="E4507" s="428">
        <v>51686.368492020491</v>
      </c>
      <c r="F4507" s="428">
        <v>100327.4013427734</v>
      </c>
    </row>
    <row r="4508" spans="2:6" ht="12.75" x14ac:dyDescent="0.2">
      <c r="B4508" s="427">
        <v>41096</v>
      </c>
      <c r="C4508" s="426">
        <v>14</v>
      </c>
      <c r="D4508" s="428">
        <v>804972.54501812661</v>
      </c>
      <c r="E4508" s="428">
        <v>61569.377012719619</v>
      </c>
      <c r="F4508" s="428">
        <v>117714.10151810278</v>
      </c>
    </row>
    <row r="4509" spans="2:6" ht="12.75" x14ac:dyDescent="0.2">
      <c r="B4509" s="427">
        <v>41096</v>
      </c>
      <c r="C4509" s="426">
        <v>15</v>
      </c>
      <c r="D4509" s="428">
        <v>875790.43159639207</v>
      </c>
      <c r="E4509" s="428">
        <v>66986.753465552509</v>
      </c>
      <c r="F4509" s="428">
        <v>128064.19908211018</v>
      </c>
    </row>
    <row r="4510" spans="2:6" ht="12.75" x14ac:dyDescent="0.2">
      <c r="B4510" s="427">
        <v>41096</v>
      </c>
      <c r="C4510" s="426">
        <v>16</v>
      </c>
      <c r="D4510" s="428">
        <v>913316.98874872585</v>
      </c>
      <c r="E4510" s="428">
        <v>69921.297169586353</v>
      </c>
      <c r="F4510" s="428">
        <v>133067.37743840663</v>
      </c>
    </row>
    <row r="4511" spans="2:6" ht="12.75" x14ac:dyDescent="0.2">
      <c r="B4511" s="427">
        <v>41096</v>
      </c>
      <c r="C4511" s="426">
        <v>17</v>
      </c>
      <c r="D4511" s="428">
        <v>934692.79483088409</v>
      </c>
      <c r="E4511" s="428">
        <v>71630.062888551722</v>
      </c>
      <c r="F4511" s="428">
        <v>135636.91629503798</v>
      </c>
    </row>
    <row r="4512" spans="2:6" ht="12.75" x14ac:dyDescent="0.2">
      <c r="B4512" s="427">
        <v>41096</v>
      </c>
      <c r="C4512" s="426">
        <v>18</v>
      </c>
      <c r="D4512" s="428">
        <v>918618.16534044081</v>
      </c>
      <c r="E4512" s="428">
        <v>70394.786628490372</v>
      </c>
      <c r="F4512" s="428">
        <v>133329.88410642519</v>
      </c>
    </row>
    <row r="4513" spans="2:6" ht="12.75" x14ac:dyDescent="0.2">
      <c r="B4513" s="427">
        <v>41096</v>
      </c>
      <c r="C4513" s="426">
        <v>19</v>
      </c>
      <c r="D4513" s="428">
        <v>948182.10282789951</v>
      </c>
      <c r="E4513" s="428">
        <v>72626.35617229456</v>
      </c>
      <c r="F4513" s="428">
        <v>137876.73616862562</v>
      </c>
    </row>
    <row r="4514" spans="2:6" ht="12.75" x14ac:dyDescent="0.2">
      <c r="B4514" s="427">
        <v>41096</v>
      </c>
      <c r="C4514" s="426">
        <v>20</v>
      </c>
      <c r="D4514" s="428">
        <v>943838.13153647422</v>
      </c>
      <c r="E4514" s="428">
        <v>72081.317953312289</v>
      </c>
      <c r="F4514" s="428">
        <v>138845.32168861691</v>
      </c>
    </row>
    <row r="4515" spans="2:6" ht="12.75" x14ac:dyDescent="0.2">
      <c r="B4515" s="427">
        <v>41096</v>
      </c>
      <c r="C4515" s="426">
        <v>21</v>
      </c>
      <c r="D4515" s="428">
        <v>928997.8198892799</v>
      </c>
      <c r="E4515" s="428">
        <v>70774.087308014583</v>
      </c>
      <c r="F4515" s="428">
        <v>137972.71808625583</v>
      </c>
    </row>
    <row r="4516" spans="2:6" ht="12.75" x14ac:dyDescent="0.2">
      <c r="B4516" s="427">
        <v>41096</v>
      </c>
      <c r="C4516" s="426">
        <v>22</v>
      </c>
      <c r="D4516" s="428">
        <v>771269.610922575</v>
      </c>
      <c r="E4516" s="428">
        <v>58578.763660263365</v>
      </c>
      <c r="F4516" s="428">
        <v>115897.00618465076</v>
      </c>
    </row>
    <row r="4517" spans="2:6" ht="12.75" x14ac:dyDescent="0.2">
      <c r="B4517" s="427">
        <v>41096</v>
      </c>
      <c r="C4517" s="426">
        <v>23</v>
      </c>
      <c r="D4517" s="428">
        <v>651899.02537447365</v>
      </c>
      <c r="E4517" s="428">
        <v>49475.399600774734</v>
      </c>
      <c r="F4517" s="428">
        <v>98238.619750815997</v>
      </c>
    </row>
    <row r="4518" spans="2:6" ht="12.75" x14ac:dyDescent="0.2">
      <c r="B4518" s="427">
        <v>41096</v>
      </c>
      <c r="C4518" s="426">
        <v>24</v>
      </c>
      <c r="D4518" s="428">
        <v>560548.14485053089</v>
      </c>
      <c r="E4518" s="428">
        <v>42534.982875756861</v>
      </c>
      <c r="F4518" s="428">
        <v>84528.2413513668</v>
      </c>
    </row>
    <row r="4519" spans="2:6" ht="12.75" x14ac:dyDescent="0.2">
      <c r="B4519" s="427">
        <v>41097</v>
      </c>
      <c r="C4519" s="426">
        <v>1</v>
      </c>
      <c r="D4519" s="428">
        <v>473141.28042074689</v>
      </c>
      <c r="E4519" s="428">
        <v>35913.607442934241</v>
      </c>
      <c r="F4519" s="428">
        <v>71263.626894601926</v>
      </c>
    </row>
    <row r="4520" spans="2:6" ht="12.75" x14ac:dyDescent="0.2">
      <c r="B4520" s="427">
        <v>41097</v>
      </c>
      <c r="C4520" s="426">
        <v>2</v>
      </c>
      <c r="D4520" s="428">
        <v>461150.80038354936</v>
      </c>
      <c r="E4520" s="428">
        <v>35035.413968618675</v>
      </c>
      <c r="F4520" s="428">
        <v>69216.907070418572</v>
      </c>
    </row>
    <row r="4521" spans="2:6" ht="12.75" x14ac:dyDescent="0.2">
      <c r="B4521" s="427">
        <v>41097</v>
      </c>
      <c r="C4521" s="426">
        <v>3</v>
      </c>
      <c r="D4521" s="428">
        <v>436625.19776587584</v>
      </c>
      <c r="E4521" s="428">
        <v>33140.996604534957</v>
      </c>
      <c r="F4521" s="428">
        <v>65770.214410097295</v>
      </c>
    </row>
    <row r="4522" spans="2:6" ht="12.75" x14ac:dyDescent="0.2">
      <c r="B4522" s="427">
        <v>41097</v>
      </c>
      <c r="C4522" s="426">
        <v>4</v>
      </c>
      <c r="D4522" s="428">
        <v>421225.49629445863</v>
      </c>
      <c r="E4522" s="428">
        <v>31950.337439311079</v>
      </c>
      <c r="F4522" s="428">
        <v>63614.683312740803</v>
      </c>
    </row>
    <row r="4523" spans="2:6" ht="12.75" x14ac:dyDescent="0.2">
      <c r="B4523" s="427">
        <v>41097</v>
      </c>
      <c r="C4523" s="426">
        <v>5</v>
      </c>
      <c r="D4523" s="428">
        <v>410571.05114512763</v>
      </c>
      <c r="E4523" s="428">
        <v>31149.105204881889</v>
      </c>
      <c r="F4523" s="428">
        <v>61953.48179189449</v>
      </c>
    </row>
    <row r="4524" spans="2:6" ht="12.75" x14ac:dyDescent="0.2">
      <c r="B4524" s="427">
        <v>41097</v>
      </c>
      <c r="C4524" s="426">
        <v>6</v>
      </c>
      <c r="D4524" s="428">
        <v>413305.36456132447</v>
      </c>
      <c r="E4524" s="428">
        <v>31359.674135522066</v>
      </c>
      <c r="F4524" s="428">
        <v>62342.541628684092</v>
      </c>
    </row>
    <row r="4525" spans="2:6" ht="12.75" x14ac:dyDescent="0.2">
      <c r="B4525" s="427">
        <v>41097</v>
      </c>
      <c r="C4525" s="426">
        <v>7</v>
      </c>
      <c r="D4525" s="428">
        <v>456495.98420534498</v>
      </c>
      <c r="E4525" s="428">
        <v>34622.445252623009</v>
      </c>
      <c r="F4525" s="428">
        <v>68965.383777642579</v>
      </c>
    </row>
    <row r="4526" spans="2:6" ht="12.75" x14ac:dyDescent="0.2">
      <c r="B4526" s="427">
        <v>41097</v>
      </c>
      <c r="C4526" s="426">
        <v>8</v>
      </c>
      <c r="D4526" s="428">
        <v>539130.07456386718</v>
      </c>
      <c r="E4526" s="428">
        <v>40877.481328620459</v>
      </c>
      <c r="F4526" s="428">
        <v>81541.762158010068</v>
      </c>
    </row>
    <row r="4527" spans="2:6" ht="12.75" x14ac:dyDescent="0.2">
      <c r="B4527" s="427">
        <v>41097</v>
      </c>
      <c r="C4527" s="426">
        <v>9</v>
      </c>
      <c r="D4527" s="428">
        <v>583994.02347409655</v>
      </c>
      <c r="E4527" s="428">
        <v>44375.117000760554</v>
      </c>
      <c r="F4527" s="428">
        <v>87603.729327937413</v>
      </c>
    </row>
    <row r="4528" spans="2:6" ht="12.75" x14ac:dyDescent="0.2">
      <c r="B4528" s="427">
        <v>41097</v>
      </c>
      <c r="C4528" s="426">
        <v>10</v>
      </c>
      <c r="D4528" s="428">
        <v>683437.60924057476</v>
      </c>
      <c r="E4528" s="428">
        <v>52077.190555207279</v>
      </c>
      <c r="F4528" s="428">
        <v>101422.14139750134</v>
      </c>
    </row>
    <row r="4529" spans="2:6" ht="12.75" x14ac:dyDescent="0.2">
      <c r="B4529" s="427">
        <v>41097</v>
      </c>
      <c r="C4529" s="426">
        <v>11</v>
      </c>
      <c r="D4529" s="428">
        <v>690600.30910165305</v>
      </c>
      <c r="E4529" s="428">
        <v>52679.979617586083</v>
      </c>
      <c r="F4529" s="428">
        <v>102055.46445180307</v>
      </c>
    </row>
    <row r="4530" spans="2:6" ht="12.75" x14ac:dyDescent="0.2">
      <c r="B4530" s="427">
        <v>41097</v>
      </c>
      <c r="C4530" s="426">
        <v>12</v>
      </c>
      <c r="D4530" s="428">
        <v>643947.93445626821</v>
      </c>
      <c r="E4530" s="428">
        <v>49103.799248315379</v>
      </c>
      <c r="F4530" s="428">
        <v>95292.955079610823</v>
      </c>
    </row>
    <row r="4531" spans="2:6" ht="12.75" x14ac:dyDescent="0.2">
      <c r="B4531" s="427">
        <v>41097</v>
      </c>
      <c r="C4531" s="426">
        <v>13</v>
      </c>
      <c r="D4531" s="428">
        <v>605046.5255524934</v>
      </c>
      <c r="E4531" s="428">
        <v>46087.116697756428</v>
      </c>
      <c r="F4531" s="428">
        <v>89915.229375724259</v>
      </c>
    </row>
    <row r="4532" spans="2:6" ht="12.75" x14ac:dyDescent="0.2">
      <c r="B4532" s="427">
        <v>41097</v>
      </c>
      <c r="C4532" s="426">
        <v>14</v>
      </c>
      <c r="D4532" s="428">
        <v>726969.36387079814</v>
      </c>
      <c r="E4532" s="428">
        <v>55561.730814294497</v>
      </c>
      <c r="F4532" s="428">
        <v>106619.98879858643</v>
      </c>
    </row>
    <row r="4533" spans="2:6" ht="12.75" x14ac:dyDescent="0.2">
      <c r="B4533" s="427">
        <v>41097</v>
      </c>
      <c r="C4533" s="426">
        <v>15</v>
      </c>
      <c r="D4533" s="428">
        <v>829365.43090081238</v>
      </c>
      <c r="E4533" s="428">
        <v>63173.238282581253</v>
      </c>
      <c r="F4533" s="428">
        <v>123254.88950339629</v>
      </c>
    </row>
    <row r="4534" spans="2:6" ht="12.75" x14ac:dyDescent="0.2">
      <c r="B4534" s="427">
        <v>41097</v>
      </c>
      <c r="C4534" s="426">
        <v>16</v>
      </c>
      <c r="D4534" s="428">
        <v>827227.85505425674</v>
      </c>
      <c r="E4534" s="428">
        <v>63104.232914737295</v>
      </c>
      <c r="F4534" s="428">
        <v>122230.10313923485</v>
      </c>
    </row>
    <row r="4535" spans="2:6" ht="12.75" x14ac:dyDescent="0.2">
      <c r="B4535" s="427">
        <v>41097</v>
      </c>
      <c r="C4535" s="426">
        <v>17</v>
      </c>
      <c r="D4535" s="428">
        <v>861824.31797588896</v>
      </c>
      <c r="E4535" s="428">
        <v>65732.501287895342</v>
      </c>
      <c r="F4535" s="428">
        <v>127424.09373192233</v>
      </c>
    </row>
    <row r="4536" spans="2:6" ht="12.75" x14ac:dyDescent="0.2">
      <c r="B4536" s="427">
        <v>41097</v>
      </c>
      <c r="C4536" s="426">
        <v>18</v>
      </c>
      <c r="D4536" s="428">
        <v>819432.40193312045</v>
      </c>
      <c r="E4536" s="428">
        <v>62436.368636479194</v>
      </c>
      <c r="F4536" s="428">
        <v>121629.95960522651</v>
      </c>
    </row>
    <row r="4537" spans="2:6" ht="12.75" x14ac:dyDescent="0.2">
      <c r="B4537" s="427">
        <v>41097</v>
      </c>
      <c r="C4537" s="426">
        <v>19</v>
      </c>
      <c r="D4537" s="428">
        <v>793397.16079868912</v>
      </c>
      <c r="E4537" s="428">
        <v>60486.625601765707</v>
      </c>
      <c r="F4537" s="428">
        <v>117509.20491579453</v>
      </c>
    </row>
    <row r="4538" spans="2:6" ht="12.75" x14ac:dyDescent="0.2">
      <c r="B4538" s="427">
        <v>41097</v>
      </c>
      <c r="C4538" s="426">
        <v>20</v>
      </c>
      <c r="D4538" s="428">
        <v>802514.4379739908</v>
      </c>
      <c r="E4538" s="428">
        <v>60996.047369637708</v>
      </c>
      <c r="F4538" s="428">
        <v>120258.90960403159</v>
      </c>
    </row>
    <row r="4539" spans="2:6" ht="12.75" x14ac:dyDescent="0.2">
      <c r="B4539" s="427">
        <v>41097</v>
      </c>
      <c r="C4539" s="426">
        <v>21</v>
      </c>
      <c r="D4539" s="428">
        <v>757572.90154354332</v>
      </c>
      <c r="E4539" s="428">
        <v>57592.477039965874</v>
      </c>
      <c r="F4539" s="428">
        <v>113431.86654015796</v>
      </c>
    </row>
    <row r="4540" spans="2:6" ht="12.75" x14ac:dyDescent="0.2">
      <c r="B4540" s="427">
        <v>41097</v>
      </c>
      <c r="C4540" s="426">
        <v>22</v>
      </c>
      <c r="D4540" s="428">
        <v>651040.38103440963</v>
      </c>
      <c r="E4540" s="428">
        <v>49474.415455780931</v>
      </c>
      <c r="F4540" s="428">
        <v>97625.464823423739</v>
      </c>
    </row>
    <row r="4541" spans="2:6" ht="12.75" x14ac:dyDescent="0.2">
      <c r="B4541" s="427">
        <v>41097</v>
      </c>
      <c r="C4541" s="426">
        <v>23</v>
      </c>
      <c r="D4541" s="428">
        <v>596357.72653366951</v>
      </c>
      <c r="E4541" s="428">
        <v>45309.699948564965</v>
      </c>
      <c r="F4541" s="428">
        <v>89495.165141189791</v>
      </c>
    </row>
    <row r="4542" spans="2:6" ht="12.75" x14ac:dyDescent="0.2">
      <c r="B4542" s="427">
        <v>41097</v>
      </c>
      <c r="C4542" s="426">
        <v>24</v>
      </c>
      <c r="D4542" s="428">
        <v>515569.76098946575</v>
      </c>
      <c r="E4542" s="428">
        <v>39113.77850273333</v>
      </c>
      <c r="F4542" s="428">
        <v>77807.480778782396</v>
      </c>
    </row>
    <row r="4543" spans="2:6" ht="12.75" x14ac:dyDescent="0.2">
      <c r="B4543" s="427">
        <v>41098</v>
      </c>
      <c r="C4543" s="426">
        <v>1</v>
      </c>
      <c r="D4543" s="428">
        <v>517660.57258061226</v>
      </c>
      <c r="E4543" s="428">
        <v>39232.023349993084</v>
      </c>
      <c r="F4543" s="428">
        <v>78427.335215429368</v>
      </c>
    </row>
    <row r="4544" spans="2:6" ht="12.75" x14ac:dyDescent="0.2">
      <c r="B4544" s="427">
        <v>41098</v>
      </c>
      <c r="C4544" s="426">
        <v>2</v>
      </c>
      <c r="D4544" s="428">
        <v>472058.0513746246</v>
      </c>
      <c r="E4544" s="428">
        <v>35738.15377425473</v>
      </c>
      <c r="F4544" s="428">
        <v>71803.18935460574</v>
      </c>
    </row>
    <row r="4545" spans="2:6" ht="12.75" x14ac:dyDescent="0.2">
      <c r="B4545" s="427">
        <v>41098</v>
      </c>
      <c r="C4545" s="426">
        <v>3</v>
      </c>
      <c r="D4545" s="428">
        <v>393797.801126846</v>
      </c>
      <c r="E4545" s="428">
        <v>29813.763068647353</v>
      </c>
      <c r="F4545" s="428">
        <v>59895.76033402016</v>
      </c>
    </row>
    <row r="4546" spans="2:6" ht="12.75" x14ac:dyDescent="0.2">
      <c r="B4546" s="427">
        <v>41098</v>
      </c>
      <c r="C4546" s="426">
        <v>4</v>
      </c>
      <c r="D4546" s="428">
        <v>410962.40077800862</v>
      </c>
      <c r="E4546" s="428">
        <v>31068.671209949287</v>
      </c>
      <c r="F4546" s="428">
        <v>62842.580866282951</v>
      </c>
    </row>
    <row r="4547" spans="2:6" ht="12.75" x14ac:dyDescent="0.2">
      <c r="B4547" s="427">
        <v>41098</v>
      </c>
      <c r="C4547" s="426">
        <v>5</v>
      </c>
      <c r="D4547" s="428">
        <v>364801.51080239128</v>
      </c>
      <c r="E4547" s="428">
        <v>27552.703912940615</v>
      </c>
      <c r="F4547" s="428">
        <v>55981.439684024328</v>
      </c>
    </row>
    <row r="4548" spans="2:6" ht="12.75" x14ac:dyDescent="0.2">
      <c r="B4548" s="427">
        <v>41098</v>
      </c>
      <c r="C4548" s="426">
        <v>6</v>
      </c>
      <c r="D4548" s="428">
        <v>363299.10347608046</v>
      </c>
      <c r="E4548" s="428">
        <v>27464.183132813359</v>
      </c>
      <c r="F4548" s="428">
        <v>55562.806073960921</v>
      </c>
    </row>
    <row r="4549" spans="2:6" ht="12.75" x14ac:dyDescent="0.2">
      <c r="B4549" s="427">
        <v>41098</v>
      </c>
      <c r="C4549" s="426">
        <v>7</v>
      </c>
      <c r="D4549" s="428">
        <v>390964.96148737543</v>
      </c>
      <c r="E4549" s="428">
        <v>29600.667458706979</v>
      </c>
      <c r="F4549" s="428">
        <v>59454.53649012289</v>
      </c>
    </row>
    <row r="4550" spans="2:6" ht="12.75" x14ac:dyDescent="0.2">
      <c r="B4550" s="427">
        <v>41098</v>
      </c>
      <c r="C4550" s="426">
        <v>8</v>
      </c>
      <c r="D4550" s="428">
        <v>453619.90104519302</v>
      </c>
      <c r="E4550" s="428">
        <v>34413.142919225917</v>
      </c>
      <c r="F4550" s="428">
        <v>68464.315165095279</v>
      </c>
    </row>
    <row r="4551" spans="2:6" ht="12.75" x14ac:dyDescent="0.2">
      <c r="B4551" s="427">
        <v>41098</v>
      </c>
      <c r="C4551" s="426">
        <v>9</v>
      </c>
      <c r="D4551" s="428">
        <v>518056.56016330235</v>
      </c>
      <c r="E4551" s="428">
        <v>39385.864257582107</v>
      </c>
      <c r="F4551" s="428">
        <v>77553.981263282738</v>
      </c>
    </row>
    <row r="4552" spans="2:6" ht="12.75" x14ac:dyDescent="0.2">
      <c r="B4552" s="427">
        <v>41098</v>
      </c>
      <c r="C4552" s="426">
        <v>10</v>
      </c>
      <c r="D4552" s="428">
        <v>548995.84285560483</v>
      </c>
      <c r="E4552" s="428">
        <v>41756.452476644547</v>
      </c>
      <c r="F4552" s="428">
        <v>82047.015807283111</v>
      </c>
    </row>
    <row r="4553" spans="2:6" ht="12.75" x14ac:dyDescent="0.2">
      <c r="B4553" s="427">
        <v>41098</v>
      </c>
      <c r="C4553" s="426">
        <v>11</v>
      </c>
      <c r="D4553" s="428">
        <v>599700.57706796844</v>
      </c>
      <c r="E4553" s="428">
        <v>45585.739612511235</v>
      </c>
      <c r="F4553" s="428">
        <v>89830.562450669677</v>
      </c>
    </row>
    <row r="4554" spans="2:6" ht="12.75" x14ac:dyDescent="0.2">
      <c r="B4554" s="427">
        <v>41098</v>
      </c>
      <c r="C4554" s="426">
        <v>12</v>
      </c>
      <c r="D4554" s="428">
        <v>664240.71280986792</v>
      </c>
      <c r="E4554" s="428">
        <v>50487.704504840032</v>
      </c>
      <c r="F4554" s="428">
        <v>99528.328792756627</v>
      </c>
    </row>
    <row r="4555" spans="2:6" ht="12.75" x14ac:dyDescent="0.2">
      <c r="B4555" s="427">
        <v>41098</v>
      </c>
      <c r="C4555" s="426">
        <v>13</v>
      </c>
      <c r="D4555" s="428">
        <v>732639.74333832343</v>
      </c>
      <c r="E4555" s="428">
        <v>55796.339118719305</v>
      </c>
      <c r="F4555" s="428">
        <v>108949.85532550907</v>
      </c>
    </row>
    <row r="4556" spans="2:6" ht="12.75" x14ac:dyDescent="0.2">
      <c r="B4556" s="427">
        <v>41098</v>
      </c>
      <c r="C4556" s="426">
        <v>14</v>
      </c>
      <c r="D4556" s="428">
        <v>773965.91473638907</v>
      </c>
      <c r="E4556" s="428">
        <v>59038.659646270098</v>
      </c>
      <c r="F4556" s="428">
        <v>114379.33719410149</v>
      </c>
    </row>
    <row r="4557" spans="2:6" ht="12.75" x14ac:dyDescent="0.2">
      <c r="B4557" s="427">
        <v>41098</v>
      </c>
      <c r="C4557" s="426">
        <v>15</v>
      </c>
      <c r="D4557" s="428">
        <v>847668.86700219673</v>
      </c>
      <c r="E4557" s="428">
        <v>64723.951487574719</v>
      </c>
      <c r="F4557" s="428">
        <v>124795.20997744732</v>
      </c>
    </row>
    <row r="4558" spans="2:6" ht="12.75" x14ac:dyDescent="0.2">
      <c r="B4558" s="427">
        <v>41098</v>
      </c>
      <c r="C4558" s="426">
        <v>16</v>
      </c>
      <c r="D4558" s="428">
        <v>918348.8810641556</v>
      </c>
      <c r="E4558" s="428">
        <v>70075.61702800238</v>
      </c>
      <c r="F4558" s="428">
        <v>135540.94639042328</v>
      </c>
    </row>
    <row r="4559" spans="2:6" ht="12.75" x14ac:dyDescent="0.2">
      <c r="B4559" s="427">
        <v>41098</v>
      </c>
      <c r="C4559" s="426">
        <v>17</v>
      </c>
      <c r="D4559" s="428">
        <v>957177.70468243014</v>
      </c>
      <c r="E4559" s="428">
        <v>72934.634283191059</v>
      </c>
      <c r="F4559" s="428">
        <v>142054.58600299887</v>
      </c>
    </row>
    <row r="4560" spans="2:6" ht="12.75" x14ac:dyDescent="0.2">
      <c r="B4560" s="427">
        <v>41098</v>
      </c>
      <c r="C4560" s="426">
        <v>18</v>
      </c>
      <c r="D4560" s="428">
        <v>923885.38475740305</v>
      </c>
      <c r="E4560" s="428">
        <v>70489.377418371922</v>
      </c>
      <c r="F4560" s="428">
        <v>136423.72944386676</v>
      </c>
    </row>
    <row r="4561" spans="2:6" ht="12.75" x14ac:dyDescent="0.2">
      <c r="B4561" s="427">
        <v>41098</v>
      </c>
      <c r="C4561" s="426">
        <v>19</v>
      </c>
      <c r="D4561" s="428">
        <v>953585.55697765807</v>
      </c>
      <c r="E4561" s="428">
        <v>72640.598903347884</v>
      </c>
      <c r="F4561" s="428">
        <v>141674.65225843957</v>
      </c>
    </row>
    <row r="4562" spans="2:6" ht="12.75" x14ac:dyDescent="0.2">
      <c r="B4562" s="427">
        <v>41098</v>
      </c>
      <c r="C4562" s="426">
        <v>20</v>
      </c>
      <c r="D4562" s="428">
        <v>894116.9059621098</v>
      </c>
      <c r="E4562" s="428">
        <v>67952.073103245566</v>
      </c>
      <c r="F4562" s="428">
        <v>134033.46909315267</v>
      </c>
    </row>
    <row r="4563" spans="2:6" ht="12.75" x14ac:dyDescent="0.2">
      <c r="B4563" s="427">
        <v>41098</v>
      </c>
      <c r="C4563" s="426">
        <v>21</v>
      </c>
      <c r="D4563" s="428">
        <v>868115.68238786957</v>
      </c>
      <c r="E4563" s="428">
        <v>66019.992860698228</v>
      </c>
      <c r="F4563" s="428">
        <v>129804.1699755927</v>
      </c>
    </row>
    <row r="4564" spans="2:6" ht="12.75" x14ac:dyDescent="0.2">
      <c r="B4564" s="427">
        <v>41098</v>
      </c>
      <c r="C4564" s="426">
        <v>22</v>
      </c>
      <c r="D4564" s="428">
        <v>712095.26997973188</v>
      </c>
      <c r="E4564" s="428">
        <v>54015.615593324736</v>
      </c>
      <c r="F4564" s="428">
        <v>107523.51919108533</v>
      </c>
    </row>
    <row r="4565" spans="2:6" ht="12.75" x14ac:dyDescent="0.2">
      <c r="B4565" s="427">
        <v>41098</v>
      </c>
      <c r="C4565" s="426">
        <v>23</v>
      </c>
      <c r="D4565" s="428">
        <v>592143.62982719671</v>
      </c>
      <c r="E4565" s="428">
        <v>44852.86412212305</v>
      </c>
      <c r="F4565" s="428">
        <v>89892.805927864247</v>
      </c>
    </row>
    <row r="4566" spans="2:6" ht="12.75" x14ac:dyDescent="0.2">
      <c r="B4566" s="427">
        <v>41098</v>
      </c>
      <c r="C4566" s="426">
        <v>24</v>
      </c>
      <c r="D4566" s="428">
        <v>509971.38104100357</v>
      </c>
      <c r="E4566" s="428">
        <v>38715.307064351407</v>
      </c>
      <c r="F4566" s="428">
        <v>76764.739827258716</v>
      </c>
    </row>
    <row r="4567" spans="2:6" ht="12.75" x14ac:dyDescent="0.2">
      <c r="B4567" s="427">
        <v>41099</v>
      </c>
      <c r="C4567" s="426">
        <v>1</v>
      </c>
      <c r="D4567" s="428">
        <v>514149.40246166626</v>
      </c>
      <c r="E4567" s="428">
        <v>39086.485517616718</v>
      </c>
      <c r="F4567" s="428">
        <v>76986.653230210562</v>
      </c>
    </row>
    <row r="4568" spans="2:6" ht="12.75" x14ac:dyDescent="0.2">
      <c r="B4568" s="427">
        <v>41099</v>
      </c>
      <c r="C4568" s="426">
        <v>2</v>
      </c>
      <c r="D4568" s="428">
        <v>494105.33117113926</v>
      </c>
      <c r="E4568" s="428">
        <v>37539.243203329315</v>
      </c>
      <c r="F4568" s="428">
        <v>74162.152702158128</v>
      </c>
    </row>
    <row r="4569" spans="2:6" ht="12.75" x14ac:dyDescent="0.2">
      <c r="B4569" s="427">
        <v>41099</v>
      </c>
      <c r="C4569" s="426">
        <v>3</v>
      </c>
      <c r="D4569" s="428">
        <v>449378.7605077356</v>
      </c>
      <c r="E4569" s="428">
        <v>34110.583274279343</v>
      </c>
      <c r="F4569" s="428">
        <v>67679.581381744632</v>
      </c>
    </row>
    <row r="4570" spans="2:6" ht="12.75" x14ac:dyDescent="0.2">
      <c r="B4570" s="427">
        <v>41099</v>
      </c>
      <c r="C4570" s="426">
        <v>4</v>
      </c>
      <c r="D4570" s="428">
        <v>436468.79802167375</v>
      </c>
      <c r="E4570" s="428">
        <v>33108.22296486421</v>
      </c>
      <c r="F4570" s="428">
        <v>65904.20419111423</v>
      </c>
    </row>
    <row r="4571" spans="2:6" ht="12.75" x14ac:dyDescent="0.2">
      <c r="B4571" s="427">
        <v>41099</v>
      </c>
      <c r="C4571" s="426">
        <v>5</v>
      </c>
      <c r="D4571" s="428">
        <v>436421.75261743407</v>
      </c>
      <c r="E4571" s="428">
        <v>33043.522241268642</v>
      </c>
      <c r="F4571" s="428">
        <v>66357.872901168128</v>
      </c>
    </row>
    <row r="4572" spans="2:6" ht="12.75" x14ac:dyDescent="0.2">
      <c r="B4572" s="427">
        <v>41099</v>
      </c>
      <c r="C4572" s="426">
        <v>6</v>
      </c>
      <c r="D4572" s="428">
        <v>444466.32819230761</v>
      </c>
      <c r="E4572" s="428">
        <v>33739.06157108779</v>
      </c>
      <c r="F4572" s="428">
        <v>66929.470340642089</v>
      </c>
    </row>
    <row r="4573" spans="2:6" ht="12.75" x14ac:dyDescent="0.2">
      <c r="B4573" s="427">
        <v>41099</v>
      </c>
      <c r="C4573" s="426">
        <v>7</v>
      </c>
      <c r="D4573" s="428">
        <v>467864.53143058147</v>
      </c>
      <c r="E4573" s="428">
        <v>35524.765945674575</v>
      </c>
      <c r="F4573" s="428">
        <v>70380.756100373837</v>
      </c>
    </row>
    <row r="4574" spans="2:6" ht="12.75" x14ac:dyDescent="0.2">
      <c r="B4574" s="427">
        <v>41099</v>
      </c>
      <c r="C4574" s="426">
        <v>8</v>
      </c>
      <c r="D4574" s="428">
        <v>467677.07508264051</v>
      </c>
      <c r="E4574" s="428">
        <v>35565.161962056067</v>
      </c>
      <c r="F4574" s="428">
        <v>69940.797019144738</v>
      </c>
    </row>
    <row r="4575" spans="2:6" ht="12.75" x14ac:dyDescent="0.2">
      <c r="B4575" s="427">
        <v>41099</v>
      </c>
      <c r="C4575" s="426">
        <v>9</v>
      </c>
      <c r="D4575" s="428">
        <v>490928.44899387984</v>
      </c>
      <c r="E4575" s="428">
        <v>37417.43648266243</v>
      </c>
      <c r="F4575" s="428">
        <v>72784.203482544544</v>
      </c>
    </row>
    <row r="4576" spans="2:6" ht="12.75" x14ac:dyDescent="0.2">
      <c r="B4576" s="427">
        <v>41099</v>
      </c>
      <c r="C4576" s="426">
        <v>10</v>
      </c>
      <c r="D4576" s="428">
        <v>589988.48051782418</v>
      </c>
      <c r="E4576" s="428">
        <v>45017.661353926102</v>
      </c>
      <c r="F4576" s="428">
        <v>87093.073458992381</v>
      </c>
    </row>
    <row r="4577" spans="2:6" ht="12.75" x14ac:dyDescent="0.2">
      <c r="B4577" s="427">
        <v>41099</v>
      </c>
      <c r="C4577" s="426">
        <v>11</v>
      </c>
      <c r="D4577" s="428">
        <v>675363.19799966097</v>
      </c>
      <c r="E4577" s="428">
        <v>51676.843259640111</v>
      </c>
      <c r="F4577" s="428">
        <v>98604.023676681114</v>
      </c>
    </row>
    <row r="4578" spans="2:6" ht="12.75" x14ac:dyDescent="0.2">
      <c r="B4578" s="427">
        <v>41099</v>
      </c>
      <c r="C4578" s="426">
        <v>12</v>
      </c>
      <c r="D4578" s="428">
        <v>719905.98239341786</v>
      </c>
      <c r="E4578" s="428">
        <v>54945.924531126097</v>
      </c>
      <c r="F4578" s="428">
        <v>106156.56163144854</v>
      </c>
    </row>
    <row r="4579" spans="2:6" ht="12.75" x14ac:dyDescent="0.2">
      <c r="B4579" s="427">
        <v>41099</v>
      </c>
      <c r="C4579" s="426">
        <v>13</v>
      </c>
      <c r="D4579" s="428">
        <v>869700.39533664333</v>
      </c>
      <c r="E4579" s="428">
        <v>66611.073585988401</v>
      </c>
      <c r="F4579" s="428">
        <v>126494.33337752044</v>
      </c>
    </row>
    <row r="4580" spans="2:6" ht="12.75" x14ac:dyDescent="0.2">
      <c r="B4580" s="427">
        <v>41099</v>
      </c>
      <c r="C4580" s="426">
        <v>14</v>
      </c>
      <c r="D4580" s="428">
        <v>1033144.6434861099</v>
      </c>
      <c r="E4580" s="428">
        <v>79251.256816765745</v>
      </c>
      <c r="F4580" s="428">
        <v>149348.18041982598</v>
      </c>
    </row>
    <row r="4581" spans="2:6" ht="12.75" x14ac:dyDescent="0.2">
      <c r="B4581" s="427">
        <v>41099</v>
      </c>
      <c r="C4581" s="426">
        <v>15</v>
      </c>
      <c r="D4581" s="428">
        <v>1128944.0188066966</v>
      </c>
      <c r="E4581" s="428">
        <v>86603.207186557949</v>
      </c>
      <c r="F4581" s="428">
        <v>163171.78291766084</v>
      </c>
    </row>
    <row r="4582" spans="2:6" ht="12.75" x14ac:dyDescent="0.2">
      <c r="B4582" s="427">
        <v>41099</v>
      </c>
      <c r="C4582" s="426">
        <v>16</v>
      </c>
      <c r="D4582" s="428">
        <v>1414478.8191686473</v>
      </c>
      <c r="E4582" s="428">
        <v>108783.52352121689</v>
      </c>
      <c r="F4582" s="428">
        <v>202357.76455763352</v>
      </c>
    </row>
    <row r="4583" spans="2:6" ht="12.75" x14ac:dyDescent="0.2">
      <c r="B4583" s="427">
        <v>41099</v>
      </c>
      <c r="C4583" s="426">
        <v>17</v>
      </c>
      <c r="D4583" s="428">
        <v>1437490.4249669509</v>
      </c>
      <c r="E4583" s="428">
        <v>110238.5138779884</v>
      </c>
      <c r="F4583" s="428">
        <v>208022.3401877048</v>
      </c>
    </row>
    <row r="4584" spans="2:6" ht="12.75" x14ac:dyDescent="0.2">
      <c r="B4584" s="427">
        <v>41099</v>
      </c>
      <c r="C4584" s="426">
        <v>18</v>
      </c>
      <c r="D4584" s="428">
        <v>1517634.7348839538</v>
      </c>
      <c r="E4584" s="428">
        <v>116331.83919715496</v>
      </c>
      <c r="F4584" s="428">
        <v>220018.13167465216</v>
      </c>
    </row>
    <row r="4585" spans="2:6" ht="12.75" x14ac:dyDescent="0.2">
      <c r="B4585" s="427">
        <v>41099</v>
      </c>
      <c r="C4585" s="426">
        <v>19</v>
      </c>
      <c r="D4585" s="428">
        <v>1447503.3584766695</v>
      </c>
      <c r="E4585" s="428">
        <v>110809.97425627842</v>
      </c>
      <c r="F4585" s="428">
        <v>210951.76260845261</v>
      </c>
    </row>
    <row r="4586" spans="2:6" ht="12.75" x14ac:dyDescent="0.2">
      <c r="B4586" s="427">
        <v>41099</v>
      </c>
      <c r="C4586" s="426">
        <v>20</v>
      </c>
      <c r="D4586" s="428">
        <v>1285343.3011045242</v>
      </c>
      <c r="E4586" s="428">
        <v>98257.321575127688</v>
      </c>
      <c r="F4586" s="428">
        <v>188366.30001497228</v>
      </c>
    </row>
    <row r="4587" spans="2:6" ht="12.75" x14ac:dyDescent="0.2">
      <c r="B4587" s="427">
        <v>41099</v>
      </c>
      <c r="C4587" s="426">
        <v>21</v>
      </c>
      <c r="D4587" s="428">
        <v>1237469.4959504141</v>
      </c>
      <c r="E4587" s="428">
        <v>94480.284514222469</v>
      </c>
      <c r="F4587" s="428">
        <v>182234.94072704366</v>
      </c>
    </row>
    <row r="4588" spans="2:6" ht="12.75" x14ac:dyDescent="0.2">
      <c r="B4588" s="427">
        <v>41099</v>
      </c>
      <c r="C4588" s="426">
        <v>22</v>
      </c>
      <c r="D4588" s="428">
        <v>1120810.4685003324</v>
      </c>
      <c r="E4588" s="428">
        <v>85724.594827325593</v>
      </c>
      <c r="F4588" s="428">
        <v>163915.76038845666</v>
      </c>
    </row>
    <row r="4589" spans="2:6" ht="12.75" x14ac:dyDescent="0.2">
      <c r="B4589" s="427">
        <v>41099</v>
      </c>
      <c r="C4589" s="426">
        <v>23</v>
      </c>
      <c r="D4589" s="428">
        <v>850442.61764230498</v>
      </c>
      <c r="E4589" s="428">
        <v>64899.663686002605</v>
      </c>
      <c r="F4589" s="428">
        <v>125475.49885991684</v>
      </c>
    </row>
    <row r="4590" spans="2:6" ht="12.75" x14ac:dyDescent="0.2">
      <c r="B4590" s="427">
        <v>41099</v>
      </c>
      <c r="C4590" s="426">
        <v>24</v>
      </c>
      <c r="D4590" s="428">
        <v>777964.5981991014</v>
      </c>
      <c r="E4590" s="428">
        <v>59351.104445842808</v>
      </c>
      <c r="F4590" s="428">
        <v>114914.33106396755</v>
      </c>
    </row>
    <row r="4591" spans="2:6" ht="12.75" x14ac:dyDescent="0.2">
      <c r="B4591" s="427">
        <v>41100</v>
      </c>
      <c r="C4591" s="426">
        <v>1</v>
      </c>
      <c r="D4591" s="428">
        <v>667851.00015526952</v>
      </c>
      <c r="E4591" s="428">
        <v>50959.372148342867</v>
      </c>
      <c r="F4591" s="428">
        <v>98582.501387993136</v>
      </c>
    </row>
    <row r="4592" spans="2:6" ht="12.75" x14ac:dyDescent="0.2">
      <c r="B4592" s="427">
        <v>41100</v>
      </c>
      <c r="C4592" s="426">
        <v>2</v>
      </c>
      <c r="D4592" s="428">
        <v>580338.43019869237</v>
      </c>
      <c r="E4592" s="428">
        <v>44227.37280632976</v>
      </c>
      <c r="F4592" s="428">
        <v>86075.29765904526</v>
      </c>
    </row>
    <row r="4593" spans="2:6" ht="12.75" x14ac:dyDescent="0.2">
      <c r="B4593" s="427">
        <v>41100</v>
      </c>
      <c r="C4593" s="426">
        <v>3</v>
      </c>
      <c r="D4593" s="428">
        <v>543939.24448376801</v>
      </c>
      <c r="E4593" s="428">
        <v>41433.611155732964</v>
      </c>
      <c r="F4593" s="428">
        <v>80825.791193964687</v>
      </c>
    </row>
    <row r="4594" spans="2:6" ht="12.75" x14ac:dyDescent="0.2">
      <c r="B4594" s="427">
        <v>41100</v>
      </c>
      <c r="C4594" s="426">
        <v>4</v>
      </c>
      <c r="D4594" s="428">
        <v>503114.07096667332</v>
      </c>
      <c r="E4594" s="428">
        <v>38231.762337475186</v>
      </c>
      <c r="F4594" s="428">
        <v>75453.350031553564</v>
      </c>
    </row>
    <row r="4595" spans="2:6" ht="12.75" x14ac:dyDescent="0.2">
      <c r="B4595" s="427">
        <v>41100</v>
      </c>
      <c r="C4595" s="426">
        <v>5</v>
      </c>
      <c r="D4595" s="428">
        <v>482443.28531243245</v>
      </c>
      <c r="E4595" s="428">
        <v>36629.43271901492</v>
      </c>
      <c r="F4595" s="428">
        <v>72591.111456371626</v>
      </c>
    </row>
    <row r="4596" spans="2:6" ht="12.75" x14ac:dyDescent="0.2">
      <c r="B4596" s="427">
        <v>41100</v>
      </c>
      <c r="C4596" s="426">
        <v>6</v>
      </c>
      <c r="D4596" s="428">
        <v>502293.15317087265</v>
      </c>
      <c r="E4596" s="428">
        <v>38214.904140034821</v>
      </c>
      <c r="F4596" s="428">
        <v>74987.109238613833</v>
      </c>
    </row>
    <row r="4597" spans="2:6" ht="12.75" x14ac:dyDescent="0.2">
      <c r="B4597" s="427">
        <v>41100</v>
      </c>
      <c r="C4597" s="426">
        <v>7</v>
      </c>
      <c r="D4597" s="428">
        <v>565654.9047529354</v>
      </c>
      <c r="E4597" s="428">
        <v>42974.191444274773</v>
      </c>
      <c r="F4597" s="428">
        <v>84908.622236486292</v>
      </c>
    </row>
    <row r="4598" spans="2:6" ht="12.75" x14ac:dyDescent="0.2">
      <c r="B4598" s="427">
        <v>41100</v>
      </c>
      <c r="C4598" s="426">
        <v>8</v>
      </c>
      <c r="D4598" s="428">
        <v>646698.19446048071</v>
      </c>
      <c r="E4598" s="428">
        <v>49211.004749156185</v>
      </c>
      <c r="F4598" s="428">
        <v>96472.623385320097</v>
      </c>
    </row>
    <row r="4599" spans="2:6" ht="12.75" x14ac:dyDescent="0.2">
      <c r="B4599" s="427">
        <v>41100</v>
      </c>
      <c r="C4599" s="426">
        <v>9</v>
      </c>
      <c r="D4599" s="428">
        <v>671239.1632154067</v>
      </c>
      <c r="E4599" s="428">
        <v>51186.497700586136</v>
      </c>
      <c r="F4599" s="428">
        <v>99319.329007746477</v>
      </c>
    </row>
    <row r="4600" spans="2:6" ht="12.75" x14ac:dyDescent="0.2">
      <c r="B4600" s="427">
        <v>41100</v>
      </c>
      <c r="C4600" s="426">
        <v>10</v>
      </c>
      <c r="D4600" s="428">
        <v>721190.11056466098</v>
      </c>
      <c r="E4600" s="428">
        <v>54996.817291789543</v>
      </c>
      <c r="F4600" s="428">
        <v>106701.05159235545</v>
      </c>
    </row>
    <row r="4601" spans="2:6" ht="12.75" x14ac:dyDescent="0.2">
      <c r="B4601" s="427">
        <v>41100</v>
      </c>
      <c r="C4601" s="426">
        <v>11</v>
      </c>
      <c r="D4601" s="428">
        <v>887245.23938374175</v>
      </c>
      <c r="E4601" s="428">
        <v>67767.811803225282</v>
      </c>
      <c r="F4601" s="428">
        <v>130455.90821838251</v>
      </c>
    </row>
    <row r="4602" spans="2:6" ht="12.75" x14ac:dyDescent="0.2">
      <c r="B4602" s="427">
        <v>41100</v>
      </c>
      <c r="C4602" s="426">
        <v>12</v>
      </c>
      <c r="D4602" s="428">
        <v>1075839.4965265444</v>
      </c>
      <c r="E4602" s="428">
        <v>82304.851181145248</v>
      </c>
      <c r="F4602" s="428">
        <v>157189.34668345028</v>
      </c>
    </row>
    <row r="4603" spans="2:6" ht="12.75" x14ac:dyDescent="0.2">
      <c r="B4603" s="427">
        <v>41100</v>
      </c>
      <c r="C4603" s="426">
        <v>13</v>
      </c>
      <c r="D4603" s="428">
        <v>1175015.899056837</v>
      </c>
      <c r="E4603" s="428">
        <v>89910.041407365876</v>
      </c>
      <c r="F4603" s="428">
        <v>171544.89664502005</v>
      </c>
    </row>
    <row r="4604" spans="2:6" ht="12.75" x14ac:dyDescent="0.2">
      <c r="B4604" s="427">
        <v>41100</v>
      </c>
      <c r="C4604" s="426">
        <v>14</v>
      </c>
      <c r="D4604" s="428">
        <v>1289802.4945605374</v>
      </c>
      <c r="E4604" s="428">
        <v>98845.2949028984</v>
      </c>
      <c r="F4604" s="428">
        <v>187157.37396549026</v>
      </c>
    </row>
    <row r="4605" spans="2:6" ht="12.75" x14ac:dyDescent="0.2">
      <c r="B4605" s="427">
        <v>41100</v>
      </c>
      <c r="C4605" s="426">
        <v>15</v>
      </c>
      <c r="D4605" s="428">
        <v>1440564.035053269</v>
      </c>
      <c r="E4605" s="428">
        <v>110426.25184402398</v>
      </c>
      <c r="F4605" s="428">
        <v>208828.70607065916</v>
      </c>
    </row>
    <row r="4606" spans="2:6" ht="12.75" x14ac:dyDescent="0.2">
      <c r="B4606" s="427">
        <v>41100</v>
      </c>
      <c r="C4606" s="426">
        <v>16</v>
      </c>
      <c r="D4606" s="428">
        <v>1429882.4484291116</v>
      </c>
      <c r="E4606" s="428">
        <v>109750.82852727185</v>
      </c>
      <c r="F4606" s="428">
        <v>206199.62630174196</v>
      </c>
    </row>
    <row r="4607" spans="2:6" ht="12.75" x14ac:dyDescent="0.2">
      <c r="B4607" s="427">
        <v>41100</v>
      </c>
      <c r="C4607" s="426">
        <v>17</v>
      </c>
      <c r="D4607" s="428">
        <v>1596835.1036705917</v>
      </c>
      <c r="E4607" s="428">
        <v>122887.88117471134</v>
      </c>
      <c r="F4607" s="428">
        <v>227844.05962096923</v>
      </c>
    </row>
    <row r="4608" spans="2:6" ht="12.75" x14ac:dyDescent="0.2">
      <c r="B4608" s="427">
        <v>41100</v>
      </c>
      <c r="C4608" s="426">
        <v>18</v>
      </c>
      <c r="D4608" s="428">
        <v>1465344.5856579831</v>
      </c>
      <c r="E4608" s="428">
        <v>112435.1958462028</v>
      </c>
      <c r="F4608" s="428">
        <v>211596.43470803223</v>
      </c>
    </row>
    <row r="4609" spans="2:6" ht="12.75" x14ac:dyDescent="0.2">
      <c r="B4609" s="427">
        <v>41100</v>
      </c>
      <c r="C4609" s="426">
        <v>19</v>
      </c>
      <c r="D4609" s="428">
        <v>1451398.6263338118</v>
      </c>
      <c r="E4609" s="428">
        <v>111309.66223400139</v>
      </c>
      <c r="F4609" s="428">
        <v>210000.70249443717</v>
      </c>
    </row>
    <row r="4610" spans="2:6" ht="12.75" x14ac:dyDescent="0.2">
      <c r="B4610" s="427">
        <v>41100</v>
      </c>
      <c r="C4610" s="426">
        <v>20</v>
      </c>
      <c r="D4610" s="428">
        <v>1464340.7482450753</v>
      </c>
      <c r="E4610" s="428">
        <v>111929.4594435028</v>
      </c>
      <c r="F4610" s="428">
        <v>214682.82315847109</v>
      </c>
    </row>
    <row r="4611" spans="2:6" ht="12.75" x14ac:dyDescent="0.2">
      <c r="B4611" s="427">
        <v>41100</v>
      </c>
      <c r="C4611" s="426">
        <v>21</v>
      </c>
      <c r="D4611" s="428">
        <v>1261657.5935697919</v>
      </c>
      <c r="E4611" s="428">
        <v>96250.631594055594</v>
      </c>
      <c r="F4611" s="428">
        <v>186372.8640480754</v>
      </c>
    </row>
    <row r="4612" spans="2:6" ht="12.75" x14ac:dyDescent="0.2">
      <c r="B4612" s="427">
        <v>41100</v>
      </c>
      <c r="C4612" s="426">
        <v>22</v>
      </c>
      <c r="D4612" s="428">
        <v>1052812.3752743546</v>
      </c>
      <c r="E4612" s="428">
        <v>80399.219805769273</v>
      </c>
      <c r="F4612" s="428">
        <v>154910.18329501699</v>
      </c>
    </row>
    <row r="4613" spans="2:6" ht="12.75" x14ac:dyDescent="0.2">
      <c r="B4613" s="427">
        <v>41100</v>
      </c>
      <c r="C4613" s="426">
        <v>23</v>
      </c>
      <c r="D4613" s="428">
        <v>835195.85972374957</v>
      </c>
      <c r="E4613" s="428">
        <v>63704.428798620436</v>
      </c>
      <c r="F4613" s="428">
        <v>123464.99418188042</v>
      </c>
    </row>
    <row r="4614" spans="2:6" ht="12.75" x14ac:dyDescent="0.2">
      <c r="B4614" s="427">
        <v>41100</v>
      </c>
      <c r="C4614" s="426">
        <v>24</v>
      </c>
      <c r="D4614" s="428">
        <v>659608.8828381293</v>
      </c>
      <c r="E4614" s="428">
        <v>50298.514417405095</v>
      </c>
      <c r="F4614" s="428">
        <v>97606.727191275742</v>
      </c>
    </row>
    <row r="4615" spans="2:6" ht="12.75" x14ac:dyDescent="0.2">
      <c r="B4615" s="427">
        <v>41101</v>
      </c>
      <c r="C4615" s="426">
        <v>1</v>
      </c>
      <c r="D4615" s="428">
        <v>574705.76496693795</v>
      </c>
      <c r="E4615" s="428">
        <v>43759.582955293386</v>
      </c>
      <c r="F4615" s="428">
        <v>85530.252612571901</v>
      </c>
    </row>
    <row r="4616" spans="2:6" ht="12.75" x14ac:dyDescent="0.2">
      <c r="B4616" s="427">
        <v>41101</v>
      </c>
      <c r="C4616" s="426">
        <v>2</v>
      </c>
      <c r="D4616" s="428">
        <v>538427.10891117924</v>
      </c>
      <c r="E4616" s="428">
        <v>40890.529787483581</v>
      </c>
      <c r="F4616" s="428">
        <v>80935.353510634872</v>
      </c>
    </row>
    <row r="4617" spans="2:6" ht="12.75" x14ac:dyDescent="0.2">
      <c r="B4617" s="427">
        <v>41101</v>
      </c>
      <c r="C4617" s="426">
        <v>3</v>
      </c>
      <c r="D4617" s="428">
        <v>504100.35181895131</v>
      </c>
      <c r="E4617" s="428">
        <v>38197.266052042927</v>
      </c>
      <c r="F4617" s="428">
        <v>76426.179774437987</v>
      </c>
    </row>
    <row r="4618" spans="2:6" ht="12.75" x14ac:dyDescent="0.2">
      <c r="B4618" s="427">
        <v>41101</v>
      </c>
      <c r="C4618" s="426">
        <v>4</v>
      </c>
      <c r="D4618" s="428">
        <v>476224.00318040652</v>
      </c>
      <c r="E4618" s="428">
        <v>36078.520301576966</v>
      </c>
      <c r="F4618" s="428">
        <v>72248.61898109506</v>
      </c>
    </row>
    <row r="4619" spans="2:6" ht="12.75" x14ac:dyDescent="0.2">
      <c r="B4619" s="427">
        <v>41101</v>
      </c>
      <c r="C4619" s="426">
        <v>5</v>
      </c>
      <c r="D4619" s="428">
        <v>500017.78329838265</v>
      </c>
      <c r="E4619" s="428">
        <v>37803.217026384344</v>
      </c>
      <c r="F4619" s="428">
        <v>76445.63640598148</v>
      </c>
    </row>
    <row r="4620" spans="2:6" ht="12.75" x14ac:dyDescent="0.2">
      <c r="B4620" s="427">
        <v>41101</v>
      </c>
      <c r="C4620" s="426">
        <v>6</v>
      </c>
      <c r="D4620" s="428">
        <v>510721.75058829534</v>
      </c>
      <c r="E4620" s="428">
        <v>38716.763644434555</v>
      </c>
      <c r="F4620" s="428">
        <v>77296.079823798922</v>
      </c>
    </row>
    <row r="4621" spans="2:6" ht="12.75" x14ac:dyDescent="0.2">
      <c r="B4621" s="427">
        <v>41101</v>
      </c>
      <c r="C4621" s="426">
        <v>7</v>
      </c>
      <c r="D4621" s="428">
        <v>560835.23543171375</v>
      </c>
      <c r="E4621" s="428">
        <v>42616.164667270452</v>
      </c>
      <c r="F4621" s="428">
        <v>84123.838719591877</v>
      </c>
    </row>
    <row r="4622" spans="2:6" ht="12.75" x14ac:dyDescent="0.2">
      <c r="B4622" s="427">
        <v>41101</v>
      </c>
      <c r="C4622" s="426">
        <v>8</v>
      </c>
      <c r="D4622" s="428">
        <v>616314.64463071863</v>
      </c>
      <c r="E4622" s="428">
        <v>46909.903758312415</v>
      </c>
      <c r="F4622" s="428">
        <v>91857.489194484238</v>
      </c>
    </row>
    <row r="4623" spans="2:6" ht="12.75" x14ac:dyDescent="0.2">
      <c r="B4623" s="427">
        <v>41101</v>
      </c>
      <c r="C4623" s="426">
        <v>9</v>
      </c>
      <c r="D4623" s="428">
        <v>616273.08757071896</v>
      </c>
      <c r="E4623" s="428">
        <v>46867.956606181484</v>
      </c>
      <c r="F4623" s="428">
        <v>92143.623563916917</v>
      </c>
    </row>
    <row r="4624" spans="2:6" ht="12.75" x14ac:dyDescent="0.2">
      <c r="B4624" s="427">
        <v>41101</v>
      </c>
      <c r="C4624" s="426">
        <v>10</v>
      </c>
      <c r="D4624" s="428">
        <v>672398.00542045967</v>
      </c>
      <c r="E4624" s="428">
        <v>51180.336413268524</v>
      </c>
      <c r="F4624" s="428">
        <v>100203.30500203659</v>
      </c>
    </row>
    <row r="4625" spans="2:6" ht="12.75" x14ac:dyDescent="0.2">
      <c r="B4625" s="427">
        <v>41101</v>
      </c>
      <c r="C4625" s="426">
        <v>11</v>
      </c>
      <c r="D4625" s="428">
        <v>747638.5982544315</v>
      </c>
      <c r="E4625" s="428">
        <v>57049.080323363421</v>
      </c>
      <c r="F4625" s="428">
        <v>110347.74815697278</v>
      </c>
    </row>
    <row r="4626" spans="2:6" ht="12.75" x14ac:dyDescent="0.2">
      <c r="B4626" s="427">
        <v>41101</v>
      </c>
      <c r="C4626" s="426">
        <v>12</v>
      </c>
      <c r="D4626" s="428">
        <v>926898.66632373421</v>
      </c>
      <c r="E4626" s="428">
        <v>70983.526580795966</v>
      </c>
      <c r="F4626" s="428">
        <v>134876.97435618646</v>
      </c>
    </row>
    <row r="4627" spans="2:6" ht="12.75" x14ac:dyDescent="0.2">
      <c r="B4627" s="427">
        <v>41101</v>
      </c>
      <c r="C4627" s="426">
        <v>13</v>
      </c>
      <c r="D4627" s="428">
        <v>1166028.5313347033</v>
      </c>
      <c r="E4627" s="428">
        <v>89360.162139179141</v>
      </c>
      <c r="F4627" s="428">
        <v>169194.02327854326</v>
      </c>
    </row>
    <row r="4628" spans="2:6" ht="12.75" x14ac:dyDescent="0.2">
      <c r="B4628" s="427">
        <v>41101</v>
      </c>
      <c r="C4628" s="426">
        <v>14</v>
      </c>
      <c r="D4628" s="428">
        <v>1257946.4961600015</v>
      </c>
      <c r="E4628" s="428">
        <v>96420.973668135193</v>
      </c>
      <c r="F4628" s="428">
        <v>182406.79940222649</v>
      </c>
    </row>
    <row r="4629" spans="2:6" ht="12.75" x14ac:dyDescent="0.2">
      <c r="B4629" s="427">
        <v>41101</v>
      </c>
      <c r="C4629" s="426">
        <v>15</v>
      </c>
      <c r="D4629" s="428">
        <v>1413991.0895461421</v>
      </c>
      <c r="E4629" s="428">
        <v>108532.94131890076</v>
      </c>
      <c r="F4629" s="428">
        <v>203893.98342999094</v>
      </c>
    </row>
    <row r="4630" spans="2:6" ht="12.75" x14ac:dyDescent="0.2">
      <c r="B4630" s="427">
        <v>41101</v>
      </c>
      <c r="C4630" s="426">
        <v>16</v>
      </c>
      <c r="D4630" s="428">
        <v>1417540.0739729612</v>
      </c>
      <c r="E4630" s="428">
        <v>108576.24237415433</v>
      </c>
      <c r="F4630" s="428">
        <v>206132.58651913042</v>
      </c>
    </row>
    <row r="4631" spans="2:6" ht="12.75" x14ac:dyDescent="0.2">
      <c r="B4631" s="427">
        <v>41101</v>
      </c>
      <c r="C4631" s="426">
        <v>17</v>
      </c>
      <c r="D4631" s="428">
        <v>1439597.5150507523</v>
      </c>
      <c r="E4631" s="428">
        <v>110274.36985011402</v>
      </c>
      <c r="F4631" s="428">
        <v>209274.95103059732</v>
      </c>
    </row>
    <row r="4632" spans="2:6" ht="12.75" x14ac:dyDescent="0.2">
      <c r="B4632" s="427">
        <v>41101</v>
      </c>
      <c r="C4632" s="426">
        <v>18</v>
      </c>
      <c r="D4632" s="428">
        <v>1580174.2445906335</v>
      </c>
      <c r="E4632" s="428">
        <v>120989.28331168712</v>
      </c>
      <c r="F4632" s="428">
        <v>230113.00604906277</v>
      </c>
    </row>
    <row r="4633" spans="2:6" ht="12.75" x14ac:dyDescent="0.2">
      <c r="B4633" s="427">
        <v>41101</v>
      </c>
      <c r="C4633" s="426">
        <v>19</v>
      </c>
      <c r="D4633" s="428">
        <v>1436751.3351659612</v>
      </c>
      <c r="E4633" s="428">
        <v>110051.56127167647</v>
      </c>
      <c r="F4633" s="428">
        <v>208897.29547494161</v>
      </c>
    </row>
    <row r="4634" spans="2:6" ht="12.75" x14ac:dyDescent="0.2">
      <c r="B4634" s="427">
        <v>41101</v>
      </c>
      <c r="C4634" s="426">
        <v>20</v>
      </c>
      <c r="D4634" s="428">
        <v>1344936.0661594432</v>
      </c>
      <c r="E4634" s="428">
        <v>102919.72876357229</v>
      </c>
      <c r="F4634" s="428">
        <v>196294.04915058846</v>
      </c>
    </row>
    <row r="4635" spans="2:6" ht="12.75" x14ac:dyDescent="0.2">
      <c r="B4635" s="427">
        <v>41101</v>
      </c>
      <c r="C4635" s="426">
        <v>21</v>
      </c>
      <c r="D4635" s="428">
        <v>1220421.9723531581</v>
      </c>
      <c r="E4635" s="428">
        <v>93174.03276661066</v>
      </c>
      <c r="F4635" s="428">
        <v>179759.72843379423</v>
      </c>
    </row>
    <row r="4636" spans="2:6" ht="12.75" x14ac:dyDescent="0.2">
      <c r="B4636" s="427">
        <v>41101</v>
      </c>
      <c r="C4636" s="426">
        <v>22</v>
      </c>
      <c r="D4636" s="428">
        <v>1070630.3179576145</v>
      </c>
      <c r="E4636" s="428">
        <v>81535.045563480991</v>
      </c>
      <c r="F4636" s="428">
        <v>159226.76012532035</v>
      </c>
    </row>
    <row r="4637" spans="2:6" ht="12.75" x14ac:dyDescent="0.2">
      <c r="B4637" s="427">
        <v>41101</v>
      </c>
      <c r="C4637" s="426">
        <v>23</v>
      </c>
      <c r="D4637" s="428">
        <v>969558.20841406065</v>
      </c>
      <c r="E4637" s="428">
        <v>73951.231057384473</v>
      </c>
      <c r="F4637" s="428">
        <v>143339.99975916196</v>
      </c>
    </row>
    <row r="4638" spans="2:6" ht="12.75" x14ac:dyDescent="0.2">
      <c r="B4638" s="427">
        <v>41101</v>
      </c>
      <c r="C4638" s="426">
        <v>24</v>
      </c>
      <c r="D4638" s="428">
        <v>758106.36716193007</v>
      </c>
      <c r="E4638" s="428">
        <v>57802.217327868224</v>
      </c>
      <c r="F4638" s="428">
        <v>112236.54129638191</v>
      </c>
    </row>
    <row r="4639" spans="2:6" ht="12.75" x14ac:dyDescent="0.2">
      <c r="B4639" s="427">
        <v>41102</v>
      </c>
      <c r="C4639" s="426">
        <v>1</v>
      </c>
      <c r="D4639" s="428">
        <v>676479.85251837224</v>
      </c>
      <c r="E4639" s="428">
        <v>51444.857279600466</v>
      </c>
      <c r="F4639" s="428">
        <v>101159.62223003179</v>
      </c>
    </row>
    <row r="4640" spans="2:6" ht="12.75" x14ac:dyDescent="0.2">
      <c r="B4640" s="427">
        <v>41102</v>
      </c>
      <c r="C4640" s="426">
        <v>2</v>
      </c>
      <c r="D4640" s="428">
        <v>561640.59327447158</v>
      </c>
      <c r="E4640" s="428">
        <v>42687.908647867953</v>
      </c>
      <c r="F4640" s="428">
        <v>84165.142040759616</v>
      </c>
    </row>
    <row r="4641" spans="2:6" ht="12.75" x14ac:dyDescent="0.2">
      <c r="B4641" s="427">
        <v>41102</v>
      </c>
      <c r="C4641" s="426">
        <v>3</v>
      </c>
      <c r="D4641" s="428">
        <v>525681.43169389036</v>
      </c>
      <c r="E4641" s="428">
        <v>39968.543433807456</v>
      </c>
      <c r="F4641" s="428">
        <v>78672.906846942904</v>
      </c>
    </row>
    <row r="4642" spans="2:6" ht="12.75" x14ac:dyDescent="0.2">
      <c r="B4642" s="427">
        <v>41102</v>
      </c>
      <c r="C4642" s="426">
        <v>4</v>
      </c>
      <c r="D4642" s="428">
        <v>499093.75569597963</v>
      </c>
      <c r="E4642" s="428">
        <v>37913.332441846986</v>
      </c>
      <c r="F4642" s="428">
        <v>74947.833673701811</v>
      </c>
    </row>
    <row r="4643" spans="2:6" ht="12.75" x14ac:dyDescent="0.2">
      <c r="B4643" s="427">
        <v>41102</v>
      </c>
      <c r="C4643" s="426">
        <v>5</v>
      </c>
      <c r="D4643" s="428">
        <v>469548.2028295584</v>
      </c>
      <c r="E4643" s="428">
        <v>35610.609177469007</v>
      </c>
      <c r="F4643" s="428">
        <v>70950.577230121999</v>
      </c>
    </row>
    <row r="4644" spans="2:6" ht="12.75" x14ac:dyDescent="0.2">
      <c r="B4644" s="427">
        <v>41102</v>
      </c>
      <c r="C4644" s="426">
        <v>6</v>
      </c>
      <c r="D4644" s="428">
        <v>509902.25673922669</v>
      </c>
      <c r="E4644" s="428">
        <v>38914.53076889526</v>
      </c>
      <c r="F4644" s="428">
        <v>75213.168318054668</v>
      </c>
    </row>
    <row r="4645" spans="2:6" ht="12.75" x14ac:dyDescent="0.2">
      <c r="B4645" s="427">
        <v>41102</v>
      </c>
      <c r="C4645" s="426">
        <v>7</v>
      </c>
      <c r="D4645" s="428">
        <v>533989.71072645753</v>
      </c>
      <c r="E4645" s="428">
        <v>40610.759855849683</v>
      </c>
      <c r="F4645" s="428">
        <v>79837.003984574287</v>
      </c>
    </row>
    <row r="4646" spans="2:6" ht="12.75" x14ac:dyDescent="0.2">
      <c r="B4646" s="427">
        <v>41102</v>
      </c>
      <c r="C4646" s="426">
        <v>8</v>
      </c>
      <c r="D4646" s="428">
        <v>594523.60355873988</v>
      </c>
      <c r="E4646" s="428">
        <v>45268.927752727672</v>
      </c>
      <c r="F4646" s="428">
        <v>88476.892471352447</v>
      </c>
    </row>
    <row r="4647" spans="2:6" ht="12.75" x14ac:dyDescent="0.2">
      <c r="B4647" s="427">
        <v>41102</v>
      </c>
      <c r="C4647" s="426">
        <v>9</v>
      </c>
      <c r="D4647" s="428">
        <v>626430.48794778017</v>
      </c>
      <c r="E4647" s="428">
        <v>47804.274497483711</v>
      </c>
      <c r="F4647" s="428">
        <v>92427.409286579175</v>
      </c>
    </row>
    <row r="4648" spans="2:6" ht="12.75" x14ac:dyDescent="0.2">
      <c r="B4648" s="427">
        <v>41102</v>
      </c>
      <c r="C4648" s="426">
        <v>10</v>
      </c>
      <c r="D4648" s="428">
        <v>616756.9038465214</v>
      </c>
      <c r="E4648" s="428">
        <v>47079.810594737144</v>
      </c>
      <c r="F4648" s="428">
        <v>90896.483338488964</v>
      </c>
    </row>
    <row r="4649" spans="2:6" ht="12.75" x14ac:dyDescent="0.2">
      <c r="B4649" s="427">
        <v>41102</v>
      </c>
      <c r="C4649" s="426">
        <v>11</v>
      </c>
      <c r="D4649" s="428">
        <v>712109.40812909836</v>
      </c>
      <c r="E4649" s="428">
        <v>54371.307116173048</v>
      </c>
      <c r="F4649" s="428">
        <v>104852.77630830571</v>
      </c>
    </row>
    <row r="4650" spans="2:6" ht="12.75" x14ac:dyDescent="0.2">
      <c r="B4650" s="427">
        <v>41102</v>
      </c>
      <c r="C4650" s="426">
        <v>12</v>
      </c>
      <c r="D4650" s="428">
        <v>862277.5812681322</v>
      </c>
      <c r="E4650" s="428">
        <v>65981.147781872001</v>
      </c>
      <c r="F4650" s="428">
        <v>125877.55487348983</v>
      </c>
    </row>
    <row r="4651" spans="2:6" ht="12.75" x14ac:dyDescent="0.2">
      <c r="B4651" s="427">
        <v>41102</v>
      </c>
      <c r="C4651" s="426">
        <v>13</v>
      </c>
      <c r="D4651" s="428">
        <v>985950.98452360672</v>
      </c>
      <c r="E4651" s="428">
        <v>75447.999752395466</v>
      </c>
      <c r="F4651" s="428">
        <v>143906.01549855582</v>
      </c>
    </row>
    <row r="4652" spans="2:6" ht="12.75" x14ac:dyDescent="0.2">
      <c r="B4652" s="427">
        <v>41102</v>
      </c>
      <c r="C4652" s="426">
        <v>14</v>
      </c>
      <c r="D4652" s="428">
        <v>1092358.7735646262</v>
      </c>
      <c r="E4652" s="428">
        <v>83741.040009068223</v>
      </c>
      <c r="F4652" s="428">
        <v>158303.39901148772</v>
      </c>
    </row>
    <row r="4653" spans="2:6" ht="12.75" x14ac:dyDescent="0.2">
      <c r="B4653" s="427">
        <v>41102</v>
      </c>
      <c r="C4653" s="426">
        <v>15</v>
      </c>
      <c r="D4653" s="428">
        <v>1152296.0164717438</v>
      </c>
      <c r="E4653" s="428">
        <v>88413.232649041587</v>
      </c>
      <c r="F4653" s="428">
        <v>166406.35843383052</v>
      </c>
    </row>
    <row r="4654" spans="2:6" ht="12.75" x14ac:dyDescent="0.2">
      <c r="B4654" s="427">
        <v>41102</v>
      </c>
      <c r="C4654" s="426">
        <v>16</v>
      </c>
      <c r="D4654" s="428">
        <v>972463.8077450355</v>
      </c>
      <c r="E4654" s="428">
        <v>74442.217495707038</v>
      </c>
      <c r="F4654" s="428">
        <v>141739.25736298537</v>
      </c>
    </row>
    <row r="4655" spans="2:6" ht="12.75" x14ac:dyDescent="0.2">
      <c r="B4655" s="427">
        <v>41102</v>
      </c>
      <c r="C4655" s="426">
        <v>17</v>
      </c>
      <c r="D4655" s="428">
        <v>993386.87303230469</v>
      </c>
      <c r="E4655" s="428">
        <v>75944.922326798245</v>
      </c>
      <c r="F4655" s="428">
        <v>145534.73134135641</v>
      </c>
    </row>
    <row r="4656" spans="2:6" ht="12.75" x14ac:dyDescent="0.2">
      <c r="B4656" s="427">
        <v>41102</v>
      </c>
      <c r="C4656" s="426">
        <v>18</v>
      </c>
      <c r="D4656" s="428">
        <v>1060726.2567544228</v>
      </c>
      <c r="E4656" s="428">
        <v>81037.106238125474</v>
      </c>
      <c r="F4656" s="428">
        <v>155821.87184185992</v>
      </c>
    </row>
    <row r="4657" spans="2:6" ht="12.75" x14ac:dyDescent="0.2">
      <c r="B4657" s="427">
        <v>41102</v>
      </c>
      <c r="C4657" s="426">
        <v>19</v>
      </c>
      <c r="D4657" s="428">
        <v>1119430.6145408715</v>
      </c>
      <c r="E4657" s="428">
        <v>85481.142719196927</v>
      </c>
      <c r="F4657" s="428">
        <v>164753.46752949443</v>
      </c>
    </row>
    <row r="4658" spans="2:6" ht="12.75" x14ac:dyDescent="0.2">
      <c r="B4658" s="427">
        <v>41102</v>
      </c>
      <c r="C4658" s="426">
        <v>20</v>
      </c>
      <c r="D4658" s="428">
        <v>1168924.4769965089</v>
      </c>
      <c r="E4658" s="428">
        <v>89112.658721304906</v>
      </c>
      <c r="F4658" s="428">
        <v>173152.53860322572</v>
      </c>
    </row>
    <row r="4659" spans="2:6" ht="12.75" x14ac:dyDescent="0.2">
      <c r="B4659" s="427">
        <v>41102</v>
      </c>
      <c r="C4659" s="426">
        <v>21</v>
      </c>
      <c r="D4659" s="428">
        <v>1138918.1030115574</v>
      </c>
      <c r="E4659" s="428">
        <v>86877.713264133883</v>
      </c>
      <c r="F4659" s="428">
        <v>168311.36732041312</v>
      </c>
    </row>
    <row r="4660" spans="2:6" ht="12.75" x14ac:dyDescent="0.2">
      <c r="B4660" s="427">
        <v>41102</v>
      </c>
      <c r="C4660" s="426">
        <v>22</v>
      </c>
      <c r="D4660" s="428">
        <v>1021978.6671577435</v>
      </c>
      <c r="E4660" s="428">
        <v>78029.417951029725</v>
      </c>
      <c r="F4660" s="428">
        <v>150487.52416445507</v>
      </c>
    </row>
    <row r="4661" spans="2:6" ht="12.75" x14ac:dyDescent="0.2">
      <c r="B4661" s="427">
        <v>41102</v>
      </c>
      <c r="C4661" s="426">
        <v>23</v>
      </c>
      <c r="D4661" s="428">
        <v>826585.80311997689</v>
      </c>
      <c r="E4661" s="428">
        <v>63036.498738010479</v>
      </c>
      <c r="F4661" s="428">
        <v>122276.60361783688</v>
      </c>
    </row>
    <row r="4662" spans="2:6" ht="12.75" x14ac:dyDescent="0.2">
      <c r="B4662" s="427">
        <v>41102</v>
      </c>
      <c r="C4662" s="426">
        <v>24</v>
      </c>
      <c r="D4662" s="428">
        <v>661539.1345138466</v>
      </c>
      <c r="E4662" s="428">
        <v>50333.431130472905</v>
      </c>
      <c r="F4662" s="428">
        <v>98738.610136050265</v>
      </c>
    </row>
    <row r="4663" spans="2:6" ht="12.75" x14ac:dyDescent="0.2">
      <c r="B4663" s="427">
        <v>41103</v>
      </c>
      <c r="C4663" s="426">
        <v>1</v>
      </c>
      <c r="D4663" s="428">
        <v>585522.50974365545</v>
      </c>
      <c r="E4663" s="428">
        <v>44463.634709691934</v>
      </c>
      <c r="F4663" s="428">
        <v>88041.234264592757</v>
      </c>
    </row>
    <row r="4664" spans="2:6" ht="12.75" x14ac:dyDescent="0.2">
      <c r="B4664" s="427">
        <v>41103</v>
      </c>
      <c r="C4664" s="426">
        <v>2</v>
      </c>
      <c r="D4664" s="428">
        <v>551902.16574886907</v>
      </c>
      <c r="E4664" s="428">
        <v>41900.283210501439</v>
      </c>
      <c r="F4664" s="428">
        <v>83063.420181122812</v>
      </c>
    </row>
    <row r="4665" spans="2:6" ht="12.75" x14ac:dyDescent="0.2">
      <c r="B4665" s="427">
        <v>41103</v>
      </c>
      <c r="C4665" s="426">
        <v>3</v>
      </c>
      <c r="D4665" s="428">
        <v>517911.81727901008</v>
      </c>
      <c r="E4665" s="428">
        <v>39236.318288511633</v>
      </c>
      <c r="F4665" s="428">
        <v>78576.546348977485</v>
      </c>
    </row>
    <row r="4666" spans="2:6" ht="12.75" x14ac:dyDescent="0.2">
      <c r="B4666" s="427">
        <v>41103</v>
      </c>
      <c r="C4666" s="426">
        <v>4</v>
      </c>
      <c r="D4666" s="428">
        <v>506921.63874001044</v>
      </c>
      <c r="E4666" s="428">
        <v>38424.228617320012</v>
      </c>
      <c r="F4666" s="428">
        <v>76754.534371207745</v>
      </c>
    </row>
    <row r="4667" spans="2:6" ht="12.75" x14ac:dyDescent="0.2">
      <c r="B4667" s="427">
        <v>41103</v>
      </c>
      <c r="C4667" s="426">
        <v>5</v>
      </c>
      <c r="D4667" s="428">
        <v>515758.21587689861</v>
      </c>
      <c r="E4667" s="428">
        <v>39098.533632224964</v>
      </c>
      <c r="F4667" s="428">
        <v>78058.58929126196</v>
      </c>
    </row>
    <row r="4668" spans="2:6" ht="12.75" x14ac:dyDescent="0.2">
      <c r="B4668" s="427">
        <v>41103</v>
      </c>
      <c r="C4668" s="426">
        <v>6</v>
      </c>
      <c r="D4668" s="428">
        <v>570162.70384426904</v>
      </c>
      <c r="E4668" s="428">
        <v>43267.508489081374</v>
      </c>
      <c r="F4668" s="428">
        <v>85955.744062230195</v>
      </c>
    </row>
    <row r="4669" spans="2:6" ht="12.75" x14ac:dyDescent="0.2">
      <c r="B4669" s="427">
        <v>41103</v>
      </c>
      <c r="C4669" s="426">
        <v>7</v>
      </c>
      <c r="D4669" s="428">
        <v>637744.11092318699</v>
      </c>
      <c r="E4669" s="428">
        <v>48334.651170503523</v>
      </c>
      <c r="F4669" s="428">
        <v>96606.547210544901</v>
      </c>
    </row>
    <row r="4670" spans="2:6" ht="12.75" x14ac:dyDescent="0.2">
      <c r="B4670" s="427">
        <v>41103</v>
      </c>
      <c r="C4670" s="426">
        <v>8</v>
      </c>
      <c r="D4670" s="428">
        <v>661505.01912256703</v>
      </c>
      <c r="E4670" s="428">
        <v>50336.537892876579</v>
      </c>
      <c r="F4670" s="428">
        <v>98690.537067671627</v>
      </c>
    </row>
    <row r="4671" spans="2:6" ht="12.75" x14ac:dyDescent="0.2">
      <c r="B4671" s="427">
        <v>41103</v>
      </c>
      <c r="C4671" s="426">
        <v>9</v>
      </c>
      <c r="D4671" s="428">
        <v>676924.13011484942</v>
      </c>
      <c r="E4671" s="428">
        <v>51479.621063923165</v>
      </c>
      <c r="F4671" s="428">
        <v>101218.69163340714</v>
      </c>
    </row>
    <row r="4672" spans="2:6" ht="12.75" x14ac:dyDescent="0.2">
      <c r="B4672" s="427">
        <v>41103</v>
      </c>
      <c r="C4672" s="426">
        <v>10</v>
      </c>
      <c r="D4672" s="428">
        <v>751596.52553013177</v>
      </c>
      <c r="E4672" s="428">
        <v>57359.766003258148</v>
      </c>
      <c r="F4672" s="428">
        <v>110866.54513267317</v>
      </c>
    </row>
    <row r="4673" spans="2:6" ht="12.75" x14ac:dyDescent="0.2">
      <c r="B4673" s="427">
        <v>41103</v>
      </c>
      <c r="C4673" s="426">
        <v>11</v>
      </c>
      <c r="D4673" s="428">
        <v>857160.68014095956</v>
      </c>
      <c r="E4673" s="428">
        <v>65550.351633235434</v>
      </c>
      <c r="F4673" s="428">
        <v>125426.43745998941</v>
      </c>
    </row>
    <row r="4674" spans="2:6" ht="12.75" x14ac:dyDescent="0.2">
      <c r="B4674" s="427">
        <v>41103</v>
      </c>
      <c r="C4674" s="426">
        <v>12</v>
      </c>
      <c r="D4674" s="428">
        <v>986912.25835334626</v>
      </c>
      <c r="E4674" s="428">
        <v>75455.91879038875</v>
      </c>
      <c r="F4674" s="428">
        <v>144541.07388962572</v>
      </c>
    </row>
    <row r="4675" spans="2:6" ht="12.75" x14ac:dyDescent="0.2">
      <c r="B4675" s="427">
        <v>41103</v>
      </c>
      <c r="C4675" s="426">
        <v>13</v>
      </c>
      <c r="D4675" s="428">
        <v>1162450.6161821531</v>
      </c>
      <c r="E4675" s="428">
        <v>89004.800460000086</v>
      </c>
      <c r="F4675" s="428">
        <v>169286.61188102089</v>
      </c>
    </row>
    <row r="4676" spans="2:6" ht="12.75" x14ac:dyDescent="0.2">
      <c r="B4676" s="427">
        <v>41103</v>
      </c>
      <c r="C4676" s="426">
        <v>14</v>
      </c>
      <c r="D4676" s="428">
        <v>1120633.2968585612</v>
      </c>
      <c r="E4676" s="428">
        <v>85762.084950853852</v>
      </c>
      <c r="F4676" s="428">
        <v>163505.13707537396</v>
      </c>
    </row>
    <row r="4677" spans="2:6" ht="12.75" x14ac:dyDescent="0.2">
      <c r="B4677" s="427">
        <v>41103</v>
      </c>
      <c r="C4677" s="426">
        <v>15</v>
      </c>
      <c r="D4677" s="428">
        <v>1232282.9614869554</v>
      </c>
      <c r="E4677" s="428">
        <v>94457.788333968143</v>
      </c>
      <c r="F4677" s="428">
        <v>178656.00908675467</v>
      </c>
    </row>
    <row r="4678" spans="2:6" ht="12.75" x14ac:dyDescent="0.2">
      <c r="B4678" s="427">
        <v>41103</v>
      </c>
      <c r="C4678" s="426">
        <v>16</v>
      </c>
      <c r="D4678" s="428">
        <v>1441955.284449948</v>
      </c>
      <c r="E4678" s="428">
        <v>110680.279204341</v>
      </c>
      <c r="F4678" s="428">
        <v>207919.52575094323</v>
      </c>
    </row>
    <row r="4679" spans="2:6" ht="12.75" x14ac:dyDescent="0.2">
      <c r="B4679" s="427">
        <v>41103</v>
      </c>
      <c r="C4679" s="426">
        <v>17</v>
      </c>
      <c r="D4679" s="428">
        <v>1609550.1975878002</v>
      </c>
      <c r="E4679" s="428">
        <v>123625.6895808956</v>
      </c>
      <c r="F4679" s="428">
        <v>231472.61087686155</v>
      </c>
    </row>
    <row r="4680" spans="2:6" ht="12.75" x14ac:dyDescent="0.2">
      <c r="B4680" s="427">
        <v>41103</v>
      </c>
      <c r="C4680" s="426">
        <v>18</v>
      </c>
      <c r="D4680" s="428">
        <v>1592590.4285725304</v>
      </c>
      <c r="E4680" s="428">
        <v>122079.36510958702</v>
      </c>
      <c r="F4680" s="428">
        <v>230870.32700921176</v>
      </c>
    </row>
    <row r="4681" spans="2:6" ht="12.75" x14ac:dyDescent="0.2">
      <c r="B4681" s="427">
        <v>41103</v>
      </c>
      <c r="C4681" s="426">
        <v>19</v>
      </c>
      <c r="D4681" s="428">
        <v>1555405.4188875547</v>
      </c>
      <c r="E4681" s="428">
        <v>119247.2342244202</v>
      </c>
      <c r="F4681" s="428">
        <v>225342.07888702152</v>
      </c>
    </row>
    <row r="4682" spans="2:6" ht="12.75" x14ac:dyDescent="0.2">
      <c r="B4682" s="427">
        <v>41103</v>
      </c>
      <c r="C4682" s="426">
        <v>20</v>
      </c>
      <c r="D4682" s="428">
        <v>1382858.4928733967</v>
      </c>
      <c r="E4682" s="428">
        <v>105796.95133034937</v>
      </c>
      <c r="F4682" s="428">
        <v>202015.38427705003</v>
      </c>
    </row>
    <row r="4683" spans="2:6" ht="12.75" x14ac:dyDescent="0.2">
      <c r="B4683" s="427">
        <v>41103</v>
      </c>
      <c r="C4683" s="426">
        <v>21</v>
      </c>
      <c r="D4683" s="428">
        <v>1427688.8783465317</v>
      </c>
      <c r="E4683" s="428">
        <v>109172.78377933503</v>
      </c>
      <c r="F4683" s="428">
        <v>208971.16389672525</v>
      </c>
    </row>
    <row r="4684" spans="2:6" ht="12.75" x14ac:dyDescent="0.2">
      <c r="B4684" s="427">
        <v>41103</v>
      </c>
      <c r="C4684" s="426">
        <v>22</v>
      </c>
      <c r="D4684" s="428">
        <v>1234406.8424703749</v>
      </c>
      <c r="E4684" s="428">
        <v>94449.211244006714</v>
      </c>
      <c r="F4684" s="428">
        <v>180255.66154086241</v>
      </c>
    </row>
    <row r="4685" spans="2:6" ht="12.75" x14ac:dyDescent="0.2">
      <c r="B4685" s="427">
        <v>41103</v>
      </c>
      <c r="C4685" s="426">
        <v>23</v>
      </c>
      <c r="D4685" s="428">
        <v>986807.0794027925</v>
      </c>
      <c r="E4685" s="428">
        <v>75479.267576009006</v>
      </c>
      <c r="F4685" s="428">
        <v>144289.07004683578</v>
      </c>
    </row>
    <row r="4686" spans="2:6" ht="12.75" x14ac:dyDescent="0.2">
      <c r="B4686" s="427">
        <v>41103</v>
      </c>
      <c r="C4686" s="426">
        <v>24</v>
      </c>
      <c r="D4686" s="428">
        <v>669903.79318091669</v>
      </c>
      <c r="E4686" s="428">
        <v>51083.051442865253</v>
      </c>
      <c r="F4686" s="428">
        <v>99133.917286777752</v>
      </c>
    </row>
    <row r="4687" spans="2:6" ht="12.75" x14ac:dyDescent="0.2">
      <c r="B4687" s="427">
        <v>41104</v>
      </c>
      <c r="C4687" s="426">
        <v>1</v>
      </c>
      <c r="D4687" s="428">
        <v>581880.41753622226</v>
      </c>
      <c r="E4687" s="428">
        <v>44251.127272821919</v>
      </c>
      <c r="F4687" s="428">
        <v>87010.701614991529</v>
      </c>
    </row>
    <row r="4688" spans="2:6" ht="12.75" x14ac:dyDescent="0.2">
      <c r="B4688" s="427">
        <v>41104</v>
      </c>
      <c r="C4688" s="426">
        <v>2</v>
      </c>
      <c r="D4688" s="428">
        <v>530947.29103924707</v>
      </c>
      <c r="E4688" s="428">
        <v>40400.716282294619</v>
      </c>
      <c r="F4688" s="428">
        <v>79221.305024185771</v>
      </c>
    </row>
    <row r="4689" spans="2:6" ht="12.75" x14ac:dyDescent="0.2">
      <c r="B4689" s="427">
        <v>41104</v>
      </c>
      <c r="C4689" s="426">
        <v>3</v>
      </c>
      <c r="D4689" s="428">
        <v>480780.90450491919</v>
      </c>
      <c r="E4689" s="428">
        <v>36510.466329363044</v>
      </c>
      <c r="F4689" s="428">
        <v>72286.337651273789</v>
      </c>
    </row>
    <row r="4690" spans="2:6" ht="12.75" x14ac:dyDescent="0.2">
      <c r="B4690" s="427">
        <v>41104</v>
      </c>
      <c r="C4690" s="426">
        <v>4</v>
      </c>
      <c r="D4690" s="428">
        <v>449669.99043506361</v>
      </c>
      <c r="E4690" s="428">
        <v>34101.176730439183</v>
      </c>
      <c r="F4690" s="428">
        <v>67960.963724157074</v>
      </c>
    </row>
    <row r="4691" spans="2:6" ht="12.75" x14ac:dyDescent="0.2">
      <c r="B4691" s="427">
        <v>41104</v>
      </c>
      <c r="C4691" s="426">
        <v>5</v>
      </c>
      <c r="D4691" s="428">
        <v>439087.65627458092</v>
      </c>
      <c r="E4691" s="428">
        <v>33287.851634531049</v>
      </c>
      <c r="F4691" s="428">
        <v>66443.027148012421</v>
      </c>
    </row>
    <row r="4692" spans="2:6" ht="12.75" x14ac:dyDescent="0.2">
      <c r="B4692" s="427">
        <v>41104</v>
      </c>
      <c r="C4692" s="426">
        <v>6</v>
      </c>
      <c r="D4692" s="428">
        <v>461790.36391957465</v>
      </c>
      <c r="E4692" s="428">
        <v>35028.303584986184</v>
      </c>
      <c r="F4692" s="428">
        <v>69732.735581037545</v>
      </c>
    </row>
    <row r="4693" spans="2:6" ht="12.75" x14ac:dyDescent="0.2">
      <c r="B4693" s="427">
        <v>41104</v>
      </c>
      <c r="C4693" s="426">
        <v>7</v>
      </c>
      <c r="D4693" s="428">
        <v>475627.22146127163</v>
      </c>
      <c r="E4693" s="428">
        <v>36166.334601383511</v>
      </c>
      <c r="F4693" s="428">
        <v>71155.419122188468</v>
      </c>
    </row>
    <row r="4694" spans="2:6" ht="12.75" x14ac:dyDescent="0.2">
      <c r="B4694" s="427">
        <v>41104</v>
      </c>
      <c r="C4694" s="426">
        <v>8</v>
      </c>
      <c r="D4694" s="428">
        <v>590840.23741621687</v>
      </c>
      <c r="E4694" s="428">
        <v>44973.732905616889</v>
      </c>
      <c r="F4694" s="428">
        <v>88039.771200334028</v>
      </c>
    </row>
    <row r="4695" spans="2:6" ht="12.75" x14ac:dyDescent="0.2">
      <c r="B4695" s="427">
        <v>41104</v>
      </c>
      <c r="C4695" s="426">
        <v>9</v>
      </c>
      <c r="D4695" s="428">
        <v>665590.05187774403</v>
      </c>
      <c r="E4695" s="428">
        <v>50691.040791964289</v>
      </c>
      <c r="F4695" s="428">
        <v>98970.933258489793</v>
      </c>
    </row>
    <row r="4696" spans="2:6" ht="12.75" x14ac:dyDescent="0.2">
      <c r="B4696" s="427">
        <v>41104</v>
      </c>
      <c r="C4696" s="426">
        <v>10</v>
      </c>
      <c r="D4696" s="428">
        <v>742073.64891064831</v>
      </c>
      <c r="E4696" s="428">
        <v>56549.042460652854</v>
      </c>
      <c r="F4696" s="428">
        <v>110094.70738757204</v>
      </c>
    </row>
    <row r="4697" spans="2:6" ht="12.75" x14ac:dyDescent="0.2">
      <c r="B4697" s="427">
        <v>41104</v>
      </c>
      <c r="C4697" s="426">
        <v>11</v>
      </c>
      <c r="D4697" s="428">
        <v>820053.66687676567</v>
      </c>
      <c r="E4697" s="428">
        <v>62538.083727759207</v>
      </c>
      <c r="F4697" s="428">
        <v>121312.31058499833</v>
      </c>
    </row>
    <row r="4698" spans="2:6" ht="12.75" x14ac:dyDescent="0.2">
      <c r="B4698" s="427">
        <v>41104</v>
      </c>
      <c r="C4698" s="426">
        <v>12</v>
      </c>
      <c r="D4698" s="428">
        <v>1019378.5505894254</v>
      </c>
      <c r="E4698" s="428">
        <v>77846.877391622358</v>
      </c>
      <c r="F4698" s="428">
        <v>149984.19433466421</v>
      </c>
    </row>
    <row r="4699" spans="2:6" ht="12.75" x14ac:dyDescent="0.2">
      <c r="B4699" s="427">
        <v>41104</v>
      </c>
      <c r="C4699" s="426">
        <v>13</v>
      </c>
      <c r="D4699" s="428">
        <v>1105612.9119626908</v>
      </c>
      <c r="E4699" s="428">
        <v>84319.988459514541</v>
      </c>
      <c r="F4699" s="428">
        <v>163518.91525724786</v>
      </c>
    </row>
    <row r="4700" spans="2:6" ht="12.75" x14ac:dyDescent="0.2">
      <c r="B4700" s="427">
        <v>41104</v>
      </c>
      <c r="C4700" s="426">
        <v>14</v>
      </c>
      <c r="D4700" s="428">
        <v>1230579.8118599849</v>
      </c>
      <c r="E4700" s="428">
        <v>93941.310045914754</v>
      </c>
      <c r="F4700" s="428">
        <v>181317.94480999032</v>
      </c>
    </row>
    <row r="4701" spans="2:6" ht="12.75" x14ac:dyDescent="0.2">
      <c r="B4701" s="427">
        <v>41104</v>
      </c>
      <c r="C4701" s="426">
        <v>15</v>
      </c>
      <c r="D4701" s="428">
        <v>1440584.6822105218</v>
      </c>
      <c r="E4701" s="428">
        <v>110277.56942252276</v>
      </c>
      <c r="F4701" s="428">
        <v>209964.29557535268</v>
      </c>
    </row>
    <row r="4702" spans="2:6" ht="12.75" x14ac:dyDescent="0.2">
      <c r="B4702" s="427">
        <v>41104</v>
      </c>
      <c r="C4702" s="426">
        <v>16</v>
      </c>
      <c r="D4702" s="428">
        <v>1598382.2137533955</v>
      </c>
      <c r="E4702" s="428">
        <v>122680.98204361573</v>
      </c>
      <c r="F4702" s="428">
        <v>230521.67606815882</v>
      </c>
    </row>
    <row r="4703" spans="2:6" ht="12.75" x14ac:dyDescent="0.2">
      <c r="B4703" s="427">
        <v>41104</v>
      </c>
      <c r="C4703" s="426">
        <v>17</v>
      </c>
      <c r="D4703" s="428">
        <v>1701690.5709559908</v>
      </c>
      <c r="E4703" s="428">
        <v>130731.76489983217</v>
      </c>
      <c r="F4703" s="428">
        <v>244504.96185481956</v>
      </c>
    </row>
    <row r="4704" spans="2:6" ht="12.75" x14ac:dyDescent="0.2">
      <c r="B4704" s="427">
        <v>41104</v>
      </c>
      <c r="C4704" s="426">
        <v>18</v>
      </c>
      <c r="D4704" s="428">
        <v>1594681.250157808</v>
      </c>
      <c r="E4704" s="428">
        <v>122516.34971995972</v>
      </c>
      <c r="F4704" s="428">
        <v>229087.74490185641</v>
      </c>
    </row>
    <row r="4705" spans="2:6" ht="12.75" x14ac:dyDescent="0.2">
      <c r="B4705" s="427">
        <v>41104</v>
      </c>
      <c r="C4705" s="426">
        <v>19</v>
      </c>
      <c r="D4705" s="428">
        <v>1343995.4230511934</v>
      </c>
      <c r="E4705" s="428">
        <v>103161.78808440514</v>
      </c>
      <c r="F4705" s="428">
        <v>193789.73429283436</v>
      </c>
    </row>
    <row r="4706" spans="2:6" ht="12.75" x14ac:dyDescent="0.2">
      <c r="B4706" s="427">
        <v>41104</v>
      </c>
      <c r="C4706" s="426">
        <v>20</v>
      </c>
      <c r="D4706" s="428">
        <v>1089512.4153954994</v>
      </c>
      <c r="E4706" s="428">
        <v>83255.699764853518</v>
      </c>
      <c r="F4706" s="428">
        <v>159904.39992331542</v>
      </c>
    </row>
    <row r="4707" spans="2:6" ht="12.75" x14ac:dyDescent="0.2">
      <c r="B4707" s="427">
        <v>41104</v>
      </c>
      <c r="C4707" s="426">
        <v>21</v>
      </c>
      <c r="D4707" s="428">
        <v>998326.21141354041</v>
      </c>
      <c r="E4707" s="428">
        <v>76124.025401209015</v>
      </c>
      <c r="F4707" s="428">
        <v>147754.60923651239</v>
      </c>
    </row>
    <row r="4708" spans="2:6" ht="12.75" x14ac:dyDescent="0.2">
      <c r="B4708" s="427">
        <v>41104</v>
      </c>
      <c r="C4708" s="426">
        <v>22</v>
      </c>
      <c r="D4708" s="428">
        <v>915800.63263360946</v>
      </c>
      <c r="E4708" s="428">
        <v>69845.112551669154</v>
      </c>
      <c r="F4708" s="428">
        <v>135436.62292173173</v>
      </c>
    </row>
    <row r="4709" spans="2:6" ht="12.75" x14ac:dyDescent="0.2">
      <c r="B4709" s="427">
        <v>41104</v>
      </c>
      <c r="C4709" s="426">
        <v>23</v>
      </c>
      <c r="D4709" s="428">
        <v>814311.83821314911</v>
      </c>
      <c r="E4709" s="428">
        <v>62086.939314171657</v>
      </c>
      <c r="F4709" s="428">
        <v>120562.90725359396</v>
      </c>
    </row>
    <row r="4710" spans="2:6" ht="12.75" x14ac:dyDescent="0.2">
      <c r="B4710" s="427">
        <v>41104</v>
      </c>
      <c r="C4710" s="426">
        <v>24</v>
      </c>
      <c r="D4710" s="428">
        <v>645397.81669058814</v>
      </c>
      <c r="E4710" s="428">
        <v>49061.741521288306</v>
      </c>
      <c r="F4710" s="428">
        <v>96657.839006788709</v>
      </c>
    </row>
    <row r="4711" spans="2:6" ht="12.75" x14ac:dyDescent="0.2">
      <c r="B4711" s="427">
        <v>41105</v>
      </c>
      <c r="C4711" s="426">
        <v>1</v>
      </c>
      <c r="D4711" s="428">
        <v>527422.75571339554</v>
      </c>
      <c r="E4711" s="428">
        <v>40038.7521280867</v>
      </c>
      <c r="F4711" s="428">
        <v>79402.238092957181</v>
      </c>
    </row>
    <row r="4712" spans="2:6" ht="12.75" x14ac:dyDescent="0.2">
      <c r="B4712" s="427">
        <v>41105</v>
      </c>
      <c r="C4712" s="426">
        <v>2</v>
      </c>
      <c r="D4712" s="428">
        <v>466034.95379396464</v>
      </c>
      <c r="E4712" s="428">
        <v>35324.690916789477</v>
      </c>
      <c r="F4712" s="428">
        <v>70566.48502533538</v>
      </c>
    </row>
    <row r="4713" spans="2:6" ht="12.75" x14ac:dyDescent="0.2">
      <c r="B4713" s="427">
        <v>41105</v>
      </c>
      <c r="C4713" s="426">
        <v>3</v>
      </c>
      <c r="D4713" s="428">
        <v>461005.91265525029</v>
      </c>
      <c r="E4713" s="428">
        <v>34881.222957790102</v>
      </c>
      <c r="F4713" s="428">
        <v>70274.378640914365</v>
      </c>
    </row>
    <row r="4714" spans="2:6" ht="12.75" x14ac:dyDescent="0.2">
      <c r="B4714" s="427">
        <v>41105</v>
      </c>
      <c r="C4714" s="426">
        <v>4</v>
      </c>
      <c r="D4714" s="428">
        <v>512871.74180346064</v>
      </c>
      <c r="E4714" s="428">
        <v>38740.009406241705</v>
      </c>
      <c r="F4714" s="428">
        <v>78674.744034573581</v>
      </c>
    </row>
    <row r="4715" spans="2:6" ht="12.75" x14ac:dyDescent="0.2">
      <c r="B4715" s="427">
        <v>41105</v>
      </c>
      <c r="C4715" s="426">
        <v>5</v>
      </c>
      <c r="D4715" s="428">
        <v>484579.65995491936</v>
      </c>
      <c r="E4715" s="428">
        <v>36613.062950445739</v>
      </c>
      <c r="F4715" s="428">
        <v>74258.52943799409</v>
      </c>
    </row>
    <row r="4716" spans="2:6" ht="12.75" x14ac:dyDescent="0.2">
      <c r="B4716" s="427">
        <v>41105</v>
      </c>
      <c r="C4716" s="426">
        <v>6</v>
      </c>
      <c r="D4716" s="428">
        <v>423631.20663352864</v>
      </c>
      <c r="E4716" s="428">
        <v>32024.224879589015</v>
      </c>
      <c r="F4716" s="428">
        <v>64796.462247664589</v>
      </c>
    </row>
    <row r="4717" spans="2:6" ht="12.75" x14ac:dyDescent="0.2">
      <c r="B4717" s="427">
        <v>41105</v>
      </c>
      <c r="C4717" s="426">
        <v>7</v>
      </c>
      <c r="D4717" s="428">
        <v>424369.5902770668</v>
      </c>
      <c r="E4717" s="428">
        <v>32175.018332525615</v>
      </c>
      <c r="F4717" s="428">
        <v>64193.539725234674</v>
      </c>
    </row>
    <row r="4718" spans="2:6" ht="12.75" x14ac:dyDescent="0.2">
      <c r="B4718" s="427">
        <v>41105</v>
      </c>
      <c r="C4718" s="426">
        <v>8</v>
      </c>
      <c r="D4718" s="428">
        <v>487623.8248720183</v>
      </c>
      <c r="E4718" s="428">
        <v>36992.156610883118</v>
      </c>
      <c r="F4718" s="428">
        <v>73601.305043869332</v>
      </c>
    </row>
    <row r="4719" spans="2:6" ht="12.75" x14ac:dyDescent="0.2">
      <c r="B4719" s="427">
        <v>41105</v>
      </c>
      <c r="C4719" s="426">
        <v>9</v>
      </c>
      <c r="D4719" s="428">
        <v>558494.67521430249</v>
      </c>
      <c r="E4719" s="428">
        <v>42461.21044487803</v>
      </c>
      <c r="F4719" s="428">
        <v>83600.172413092485</v>
      </c>
    </row>
    <row r="4720" spans="2:6" ht="12.75" x14ac:dyDescent="0.2">
      <c r="B4720" s="427">
        <v>41105</v>
      </c>
      <c r="C4720" s="426">
        <v>10</v>
      </c>
      <c r="D4720" s="428">
        <v>621258.61765913875</v>
      </c>
      <c r="E4720" s="428">
        <v>47216.805702451456</v>
      </c>
      <c r="F4720" s="428">
        <v>93117.45566640461</v>
      </c>
    </row>
    <row r="4721" spans="2:6" ht="12.75" x14ac:dyDescent="0.2">
      <c r="B4721" s="427">
        <v>41105</v>
      </c>
      <c r="C4721" s="426">
        <v>11</v>
      </c>
      <c r="D4721" s="428">
        <v>670603.98746338126</v>
      </c>
      <c r="E4721" s="428">
        <v>50978.579951410509</v>
      </c>
      <c r="F4721" s="428">
        <v>100427.40766895787</v>
      </c>
    </row>
    <row r="4722" spans="2:6" ht="12.75" x14ac:dyDescent="0.2">
      <c r="B4722" s="427">
        <v>41105</v>
      </c>
      <c r="C4722" s="426">
        <v>12</v>
      </c>
      <c r="D4722" s="428">
        <v>782425.46335896919</v>
      </c>
      <c r="E4722" s="428">
        <v>59412.482101127673</v>
      </c>
      <c r="F4722" s="428">
        <v>117675.73359879939</v>
      </c>
    </row>
    <row r="4723" spans="2:6" ht="12.75" x14ac:dyDescent="0.2">
      <c r="B4723" s="427">
        <v>41105</v>
      </c>
      <c r="C4723" s="426">
        <v>13</v>
      </c>
      <c r="D4723" s="428">
        <v>885606.65290485881</v>
      </c>
      <c r="E4723" s="428">
        <v>67431.242942022305</v>
      </c>
      <c r="F4723" s="428">
        <v>131808.47100010366</v>
      </c>
    </row>
    <row r="4724" spans="2:6" ht="12.75" x14ac:dyDescent="0.2">
      <c r="B4724" s="427">
        <v>41105</v>
      </c>
      <c r="C4724" s="426">
        <v>14</v>
      </c>
      <c r="D4724" s="428">
        <v>959903.25980201608</v>
      </c>
      <c r="E4724" s="428">
        <v>73143.852504605922</v>
      </c>
      <c r="F4724" s="428">
        <v>142447.49663633952</v>
      </c>
    </row>
    <row r="4725" spans="2:6" ht="12.75" x14ac:dyDescent="0.2">
      <c r="B4725" s="427">
        <v>41105</v>
      </c>
      <c r="C4725" s="426">
        <v>15</v>
      </c>
      <c r="D4725" s="428">
        <v>1008392.937800475</v>
      </c>
      <c r="E4725" s="428">
        <v>76912.137208689266</v>
      </c>
      <c r="F4725" s="428">
        <v>149089.93840933481</v>
      </c>
    </row>
    <row r="4726" spans="2:6" ht="12.75" x14ac:dyDescent="0.2">
      <c r="B4726" s="427">
        <v>41105</v>
      </c>
      <c r="C4726" s="426">
        <v>16</v>
      </c>
      <c r="D4726" s="428">
        <v>1000503.4801943983</v>
      </c>
      <c r="E4726" s="428">
        <v>76238.660850787186</v>
      </c>
      <c r="F4726" s="428">
        <v>148464.15454044048</v>
      </c>
    </row>
    <row r="4727" spans="2:6" ht="12.75" x14ac:dyDescent="0.2">
      <c r="B4727" s="427">
        <v>41105</v>
      </c>
      <c r="C4727" s="426">
        <v>17</v>
      </c>
      <c r="D4727" s="428">
        <v>1060282.490503619</v>
      </c>
      <c r="E4727" s="428">
        <v>80939.938239874085</v>
      </c>
      <c r="F4727" s="428">
        <v>156233.53257030353</v>
      </c>
    </row>
    <row r="4728" spans="2:6" ht="12.75" x14ac:dyDescent="0.2">
      <c r="B4728" s="427">
        <v>41105</v>
      </c>
      <c r="C4728" s="426">
        <v>18</v>
      </c>
      <c r="D4728" s="428">
        <v>1092535.9578785179</v>
      </c>
      <c r="E4728" s="428">
        <v>83461.71694902287</v>
      </c>
      <c r="F4728" s="428">
        <v>160536.80384561984</v>
      </c>
    </row>
    <row r="4729" spans="2:6" ht="12.75" x14ac:dyDescent="0.2">
      <c r="B4729" s="427">
        <v>41105</v>
      </c>
      <c r="C4729" s="426">
        <v>19</v>
      </c>
      <c r="D4729" s="428">
        <v>1064478.0256349011</v>
      </c>
      <c r="E4729" s="428">
        <v>81240.566676581453</v>
      </c>
      <c r="F4729" s="428">
        <v>156999.86184331658</v>
      </c>
    </row>
    <row r="4730" spans="2:6" ht="12.75" x14ac:dyDescent="0.2">
      <c r="B4730" s="427">
        <v>41105</v>
      </c>
      <c r="C4730" s="426">
        <v>20</v>
      </c>
      <c r="D4730" s="428">
        <v>894174.13751523115</v>
      </c>
      <c r="E4730" s="428">
        <v>67939.918796481565</v>
      </c>
      <c r="F4730" s="428">
        <v>134166.44327429216</v>
      </c>
    </row>
    <row r="4731" spans="2:6" ht="12.75" x14ac:dyDescent="0.2">
      <c r="B4731" s="427">
        <v>41105</v>
      </c>
      <c r="C4731" s="426">
        <v>21</v>
      </c>
      <c r="D4731" s="428">
        <v>885371.07076891838</v>
      </c>
      <c r="E4731" s="428">
        <v>67167.885500119592</v>
      </c>
      <c r="F4731" s="428">
        <v>133623.21688731413</v>
      </c>
    </row>
    <row r="4732" spans="2:6" ht="12.75" x14ac:dyDescent="0.2">
      <c r="B4732" s="427">
        <v>41105</v>
      </c>
      <c r="C4732" s="426">
        <v>22</v>
      </c>
      <c r="D4732" s="428">
        <v>770665.32844851899</v>
      </c>
      <c r="E4732" s="428">
        <v>58530.388228386393</v>
      </c>
      <c r="F4732" s="428">
        <v>115824.89092744168</v>
      </c>
    </row>
    <row r="4733" spans="2:6" ht="12.75" x14ac:dyDescent="0.2">
      <c r="B4733" s="427">
        <v>41105</v>
      </c>
      <c r="C4733" s="426">
        <v>23</v>
      </c>
      <c r="D4733" s="428">
        <v>592313.52789808798</v>
      </c>
      <c r="E4733" s="428">
        <v>44862.683486200876</v>
      </c>
      <c r="F4733" s="428">
        <v>89941.585599865808</v>
      </c>
    </row>
    <row r="4734" spans="2:6" ht="12.75" x14ac:dyDescent="0.2">
      <c r="B4734" s="427">
        <v>41105</v>
      </c>
      <c r="C4734" s="426">
        <v>24</v>
      </c>
      <c r="D4734" s="428">
        <v>550009.70795153244</v>
      </c>
      <c r="E4734" s="428">
        <v>41691.234840925194</v>
      </c>
      <c r="F4734" s="428">
        <v>83271.338327096222</v>
      </c>
    </row>
    <row r="4735" spans="2:6" ht="12.75" x14ac:dyDescent="0.2">
      <c r="B4735" s="427">
        <v>41106</v>
      </c>
      <c r="C4735" s="426">
        <v>1</v>
      </c>
      <c r="D4735" s="428">
        <v>514182.08027347311</v>
      </c>
      <c r="E4735" s="428">
        <v>38942.551091897214</v>
      </c>
      <c r="F4735" s="428">
        <v>78095.150549815473</v>
      </c>
    </row>
    <row r="4736" spans="2:6" ht="12.75" x14ac:dyDescent="0.2">
      <c r="B4736" s="427">
        <v>41106</v>
      </c>
      <c r="C4736" s="426">
        <v>2</v>
      </c>
      <c r="D4736" s="428">
        <v>470421.00581655256</v>
      </c>
      <c r="E4736" s="428">
        <v>35652.678048852758</v>
      </c>
      <c r="F4736" s="428">
        <v>71264.296361662331</v>
      </c>
    </row>
    <row r="4737" spans="2:6" ht="12.75" x14ac:dyDescent="0.2">
      <c r="B4737" s="427">
        <v>41106</v>
      </c>
      <c r="C4737" s="426">
        <v>3</v>
      </c>
      <c r="D4737" s="428">
        <v>457706.47894877894</v>
      </c>
      <c r="E4737" s="428">
        <v>34672.377776625755</v>
      </c>
      <c r="F4737" s="428">
        <v>69463.893858038762</v>
      </c>
    </row>
    <row r="4738" spans="2:6" ht="12.75" x14ac:dyDescent="0.2">
      <c r="B4738" s="427">
        <v>41106</v>
      </c>
      <c r="C4738" s="426">
        <v>4</v>
      </c>
      <c r="D4738" s="428">
        <v>456125.26812905434</v>
      </c>
      <c r="E4738" s="428">
        <v>34494.046532275766</v>
      </c>
      <c r="F4738" s="428">
        <v>69665.236423746901</v>
      </c>
    </row>
    <row r="4739" spans="2:6" ht="12.75" x14ac:dyDescent="0.2">
      <c r="B4739" s="427">
        <v>41106</v>
      </c>
      <c r="C4739" s="426">
        <v>5</v>
      </c>
      <c r="D4739" s="428">
        <v>480662.57237249071</v>
      </c>
      <c r="E4739" s="428">
        <v>36427.203669227529</v>
      </c>
      <c r="F4739" s="428">
        <v>72828.392178175447</v>
      </c>
    </row>
    <row r="4740" spans="2:6" ht="12.75" x14ac:dyDescent="0.2">
      <c r="B4740" s="427">
        <v>41106</v>
      </c>
      <c r="C4740" s="426">
        <v>6</v>
      </c>
      <c r="D4740" s="428">
        <v>471676.02563928603</v>
      </c>
      <c r="E4740" s="428">
        <v>35743.564987251506</v>
      </c>
      <c r="F4740" s="428">
        <v>71486.29974806073</v>
      </c>
    </row>
    <row r="4741" spans="2:6" ht="12.75" x14ac:dyDescent="0.2">
      <c r="B4741" s="427">
        <v>41106</v>
      </c>
      <c r="C4741" s="426">
        <v>7</v>
      </c>
      <c r="D4741" s="428">
        <v>570818.21669456363</v>
      </c>
      <c r="E4741" s="428">
        <v>43295.150883003742</v>
      </c>
      <c r="F4741" s="428">
        <v>86221.156883932446</v>
      </c>
    </row>
    <row r="4742" spans="2:6" ht="12.75" x14ac:dyDescent="0.2">
      <c r="B4742" s="427">
        <v>41106</v>
      </c>
      <c r="C4742" s="426">
        <v>8</v>
      </c>
      <c r="D4742" s="428">
        <v>595814.86531545478</v>
      </c>
      <c r="E4742" s="428">
        <v>45329.608597400525</v>
      </c>
      <c r="F4742" s="428">
        <v>88952.762200934449</v>
      </c>
    </row>
    <row r="4743" spans="2:6" ht="12.75" x14ac:dyDescent="0.2">
      <c r="B4743" s="427">
        <v>41106</v>
      </c>
      <c r="C4743" s="426">
        <v>9</v>
      </c>
      <c r="D4743" s="428">
        <v>585992.54871949949</v>
      </c>
      <c r="E4743" s="428">
        <v>44623.50030980169</v>
      </c>
      <c r="F4743" s="428">
        <v>87175.989844111551</v>
      </c>
    </row>
    <row r="4744" spans="2:6" ht="12.75" x14ac:dyDescent="0.2">
      <c r="B4744" s="427">
        <v>41106</v>
      </c>
      <c r="C4744" s="426">
        <v>10</v>
      </c>
      <c r="D4744" s="428">
        <v>597810.16133724013</v>
      </c>
      <c r="E4744" s="428">
        <v>45518.850805544265</v>
      </c>
      <c r="F4744" s="428">
        <v>88968.454277809797</v>
      </c>
    </row>
    <row r="4745" spans="2:6" ht="12.75" x14ac:dyDescent="0.2">
      <c r="B4745" s="427">
        <v>41106</v>
      </c>
      <c r="C4745" s="426">
        <v>11</v>
      </c>
      <c r="D4745" s="428">
        <v>641864.90517681523</v>
      </c>
      <c r="E4745" s="428">
        <v>48833.068031524454</v>
      </c>
      <c r="F4745" s="428">
        <v>95828.063842774252</v>
      </c>
    </row>
    <row r="4746" spans="2:6" ht="12.75" x14ac:dyDescent="0.2">
      <c r="B4746" s="427">
        <v>41106</v>
      </c>
      <c r="C4746" s="426">
        <v>12</v>
      </c>
      <c r="D4746" s="428">
        <v>654534.27031173138</v>
      </c>
      <c r="E4746" s="428">
        <v>49775.476041976901</v>
      </c>
      <c r="F4746" s="428">
        <v>97881.432482384334</v>
      </c>
    </row>
    <row r="4747" spans="2:6" ht="12.75" x14ac:dyDescent="0.2">
      <c r="B4747" s="427">
        <v>41106</v>
      </c>
      <c r="C4747" s="426">
        <v>13</v>
      </c>
      <c r="D4747" s="428">
        <v>652937.29477768834</v>
      </c>
      <c r="E4747" s="428">
        <v>49623.92120113437</v>
      </c>
      <c r="F4747" s="428">
        <v>97869.558993003855</v>
      </c>
    </row>
    <row r="4748" spans="2:6" ht="12.75" x14ac:dyDescent="0.2">
      <c r="B4748" s="427">
        <v>41106</v>
      </c>
      <c r="C4748" s="426">
        <v>14</v>
      </c>
      <c r="D4748" s="428">
        <v>740409.30367691885</v>
      </c>
      <c r="E4748" s="428">
        <v>56387.842205761808</v>
      </c>
      <c r="F4748" s="428">
        <v>110106.84400235661</v>
      </c>
    </row>
    <row r="4749" spans="2:6" ht="12.75" x14ac:dyDescent="0.2">
      <c r="B4749" s="427">
        <v>41106</v>
      </c>
      <c r="C4749" s="426">
        <v>15</v>
      </c>
      <c r="D4749" s="428">
        <v>757363.80779742613</v>
      </c>
      <c r="E4749" s="428">
        <v>57679.609287824125</v>
      </c>
      <c r="F4749" s="428">
        <v>112624.00338519593</v>
      </c>
    </row>
    <row r="4750" spans="2:6" ht="12.75" x14ac:dyDescent="0.2">
      <c r="B4750" s="427">
        <v>41106</v>
      </c>
      <c r="C4750" s="426">
        <v>16</v>
      </c>
      <c r="D4750" s="428">
        <v>762404.97306077916</v>
      </c>
      <c r="E4750" s="428">
        <v>58102.680076400444</v>
      </c>
      <c r="F4750" s="428">
        <v>113078.61231668448</v>
      </c>
    </row>
    <row r="4751" spans="2:6" ht="12.75" x14ac:dyDescent="0.2">
      <c r="B4751" s="427">
        <v>41106</v>
      </c>
      <c r="C4751" s="426">
        <v>17</v>
      </c>
      <c r="D4751" s="428">
        <v>866921.1071412079</v>
      </c>
      <c r="E4751" s="428">
        <v>65985.348612675443</v>
      </c>
      <c r="F4751" s="428">
        <v>129201.93284386297</v>
      </c>
    </row>
    <row r="4752" spans="2:6" ht="12.75" x14ac:dyDescent="0.2">
      <c r="B4752" s="427">
        <v>41106</v>
      </c>
      <c r="C4752" s="426">
        <v>18</v>
      </c>
      <c r="D4752" s="428">
        <v>901514.47548316675</v>
      </c>
      <c r="E4752" s="428">
        <v>68569.229660406956</v>
      </c>
      <c r="F4752" s="428">
        <v>134728.24837413989</v>
      </c>
    </row>
    <row r="4753" spans="2:6" ht="12.75" x14ac:dyDescent="0.2">
      <c r="B4753" s="427">
        <v>41106</v>
      </c>
      <c r="C4753" s="426">
        <v>19</v>
      </c>
      <c r="D4753" s="428">
        <v>872030.90284423984</v>
      </c>
      <c r="E4753" s="428">
        <v>66305.728373290462</v>
      </c>
      <c r="F4753" s="428">
        <v>130480.1586257827</v>
      </c>
    </row>
    <row r="4754" spans="2:6" ht="12.75" x14ac:dyDescent="0.2">
      <c r="B4754" s="427">
        <v>41106</v>
      </c>
      <c r="C4754" s="426">
        <v>20</v>
      </c>
      <c r="D4754" s="428">
        <v>906323.3681443797</v>
      </c>
      <c r="E4754" s="428">
        <v>68756.61301846226</v>
      </c>
      <c r="F4754" s="428">
        <v>136791.43736494466</v>
      </c>
    </row>
    <row r="4755" spans="2:6" ht="12.75" x14ac:dyDescent="0.2">
      <c r="B4755" s="427">
        <v>41106</v>
      </c>
      <c r="C4755" s="426">
        <v>21</v>
      </c>
      <c r="D4755" s="428">
        <v>856572.38858631148</v>
      </c>
      <c r="E4755" s="428">
        <v>65063.117086580052</v>
      </c>
      <c r="F4755" s="428">
        <v>128673.70123292806</v>
      </c>
    </row>
    <row r="4756" spans="2:6" ht="12.75" x14ac:dyDescent="0.2">
      <c r="B4756" s="427">
        <v>41106</v>
      </c>
      <c r="C4756" s="426">
        <v>22</v>
      </c>
      <c r="D4756" s="428">
        <v>716812.06423390226</v>
      </c>
      <c r="E4756" s="428">
        <v>54369.436041493966</v>
      </c>
      <c r="F4756" s="428">
        <v>108265.65569406282</v>
      </c>
    </row>
    <row r="4757" spans="2:6" ht="12.75" x14ac:dyDescent="0.2">
      <c r="B4757" s="427">
        <v>41106</v>
      </c>
      <c r="C4757" s="426">
        <v>23</v>
      </c>
      <c r="D4757" s="428">
        <v>629721.65855739557</v>
      </c>
      <c r="E4757" s="428">
        <v>47707.375723090096</v>
      </c>
      <c r="F4757" s="428">
        <v>95536.412235790529</v>
      </c>
    </row>
    <row r="4758" spans="2:6" ht="12.75" x14ac:dyDescent="0.2">
      <c r="B4758" s="427">
        <v>41106</v>
      </c>
      <c r="C4758" s="426">
        <v>24</v>
      </c>
      <c r="D4758" s="428">
        <v>519575.49504079926</v>
      </c>
      <c r="E4758" s="428">
        <v>39393.667885119772</v>
      </c>
      <c r="F4758" s="428">
        <v>78592.950974341453</v>
      </c>
    </row>
    <row r="4759" spans="2:6" ht="12.75" x14ac:dyDescent="0.2">
      <c r="B4759" s="427">
        <v>41107</v>
      </c>
      <c r="C4759" s="426">
        <v>1</v>
      </c>
      <c r="D4759" s="428">
        <v>499096.08642417483</v>
      </c>
      <c r="E4759" s="428">
        <v>37833.937693251472</v>
      </c>
      <c r="F4759" s="428">
        <v>75547.941843977984</v>
      </c>
    </row>
    <row r="4760" spans="2:6" ht="12.75" x14ac:dyDescent="0.2">
      <c r="B4760" s="427">
        <v>41107</v>
      </c>
      <c r="C4760" s="426">
        <v>2</v>
      </c>
      <c r="D4760" s="428">
        <v>462578.44528856792</v>
      </c>
      <c r="E4760" s="428">
        <v>35041.139441000705</v>
      </c>
      <c r="F4760" s="428">
        <v>70205.561999430371</v>
      </c>
    </row>
    <row r="4761" spans="2:6" ht="12.75" x14ac:dyDescent="0.2">
      <c r="B4761" s="427">
        <v>41107</v>
      </c>
      <c r="C4761" s="426">
        <v>3</v>
      </c>
      <c r="D4761" s="428">
        <v>443470.1531976994</v>
      </c>
      <c r="E4761" s="428">
        <v>33542.304505836139</v>
      </c>
      <c r="F4761" s="428">
        <v>67692.520382615796</v>
      </c>
    </row>
    <row r="4762" spans="2:6" ht="12.75" x14ac:dyDescent="0.2">
      <c r="B4762" s="427">
        <v>41107</v>
      </c>
      <c r="C4762" s="426">
        <v>4</v>
      </c>
      <c r="D4762" s="428">
        <v>450433.51453761582</v>
      </c>
      <c r="E4762" s="428">
        <v>34055.208812117606</v>
      </c>
      <c r="F4762" s="428">
        <v>68859.264631202532</v>
      </c>
    </row>
    <row r="4763" spans="2:6" ht="12.75" x14ac:dyDescent="0.2">
      <c r="B4763" s="427">
        <v>41107</v>
      </c>
      <c r="C4763" s="426">
        <v>5</v>
      </c>
      <c r="D4763" s="428">
        <v>471042.05703805899</v>
      </c>
      <c r="E4763" s="428">
        <v>35629.30130995308</v>
      </c>
      <c r="F4763" s="428">
        <v>71889.350099305419</v>
      </c>
    </row>
    <row r="4764" spans="2:6" ht="12.75" x14ac:dyDescent="0.2">
      <c r="B4764" s="427">
        <v>41107</v>
      </c>
      <c r="C4764" s="426">
        <v>6</v>
      </c>
      <c r="D4764" s="428">
        <v>452106.21744882636</v>
      </c>
      <c r="E4764" s="428">
        <v>34270.631258213863</v>
      </c>
      <c r="F4764" s="428">
        <v>68444.478370481826</v>
      </c>
    </row>
    <row r="4765" spans="2:6" ht="12.75" x14ac:dyDescent="0.2">
      <c r="B4765" s="427">
        <v>41107</v>
      </c>
      <c r="C4765" s="426">
        <v>7</v>
      </c>
      <c r="D4765" s="428">
        <v>504009.78982977633</v>
      </c>
      <c r="E4765" s="428">
        <v>38211.972821025207</v>
      </c>
      <c r="F4765" s="428">
        <v>76249.877778104186</v>
      </c>
    </row>
    <row r="4766" spans="2:6" ht="12.75" x14ac:dyDescent="0.2">
      <c r="B4766" s="427">
        <v>41107</v>
      </c>
      <c r="C4766" s="426">
        <v>8</v>
      </c>
      <c r="D4766" s="428">
        <v>508057.42328779737</v>
      </c>
      <c r="E4766" s="428">
        <v>38578.604219142086</v>
      </c>
      <c r="F4766" s="428">
        <v>76411.8277843205</v>
      </c>
    </row>
    <row r="4767" spans="2:6" ht="12.75" x14ac:dyDescent="0.2">
      <c r="B4767" s="427">
        <v>41107</v>
      </c>
      <c r="C4767" s="426">
        <v>9</v>
      </c>
      <c r="D4767" s="428">
        <v>522493.6613549866</v>
      </c>
      <c r="E4767" s="428">
        <v>39672.85724065917</v>
      </c>
      <c r="F4767" s="428">
        <v>78597.673687845207</v>
      </c>
    </row>
    <row r="4768" spans="2:6" ht="12.75" x14ac:dyDescent="0.2">
      <c r="B4768" s="427">
        <v>41107</v>
      </c>
      <c r="C4768" s="426">
        <v>10</v>
      </c>
      <c r="D4768" s="428">
        <v>548927.58973829309</v>
      </c>
      <c r="E4768" s="428">
        <v>41692.110080748615</v>
      </c>
      <c r="F4768" s="428">
        <v>82482.656119559499</v>
      </c>
    </row>
    <row r="4769" spans="2:6" ht="12.75" x14ac:dyDescent="0.2">
      <c r="B4769" s="427">
        <v>41107</v>
      </c>
      <c r="C4769" s="426">
        <v>11</v>
      </c>
      <c r="D4769" s="428">
        <v>597049.53643794532</v>
      </c>
      <c r="E4769" s="428">
        <v>45370.652864947144</v>
      </c>
      <c r="F4769" s="428">
        <v>89535.739046713075</v>
      </c>
    </row>
    <row r="4770" spans="2:6" ht="12.75" x14ac:dyDescent="0.2">
      <c r="B4770" s="427">
        <v>41107</v>
      </c>
      <c r="C4770" s="426">
        <v>12</v>
      </c>
      <c r="D4770" s="428">
        <v>599436.61709250929</v>
      </c>
      <c r="E4770" s="428">
        <v>45572.936265343364</v>
      </c>
      <c r="F4770" s="428">
        <v>89736.292138411605</v>
      </c>
    </row>
    <row r="4771" spans="2:6" ht="12.75" x14ac:dyDescent="0.2">
      <c r="B4771" s="427">
        <v>41107</v>
      </c>
      <c r="C4771" s="426">
        <v>13</v>
      </c>
      <c r="D4771" s="428">
        <v>619742.48535691656</v>
      </c>
      <c r="E4771" s="428">
        <v>47144.338186713794</v>
      </c>
      <c r="F4771" s="428">
        <v>92567.903929453925</v>
      </c>
    </row>
    <row r="4772" spans="2:6" ht="12.75" x14ac:dyDescent="0.2">
      <c r="B4772" s="427">
        <v>41107</v>
      </c>
      <c r="C4772" s="426">
        <v>14</v>
      </c>
      <c r="D4772" s="428">
        <v>686992.97436470317</v>
      </c>
      <c r="E4772" s="428">
        <v>52310.535690658304</v>
      </c>
      <c r="F4772" s="428">
        <v>102232.93289170327</v>
      </c>
    </row>
    <row r="4773" spans="2:6" ht="12.75" x14ac:dyDescent="0.2">
      <c r="B4773" s="427">
        <v>41107</v>
      </c>
      <c r="C4773" s="426">
        <v>15</v>
      </c>
      <c r="D4773" s="428">
        <v>785228.7834659759</v>
      </c>
      <c r="E4773" s="428">
        <v>59925.505969438804</v>
      </c>
      <c r="F4773" s="428">
        <v>115834.96720292035</v>
      </c>
    </row>
    <row r="4774" spans="2:6" ht="12.75" x14ac:dyDescent="0.2">
      <c r="B4774" s="427">
        <v>41107</v>
      </c>
      <c r="C4774" s="426">
        <v>16</v>
      </c>
      <c r="D4774" s="428">
        <v>768956.41141014639</v>
      </c>
      <c r="E4774" s="428">
        <v>58687.357557075004</v>
      </c>
      <c r="F4774" s="428">
        <v>113406.66777565371</v>
      </c>
    </row>
    <row r="4775" spans="2:6" ht="12.75" x14ac:dyDescent="0.2">
      <c r="B4775" s="427">
        <v>41107</v>
      </c>
      <c r="C4775" s="426">
        <v>17</v>
      </c>
      <c r="D4775" s="428">
        <v>885691.37254311075</v>
      </c>
      <c r="E4775" s="428">
        <v>67537.503823638952</v>
      </c>
      <c r="F4775" s="428">
        <v>131068.77856310552</v>
      </c>
    </row>
    <row r="4776" spans="2:6" ht="12.75" x14ac:dyDescent="0.2">
      <c r="B4776" s="427">
        <v>41107</v>
      </c>
      <c r="C4776" s="426">
        <v>18</v>
      </c>
      <c r="D4776" s="428">
        <v>916149.35618219862</v>
      </c>
      <c r="E4776" s="428">
        <v>69666.705339510285</v>
      </c>
      <c r="F4776" s="428">
        <v>137033.37015561698</v>
      </c>
    </row>
    <row r="4777" spans="2:6" ht="12.75" x14ac:dyDescent="0.2">
      <c r="B4777" s="427">
        <v>41107</v>
      </c>
      <c r="C4777" s="426">
        <v>19</v>
      </c>
      <c r="D4777" s="428">
        <v>907544.27951718715</v>
      </c>
      <c r="E4777" s="428">
        <v>68918.745171588496</v>
      </c>
      <c r="F4777" s="428">
        <v>136451.79134267423</v>
      </c>
    </row>
    <row r="4778" spans="2:6" ht="12.75" x14ac:dyDescent="0.2">
      <c r="B4778" s="427">
        <v>41107</v>
      </c>
      <c r="C4778" s="426">
        <v>20</v>
      </c>
      <c r="D4778" s="428">
        <v>853413.49582850025</v>
      </c>
      <c r="E4778" s="428">
        <v>64759.367377031187</v>
      </c>
      <c r="F4778" s="428">
        <v>128680.11623463139</v>
      </c>
    </row>
    <row r="4779" spans="2:6" ht="12.75" x14ac:dyDescent="0.2">
      <c r="B4779" s="427">
        <v>41107</v>
      </c>
      <c r="C4779" s="426">
        <v>21</v>
      </c>
      <c r="D4779" s="428">
        <v>815136.45401273202</v>
      </c>
      <c r="E4779" s="428">
        <v>61856.091620642263</v>
      </c>
      <c r="F4779" s="428">
        <v>122898.85942788697</v>
      </c>
    </row>
    <row r="4780" spans="2:6" ht="12.75" x14ac:dyDescent="0.2">
      <c r="B4780" s="427">
        <v>41107</v>
      </c>
      <c r="C4780" s="426">
        <v>22</v>
      </c>
      <c r="D4780" s="428">
        <v>695485.72870553262</v>
      </c>
      <c r="E4780" s="428">
        <v>52721.527653455392</v>
      </c>
      <c r="F4780" s="428">
        <v>105273.16975159173</v>
      </c>
    </row>
    <row r="4781" spans="2:6" ht="12.75" x14ac:dyDescent="0.2">
      <c r="B4781" s="427">
        <v>41107</v>
      </c>
      <c r="C4781" s="426">
        <v>23</v>
      </c>
      <c r="D4781" s="428">
        <v>588355.39465077803</v>
      </c>
      <c r="E4781" s="428">
        <v>44627.856186107827</v>
      </c>
      <c r="F4781" s="428">
        <v>88850.870836083472</v>
      </c>
    </row>
    <row r="4782" spans="2:6" ht="12.75" x14ac:dyDescent="0.2">
      <c r="B4782" s="427">
        <v>41107</v>
      </c>
      <c r="C4782" s="426">
        <v>24</v>
      </c>
      <c r="D4782" s="428">
        <v>514063.74840033962</v>
      </c>
      <c r="E4782" s="428">
        <v>38983.77760680129</v>
      </c>
      <c r="F4782" s="428">
        <v>77698.890446644262</v>
      </c>
    </row>
    <row r="4783" spans="2:6" ht="12.75" x14ac:dyDescent="0.2">
      <c r="B4783" s="427">
        <v>41108</v>
      </c>
      <c r="C4783" s="426">
        <v>1</v>
      </c>
      <c r="D4783" s="428">
        <v>474615.27680284553</v>
      </c>
      <c r="E4783" s="428">
        <v>35956.047525391034</v>
      </c>
      <c r="F4783" s="428">
        <v>72009.051896368459</v>
      </c>
    </row>
    <row r="4784" spans="2:6" ht="12.75" x14ac:dyDescent="0.2">
      <c r="B4784" s="427">
        <v>41108</v>
      </c>
      <c r="C4784" s="426">
        <v>2</v>
      </c>
      <c r="D4784" s="428">
        <v>442367.72623493476</v>
      </c>
      <c r="E4784" s="428">
        <v>33509.292888818265</v>
      </c>
      <c r="F4784" s="428">
        <v>67144.576423400053</v>
      </c>
    </row>
    <row r="4785" spans="2:6" ht="12.75" x14ac:dyDescent="0.2">
      <c r="B4785" s="427">
        <v>41108</v>
      </c>
      <c r="C4785" s="426">
        <v>3</v>
      </c>
      <c r="D4785" s="428">
        <v>437296.90987553226</v>
      </c>
      <c r="E4785" s="428">
        <v>33135.965559292432</v>
      </c>
      <c r="F4785" s="428">
        <v>66293.605196070159</v>
      </c>
    </row>
    <row r="4786" spans="2:6" ht="12.75" x14ac:dyDescent="0.2">
      <c r="B4786" s="427">
        <v>41108</v>
      </c>
      <c r="C4786" s="426">
        <v>4</v>
      </c>
      <c r="D4786" s="428">
        <v>427539.83954000426</v>
      </c>
      <c r="E4786" s="428">
        <v>32393.487718729561</v>
      </c>
      <c r="F4786" s="428">
        <v>64838.117606698142</v>
      </c>
    </row>
    <row r="4787" spans="2:6" ht="12.75" x14ac:dyDescent="0.2">
      <c r="B4787" s="427">
        <v>41108</v>
      </c>
      <c r="C4787" s="426">
        <v>5</v>
      </c>
      <c r="D4787" s="428">
        <v>431357.672990616</v>
      </c>
      <c r="E4787" s="428">
        <v>32697.719246497109</v>
      </c>
      <c r="F4787" s="428">
        <v>65304.310815597462</v>
      </c>
    </row>
    <row r="4788" spans="2:6" ht="12.75" x14ac:dyDescent="0.2">
      <c r="B4788" s="427">
        <v>41108</v>
      </c>
      <c r="C4788" s="426">
        <v>6</v>
      </c>
      <c r="D4788" s="428">
        <v>444603.19697566924</v>
      </c>
      <c r="E4788" s="428">
        <v>33723.457518397779</v>
      </c>
      <c r="F4788" s="428">
        <v>67146.003015807903</v>
      </c>
    </row>
    <row r="4789" spans="2:6" ht="12.75" x14ac:dyDescent="0.2">
      <c r="B4789" s="427">
        <v>41108</v>
      </c>
      <c r="C4789" s="426">
        <v>7</v>
      </c>
      <c r="D4789" s="428">
        <v>476635.63836645242</v>
      </c>
      <c r="E4789" s="428">
        <v>36108.420701615374</v>
      </c>
      <c r="F4789" s="428">
        <v>72320.753442067216</v>
      </c>
    </row>
    <row r="4790" spans="2:6" ht="12.75" x14ac:dyDescent="0.2">
      <c r="B4790" s="427">
        <v>41108</v>
      </c>
      <c r="C4790" s="426">
        <v>8</v>
      </c>
      <c r="D4790" s="428">
        <v>513209.72132438468</v>
      </c>
      <c r="E4790" s="428">
        <v>39025.49662447509</v>
      </c>
      <c r="F4790" s="428">
        <v>76767.205154330004</v>
      </c>
    </row>
    <row r="4791" spans="2:6" ht="12.75" x14ac:dyDescent="0.2">
      <c r="B4791" s="427">
        <v>41108</v>
      </c>
      <c r="C4791" s="426">
        <v>9</v>
      </c>
      <c r="D4791" s="428">
        <v>531865.06734758476</v>
      </c>
      <c r="E4791" s="428">
        <v>40520.56530069466</v>
      </c>
      <c r="F4791" s="428">
        <v>78981.274070859101</v>
      </c>
    </row>
    <row r="4792" spans="2:6" ht="12.75" x14ac:dyDescent="0.2">
      <c r="B4792" s="427">
        <v>41108</v>
      </c>
      <c r="C4792" s="426">
        <v>10</v>
      </c>
      <c r="D4792" s="428">
        <v>547505.4579282786</v>
      </c>
      <c r="E4792" s="428">
        <v>41625.79862519756</v>
      </c>
      <c r="F4792" s="428">
        <v>81954.641676081665</v>
      </c>
    </row>
    <row r="4793" spans="2:6" ht="12.75" x14ac:dyDescent="0.2">
      <c r="B4793" s="427">
        <v>41108</v>
      </c>
      <c r="C4793" s="426">
        <v>11</v>
      </c>
      <c r="D4793" s="428">
        <v>641211.38162346021</v>
      </c>
      <c r="E4793" s="428">
        <v>48792.345217296046</v>
      </c>
      <c r="F4793" s="428">
        <v>95662.680077379802</v>
      </c>
    </row>
    <row r="4794" spans="2:6" ht="12.75" x14ac:dyDescent="0.2">
      <c r="B4794" s="427">
        <v>41108</v>
      </c>
      <c r="C4794" s="426">
        <v>12</v>
      </c>
      <c r="D4794" s="428">
        <v>620510.03034310951</v>
      </c>
      <c r="E4794" s="428">
        <v>47199.660487421432</v>
      </c>
      <c r="F4794" s="428">
        <v>92705.654022272502</v>
      </c>
    </row>
    <row r="4795" spans="2:6" ht="12.75" x14ac:dyDescent="0.2">
      <c r="B4795" s="427">
        <v>41108</v>
      </c>
      <c r="C4795" s="426">
        <v>13</v>
      </c>
      <c r="D4795" s="428">
        <v>675565.18239223689</v>
      </c>
      <c r="E4795" s="428">
        <v>51480.030742947914</v>
      </c>
      <c r="F4795" s="428">
        <v>100233.44399386409</v>
      </c>
    </row>
    <row r="4796" spans="2:6" ht="12.75" x14ac:dyDescent="0.2">
      <c r="B4796" s="427">
        <v>41108</v>
      </c>
      <c r="C4796" s="426">
        <v>14</v>
      </c>
      <c r="D4796" s="428">
        <v>744435.88011372834</v>
      </c>
      <c r="E4796" s="428">
        <v>56799.82989707456</v>
      </c>
      <c r="F4796" s="428">
        <v>109911.7104310382</v>
      </c>
    </row>
    <row r="4797" spans="2:6" ht="12.75" x14ac:dyDescent="0.2">
      <c r="B4797" s="427">
        <v>41108</v>
      </c>
      <c r="C4797" s="426">
        <v>15</v>
      </c>
      <c r="D4797" s="428">
        <v>792038.65776057541</v>
      </c>
      <c r="E4797" s="428">
        <v>60353.31319455785</v>
      </c>
      <c r="F4797" s="428">
        <v>117532.18489428423</v>
      </c>
    </row>
    <row r="4798" spans="2:6" ht="12.75" x14ac:dyDescent="0.2">
      <c r="B4798" s="427">
        <v>41108</v>
      </c>
      <c r="C4798" s="426">
        <v>16</v>
      </c>
      <c r="D4798" s="428">
        <v>858176.36337786168</v>
      </c>
      <c r="E4798" s="428">
        <v>65414.715174251352</v>
      </c>
      <c r="F4798" s="428">
        <v>127182.84325863392</v>
      </c>
    </row>
    <row r="4799" spans="2:6" ht="12.75" x14ac:dyDescent="0.2">
      <c r="B4799" s="427">
        <v>41108</v>
      </c>
      <c r="C4799" s="426">
        <v>17</v>
      </c>
      <c r="D4799" s="428">
        <v>817611.04520796216</v>
      </c>
      <c r="E4799" s="428">
        <v>62219.500168780498</v>
      </c>
      <c r="F4799" s="428">
        <v>121948.20760621654</v>
      </c>
    </row>
    <row r="4800" spans="2:6" ht="12.75" x14ac:dyDescent="0.2">
      <c r="B4800" s="427">
        <v>41108</v>
      </c>
      <c r="C4800" s="426">
        <v>18</v>
      </c>
      <c r="D4800" s="428">
        <v>817557.44918907003</v>
      </c>
      <c r="E4800" s="428">
        <v>62086.011831445197</v>
      </c>
      <c r="F4800" s="428">
        <v>122915.61624926957</v>
      </c>
    </row>
    <row r="4801" spans="2:6" ht="12.75" x14ac:dyDescent="0.2">
      <c r="B4801" s="427">
        <v>41108</v>
      </c>
      <c r="C4801" s="426">
        <v>19</v>
      </c>
      <c r="D4801" s="428">
        <v>891524.9812336145</v>
      </c>
      <c r="E4801" s="428">
        <v>67790.16933654694</v>
      </c>
      <c r="F4801" s="428">
        <v>133380.51367498349</v>
      </c>
    </row>
    <row r="4802" spans="2:6" ht="12.75" x14ac:dyDescent="0.2">
      <c r="B4802" s="427">
        <v>41108</v>
      </c>
      <c r="C4802" s="426">
        <v>20</v>
      </c>
      <c r="D4802" s="428">
        <v>968796.84424642986</v>
      </c>
      <c r="E4802" s="428">
        <v>73598.974164044135</v>
      </c>
      <c r="F4802" s="428">
        <v>145444.80797084156</v>
      </c>
    </row>
    <row r="4803" spans="2:6" ht="12.75" x14ac:dyDescent="0.2">
      <c r="B4803" s="427">
        <v>41108</v>
      </c>
      <c r="C4803" s="426">
        <v>21</v>
      </c>
      <c r="D4803" s="428">
        <v>922892.04290959216</v>
      </c>
      <c r="E4803" s="428">
        <v>70036.987534688145</v>
      </c>
      <c r="F4803" s="428">
        <v>139115.61359762395</v>
      </c>
    </row>
    <row r="4804" spans="2:6" ht="12.75" x14ac:dyDescent="0.2">
      <c r="B4804" s="427">
        <v>41108</v>
      </c>
      <c r="C4804" s="426">
        <v>22</v>
      </c>
      <c r="D4804" s="428">
        <v>798544.27261873148</v>
      </c>
      <c r="E4804" s="428">
        <v>60581.232476420933</v>
      </c>
      <c r="F4804" s="428">
        <v>120516.12299341307</v>
      </c>
    </row>
    <row r="4805" spans="2:6" ht="12.75" x14ac:dyDescent="0.2">
      <c r="B4805" s="427">
        <v>41108</v>
      </c>
      <c r="C4805" s="426">
        <v>23</v>
      </c>
      <c r="D4805" s="428">
        <v>660229.57186948648</v>
      </c>
      <c r="E4805" s="428">
        <v>50114.464862711597</v>
      </c>
      <c r="F4805" s="428">
        <v>99442.561677803693</v>
      </c>
    </row>
    <row r="4806" spans="2:6" ht="12.75" x14ac:dyDescent="0.2">
      <c r="B4806" s="427">
        <v>41108</v>
      </c>
      <c r="C4806" s="426">
        <v>24</v>
      </c>
      <c r="D4806" s="428">
        <v>522249.84759575891</v>
      </c>
      <c r="E4806" s="428">
        <v>39579.700997416294</v>
      </c>
      <c r="F4806" s="428">
        <v>79123.609296148294</v>
      </c>
    </row>
    <row r="4807" spans="2:6" ht="12.75" x14ac:dyDescent="0.2">
      <c r="B4807" s="427">
        <v>41109</v>
      </c>
      <c r="C4807" s="426">
        <v>1</v>
      </c>
      <c r="D4807" s="428">
        <v>483524.38823239354</v>
      </c>
      <c r="E4807" s="428">
        <v>36634.684161425597</v>
      </c>
      <c r="F4807" s="428">
        <v>73332.881107500434</v>
      </c>
    </row>
    <row r="4808" spans="2:6" ht="12.75" x14ac:dyDescent="0.2">
      <c r="B4808" s="427">
        <v>41109</v>
      </c>
      <c r="C4808" s="426">
        <v>2</v>
      </c>
      <c r="D4808" s="428">
        <v>461290.24053569249</v>
      </c>
      <c r="E4808" s="428">
        <v>34942.185663654243</v>
      </c>
      <c r="F4808" s="428">
        <v>70020.377037046754</v>
      </c>
    </row>
    <row r="4809" spans="2:6" ht="12.75" x14ac:dyDescent="0.2">
      <c r="B4809" s="427">
        <v>41109</v>
      </c>
      <c r="C4809" s="426">
        <v>3</v>
      </c>
      <c r="D4809" s="428">
        <v>436642.22008899658</v>
      </c>
      <c r="E4809" s="428">
        <v>33049.308756249127</v>
      </c>
      <c r="F4809" s="428">
        <v>66473.597750468834</v>
      </c>
    </row>
    <row r="4810" spans="2:6" ht="12.75" x14ac:dyDescent="0.2">
      <c r="B4810" s="427">
        <v>41109</v>
      </c>
      <c r="C4810" s="426">
        <v>4</v>
      </c>
      <c r="D4810" s="428">
        <v>435839.65060233488</v>
      </c>
      <c r="E4810" s="428">
        <v>32966.091244330666</v>
      </c>
      <c r="F4810" s="428">
        <v>66520.789356654146</v>
      </c>
    </row>
    <row r="4811" spans="2:6" ht="12.75" x14ac:dyDescent="0.2">
      <c r="B4811" s="427">
        <v>41109</v>
      </c>
      <c r="C4811" s="426">
        <v>5</v>
      </c>
      <c r="D4811" s="428">
        <v>451967.48898208904</v>
      </c>
      <c r="E4811" s="428">
        <v>34201.165614459744</v>
      </c>
      <c r="F4811" s="428">
        <v>68867.799207452234</v>
      </c>
    </row>
    <row r="4812" spans="2:6" ht="12.75" x14ac:dyDescent="0.2">
      <c r="B4812" s="427">
        <v>41109</v>
      </c>
      <c r="C4812" s="426">
        <v>6</v>
      </c>
      <c r="D4812" s="428">
        <v>473339.02850916795</v>
      </c>
      <c r="E4812" s="428">
        <v>35835.39684134211</v>
      </c>
      <c r="F4812" s="428">
        <v>71996.044832257074</v>
      </c>
    </row>
    <row r="4813" spans="2:6" ht="12.75" x14ac:dyDescent="0.2">
      <c r="B4813" s="427">
        <v>41109</v>
      </c>
      <c r="C4813" s="426">
        <v>7</v>
      </c>
      <c r="D4813" s="428">
        <v>595477.30705358414</v>
      </c>
      <c r="E4813" s="428">
        <v>44907.892813708298</v>
      </c>
      <c r="F4813" s="428">
        <v>91887.403906193824</v>
      </c>
    </row>
    <row r="4814" spans="2:6" ht="12.75" x14ac:dyDescent="0.2">
      <c r="B4814" s="427">
        <v>41109</v>
      </c>
      <c r="C4814" s="426">
        <v>8</v>
      </c>
      <c r="D4814" s="428">
        <v>581320.8057653401</v>
      </c>
      <c r="E4814" s="428">
        <v>44041.480921497867</v>
      </c>
      <c r="F4814" s="428">
        <v>88186.422076152594</v>
      </c>
    </row>
    <row r="4815" spans="2:6" ht="12.75" x14ac:dyDescent="0.2">
      <c r="B4815" s="427">
        <v>41109</v>
      </c>
      <c r="C4815" s="426">
        <v>9</v>
      </c>
      <c r="D4815" s="428">
        <v>630143.78523333243</v>
      </c>
      <c r="E4815" s="428">
        <v>47773.972003129871</v>
      </c>
      <c r="F4815" s="428">
        <v>95339.540658428625</v>
      </c>
    </row>
    <row r="4816" spans="2:6" ht="12.75" x14ac:dyDescent="0.2">
      <c r="B4816" s="427">
        <v>41109</v>
      </c>
      <c r="C4816" s="426">
        <v>10</v>
      </c>
      <c r="D4816" s="428">
        <v>760513.54579659295</v>
      </c>
      <c r="E4816" s="428">
        <v>57867.099116479774</v>
      </c>
      <c r="F4816" s="428">
        <v>113487.25990403575</v>
      </c>
    </row>
    <row r="4817" spans="2:6" ht="12.75" x14ac:dyDescent="0.2">
      <c r="B4817" s="427">
        <v>41109</v>
      </c>
      <c r="C4817" s="426">
        <v>11</v>
      </c>
      <c r="D4817" s="428">
        <v>899980.54731042392</v>
      </c>
      <c r="E4817" s="428">
        <v>68637.668374010682</v>
      </c>
      <c r="F4817" s="428">
        <v>133103.77951160798</v>
      </c>
    </row>
    <row r="4818" spans="2:6" ht="12.75" x14ac:dyDescent="0.2">
      <c r="B4818" s="427">
        <v>41109</v>
      </c>
      <c r="C4818" s="426">
        <v>12</v>
      </c>
      <c r="D4818" s="428">
        <v>959946.95792146737</v>
      </c>
      <c r="E4818" s="428">
        <v>73212.712584353765</v>
      </c>
      <c r="F4818" s="428">
        <v>141960.05832414335</v>
      </c>
    </row>
    <row r="4819" spans="2:6" ht="12.75" x14ac:dyDescent="0.2">
      <c r="B4819" s="427">
        <v>41109</v>
      </c>
      <c r="C4819" s="426">
        <v>13</v>
      </c>
      <c r="D4819" s="428">
        <v>1010504.492267757</v>
      </c>
      <c r="E4819" s="428">
        <v>77249.080609094701</v>
      </c>
      <c r="F4819" s="428">
        <v>148076.38335964549</v>
      </c>
    </row>
    <row r="4820" spans="2:6" ht="12.75" x14ac:dyDescent="0.2">
      <c r="B4820" s="427">
        <v>41109</v>
      </c>
      <c r="C4820" s="426">
        <v>14</v>
      </c>
      <c r="D4820" s="428">
        <v>1092970.1851841779</v>
      </c>
      <c r="E4820" s="428">
        <v>83532.410559412529</v>
      </c>
      <c r="F4820" s="428">
        <v>160317.79493063959</v>
      </c>
    </row>
    <row r="4821" spans="2:6" ht="12.75" x14ac:dyDescent="0.2">
      <c r="B4821" s="427">
        <v>41109</v>
      </c>
      <c r="C4821" s="426">
        <v>15</v>
      </c>
      <c r="D4821" s="428">
        <v>1131534.8953042959</v>
      </c>
      <c r="E4821" s="428">
        <v>86517.965366700897</v>
      </c>
      <c r="F4821" s="428">
        <v>165686.79625092985</v>
      </c>
    </row>
    <row r="4822" spans="2:6" ht="12.75" x14ac:dyDescent="0.2">
      <c r="B4822" s="427">
        <v>41109</v>
      </c>
      <c r="C4822" s="426">
        <v>16</v>
      </c>
      <c r="D4822" s="428">
        <v>1384212.444723174</v>
      </c>
      <c r="E4822" s="428">
        <v>105806.30025208002</v>
      </c>
      <c r="F4822" s="428">
        <v>202923.46751992934</v>
      </c>
    </row>
    <row r="4823" spans="2:6" ht="12.75" x14ac:dyDescent="0.2">
      <c r="B4823" s="427">
        <v>41109</v>
      </c>
      <c r="C4823" s="426">
        <v>17</v>
      </c>
      <c r="D4823" s="428">
        <v>1572278.5847237296</v>
      </c>
      <c r="E4823" s="428">
        <v>120144.10308872724</v>
      </c>
      <c r="F4823" s="428">
        <v>230776.9266569934</v>
      </c>
    </row>
    <row r="4824" spans="2:6" ht="12.75" x14ac:dyDescent="0.2">
      <c r="B4824" s="427">
        <v>41109</v>
      </c>
      <c r="C4824" s="426">
        <v>18</v>
      </c>
      <c r="D4824" s="428">
        <v>1547602.8221259853</v>
      </c>
      <c r="E4824" s="428">
        <v>118283.0551920732</v>
      </c>
      <c r="F4824" s="428">
        <v>226970.19167622511</v>
      </c>
    </row>
    <row r="4825" spans="2:6" ht="12.75" x14ac:dyDescent="0.2">
      <c r="B4825" s="427">
        <v>41109</v>
      </c>
      <c r="C4825" s="426">
        <v>19</v>
      </c>
      <c r="D4825" s="428">
        <v>1658825.5030745775</v>
      </c>
      <c r="E4825" s="428">
        <v>126820.70732494102</v>
      </c>
      <c r="F4825" s="428">
        <v>243003.75036234898</v>
      </c>
    </row>
    <row r="4826" spans="2:6" ht="12.75" x14ac:dyDescent="0.2">
      <c r="B4826" s="427">
        <v>41109</v>
      </c>
      <c r="C4826" s="426">
        <v>20</v>
      </c>
      <c r="D4826" s="428">
        <v>1627479.9848010726</v>
      </c>
      <c r="E4826" s="428">
        <v>124549.86347707507</v>
      </c>
      <c r="F4826" s="428">
        <v>237465.30964483245</v>
      </c>
    </row>
    <row r="4827" spans="2:6" ht="12.75" x14ac:dyDescent="0.2">
      <c r="B4827" s="427">
        <v>41109</v>
      </c>
      <c r="C4827" s="426">
        <v>21</v>
      </c>
      <c r="D4827" s="428">
        <v>1428532.073902061</v>
      </c>
      <c r="E4827" s="428">
        <v>109014.77202937687</v>
      </c>
      <c r="F4827" s="428">
        <v>210771.55646578953</v>
      </c>
    </row>
    <row r="4828" spans="2:6" ht="12.75" x14ac:dyDescent="0.2">
      <c r="B4828" s="427">
        <v>41109</v>
      </c>
      <c r="C4828" s="426">
        <v>22</v>
      </c>
      <c r="D4828" s="428">
        <v>1172099.9780935622</v>
      </c>
      <c r="E4828" s="428">
        <v>89188.417978521466</v>
      </c>
      <c r="F4828" s="428">
        <v>174876.56415976241</v>
      </c>
    </row>
    <row r="4829" spans="2:6" ht="12.75" x14ac:dyDescent="0.2">
      <c r="B4829" s="427">
        <v>41109</v>
      </c>
      <c r="C4829" s="426">
        <v>23</v>
      </c>
      <c r="D4829" s="428">
        <v>920744.76491074206</v>
      </c>
      <c r="E4829" s="428">
        <v>70044.66003911494</v>
      </c>
      <c r="F4829" s="428">
        <v>137505.86944108666</v>
      </c>
    </row>
    <row r="4830" spans="2:6" ht="12.75" x14ac:dyDescent="0.2">
      <c r="B4830" s="427">
        <v>41109</v>
      </c>
      <c r="C4830" s="426">
        <v>24</v>
      </c>
      <c r="D4830" s="428">
        <v>696553.918313317</v>
      </c>
      <c r="E4830" s="428">
        <v>52927.281887997844</v>
      </c>
      <c r="F4830" s="428">
        <v>104494.35267784627</v>
      </c>
    </row>
    <row r="4831" spans="2:6" ht="12.75" x14ac:dyDescent="0.2">
      <c r="B4831" s="427">
        <v>41110</v>
      </c>
      <c r="C4831" s="426">
        <v>1</v>
      </c>
      <c r="D4831" s="428">
        <v>597775.03980495711</v>
      </c>
      <c r="E4831" s="428">
        <v>45375.917622550784</v>
      </c>
      <c r="F4831" s="428">
        <v>90020.403917406191</v>
      </c>
    </row>
    <row r="4832" spans="2:6" ht="12.75" x14ac:dyDescent="0.2">
      <c r="B4832" s="427">
        <v>41110</v>
      </c>
      <c r="C4832" s="426">
        <v>2</v>
      </c>
      <c r="D4832" s="428">
        <v>554413.62857234769</v>
      </c>
      <c r="E4832" s="428">
        <v>42032.945341944403</v>
      </c>
      <c r="F4832" s="428">
        <v>83878.626502771498</v>
      </c>
    </row>
    <row r="4833" spans="2:6" ht="12.75" x14ac:dyDescent="0.2">
      <c r="B4833" s="427">
        <v>41110</v>
      </c>
      <c r="C4833" s="426">
        <v>3</v>
      </c>
      <c r="D4833" s="428">
        <v>497259.80145018431</v>
      </c>
      <c r="E4833" s="428">
        <v>37636.095608543183</v>
      </c>
      <c r="F4833" s="428">
        <v>75711.992722096242</v>
      </c>
    </row>
    <row r="4834" spans="2:6" ht="12.75" x14ac:dyDescent="0.2">
      <c r="B4834" s="427">
        <v>41110</v>
      </c>
      <c r="C4834" s="426">
        <v>4</v>
      </c>
      <c r="D4834" s="428">
        <v>458247.06114364025</v>
      </c>
      <c r="E4834" s="428">
        <v>34641.546629022741</v>
      </c>
      <c r="F4834" s="428">
        <v>70086.976041652975</v>
      </c>
    </row>
    <row r="4835" spans="2:6" ht="12.75" x14ac:dyDescent="0.2">
      <c r="B4835" s="427">
        <v>41110</v>
      </c>
      <c r="C4835" s="426">
        <v>5</v>
      </c>
      <c r="D4835" s="428">
        <v>451370.30637729215</v>
      </c>
      <c r="E4835" s="428">
        <v>34114.185619113894</v>
      </c>
      <c r="F4835" s="428">
        <v>69091.790247397832</v>
      </c>
    </row>
    <row r="4836" spans="2:6" ht="12.75" x14ac:dyDescent="0.2">
      <c r="B4836" s="427">
        <v>41110</v>
      </c>
      <c r="C4836" s="426">
        <v>6</v>
      </c>
      <c r="D4836" s="428">
        <v>488986.3677366284</v>
      </c>
      <c r="E4836" s="428">
        <v>37002.915359976381</v>
      </c>
      <c r="F4836" s="428">
        <v>74504.970997367273</v>
      </c>
    </row>
    <row r="4837" spans="2:6" ht="12.75" x14ac:dyDescent="0.2">
      <c r="B4837" s="427">
        <v>41110</v>
      </c>
      <c r="C4837" s="426">
        <v>7</v>
      </c>
      <c r="D4837" s="428">
        <v>535708.96512096864</v>
      </c>
      <c r="E4837" s="428">
        <v>40557.574206786841</v>
      </c>
      <c r="F4837" s="428">
        <v>81480.447449225117</v>
      </c>
    </row>
    <row r="4838" spans="2:6" ht="12.75" x14ac:dyDescent="0.2">
      <c r="B4838" s="427">
        <v>41110</v>
      </c>
      <c r="C4838" s="426">
        <v>8</v>
      </c>
      <c r="D4838" s="428">
        <v>597882.98858688073</v>
      </c>
      <c r="E4838" s="428">
        <v>45362.301371779686</v>
      </c>
      <c r="F4838" s="428">
        <v>90201.052380709618</v>
      </c>
    </row>
    <row r="4839" spans="2:6" ht="12.75" x14ac:dyDescent="0.2">
      <c r="B4839" s="427">
        <v>41110</v>
      </c>
      <c r="C4839" s="426">
        <v>9</v>
      </c>
      <c r="D4839" s="428">
        <v>629375.65098005324</v>
      </c>
      <c r="E4839" s="428">
        <v>47810.135284939926</v>
      </c>
      <c r="F4839" s="428">
        <v>94511.808520086328</v>
      </c>
    </row>
    <row r="4840" spans="2:6" ht="12.75" x14ac:dyDescent="0.2">
      <c r="B4840" s="427">
        <v>41110</v>
      </c>
      <c r="C4840" s="426">
        <v>10</v>
      </c>
      <c r="D4840" s="428">
        <v>826177.03085519839</v>
      </c>
      <c r="E4840" s="428">
        <v>62919.715174850644</v>
      </c>
      <c r="F4840" s="428">
        <v>122861.40454267012</v>
      </c>
    </row>
    <row r="4841" spans="2:6" ht="12.75" x14ac:dyDescent="0.2">
      <c r="B4841" s="427">
        <v>41110</v>
      </c>
      <c r="C4841" s="426">
        <v>11</v>
      </c>
      <c r="D4841" s="428">
        <v>1056943.8921918871</v>
      </c>
      <c r="E4841" s="428">
        <v>80597.962260126806</v>
      </c>
      <c r="F4841" s="428">
        <v>156398.1916411951</v>
      </c>
    </row>
    <row r="4842" spans="2:6" ht="12.75" x14ac:dyDescent="0.2">
      <c r="B4842" s="427">
        <v>41110</v>
      </c>
      <c r="C4842" s="426">
        <v>12</v>
      </c>
      <c r="D4842" s="428">
        <v>1118386.8677444302</v>
      </c>
      <c r="E4842" s="428">
        <v>85283.213497726785</v>
      </c>
      <c r="F4842" s="428">
        <v>165490.97065879253</v>
      </c>
    </row>
    <row r="4843" spans="2:6" ht="12.75" x14ac:dyDescent="0.2">
      <c r="B4843" s="427">
        <v>41110</v>
      </c>
      <c r="C4843" s="426">
        <v>13</v>
      </c>
      <c r="D4843" s="428">
        <v>1279493.7471746765</v>
      </c>
      <c r="E4843" s="428">
        <v>97971.615009785222</v>
      </c>
      <c r="F4843" s="428">
        <v>186292.08171617606</v>
      </c>
    </row>
    <row r="4844" spans="2:6" ht="12.75" x14ac:dyDescent="0.2">
      <c r="B4844" s="427">
        <v>41110</v>
      </c>
      <c r="C4844" s="426">
        <v>14</v>
      </c>
      <c r="D4844" s="428">
        <v>1453636.1057906596</v>
      </c>
      <c r="E4844" s="428">
        <v>111399.67187129201</v>
      </c>
      <c r="F4844" s="428">
        <v>210939.37683224285</v>
      </c>
    </row>
    <row r="4845" spans="2:6" ht="12.75" x14ac:dyDescent="0.2">
      <c r="B4845" s="427">
        <v>41110</v>
      </c>
      <c r="C4845" s="426">
        <v>15</v>
      </c>
      <c r="D4845" s="428">
        <v>1395862.8045790626</v>
      </c>
      <c r="E4845" s="428">
        <v>106900.02898502497</v>
      </c>
      <c r="F4845" s="428">
        <v>203099.81208145089</v>
      </c>
    </row>
    <row r="4846" spans="2:6" ht="12.75" x14ac:dyDescent="0.2">
      <c r="B4846" s="427">
        <v>41110</v>
      </c>
      <c r="C4846" s="426">
        <v>16</v>
      </c>
      <c r="D4846" s="428">
        <v>1470762.4511325515</v>
      </c>
      <c r="E4846" s="428">
        <v>112429.0201922683</v>
      </c>
      <c r="F4846" s="428">
        <v>215558.66628664068</v>
      </c>
    </row>
    <row r="4847" spans="2:6" ht="12.75" x14ac:dyDescent="0.2">
      <c r="B4847" s="427">
        <v>41110</v>
      </c>
      <c r="C4847" s="426">
        <v>17</v>
      </c>
      <c r="D4847" s="428">
        <v>1388641.4789337227</v>
      </c>
      <c r="E4847" s="428">
        <v>106213.38829566464</v>
      </c>
      <c r="F4847" s="428">
        <v>203056.13468316715</v>
      </c>
    </row>
    <row r="4848" spans="2:6" ht="12.75" x14ac:dyDescent="0.2">
      <c r="B4848" s="427">
        <v>41110</v>
      </c>
      <c r="C4848" s="426">
        <v>18</v>
      </c>
      <c r="D4848" s="428">
        <v>1396176.3092740783</v>
      </c>
      <c r="E4848" s="428">
        <v>106846.74489611958</v>
      </c>
      <c r="F4848" s="428">
        <v>203728.01231132675</v>
      </c>
    </row>
    <row r="4849" spans="2:6" ht="12.75" x14ac:dyDescent="0.2">
      <c r="B4849" s="427">
        <v>41110</v>
      </c>
      <c r="C4849" s="426">
        <v>19</v>
      </c>
      <c r="D4849" s="428">
        <v>1340472.3322178903</v>
      </c>
      <c r="E4849" s="428">
        <v>102703.34552404776</v>
      </c>
      <c r="F4849" s="428">
        <v>194698.90002109885</v>
      </c>
    </row>
    <row r="4850" spans="2:6" ht="12.75" x14ac:dyDescent="0.2">
      <c r="B4850" s="427">
        <v>41110</v>
      </c>
      <c r="C4850" s="426">
        <v>20</v>
      </c>
      <c r="D4850" s="428">
        <v>1198135.4477906695</v>
      </c>
      <c r="E4850" s="428">
        <v>91455.182095266733</v>
      </c>
      <c r="F4850" s="428">
        <v>176607.99452267285</v>
      </c>
    </row>
    <row r="4851" spans="2:6" ht="12.75" x14ac:dyDescent="0.2">
      <c r="B4851" s="427">
        <v>41110</v>
      </c>
      <c r="C4851" s="426">
        <v>21</v>
      </c>
      <c r="D4851" s="428">
        <v>1203918.9738923213</v>
      </c>
      <c r="E4851" s="428">
        <v>91763.908118425927</v>
      </c>
      <c r="F4851" s="428">
        <v>178460.98713376815</v>
      </c>
    </row>
    <row r="4852" spans="2:6" ht="12.75" x14ac:dyDescent="0.2">
      <c r="B4852" s="427">
        <v>41110</v>
      </c>
      <c r="C4852" s="426">
        <v>22</v>
      </c>
      <c r="D4852" s="428">
        <v>1081297.0003332659</v>
      </c>
      <c r="E4852" s="428">
        <v>82263.160282344747</v>
      </c>
      <c r="F4852" s="428">
        <v>161447.91607676205</v>
      </c>
    </row>
    <row r="4853" spans="2:6" ht="12.75" x14ac:dyDescent="0.2">
      <c r="B4853" s="427">
        <v>41110</v>
      </c>
      <c r="C4853" s="426">
        <v>23</v>
      </c>
      <c r="D4853" s="428">
        <v>877266.52329392685</v>
      </c>
      <c r="E4853" s="428">
        <v>66725.647851194459</v>
      </c>
      <c r="F4853" s="428">
        <v>131099.0596616641</v>
      </c>
    </row>
    <row r="4854" spans="2:6" ht="12.75" x14ac:dyDescent="0.2">
      <c r="B4854" s="427">
        <v>41110</v>
      </c>
      <c r="C4854" s="426">
        <v>24</v>
      </c>
      <c r="D4854" s="428">
        <v>683213.57661511307</v>
      </c>
      <c r="E4854" s="428">
        <v>51897.125110072069</v>
      </c>
      <c r="F4854" s="428">
        <v>102617.43604688797</v>
      </c>
    </row>
    <row r="4855" spans="2:6" ht="12.75" x14ac:dyDescent="0.2">
      <c r="B4855" s="427">
        <v>41111</v>
      </c>
      <c r="C4855" s="426">
        <v>1</v>
      </c>
      <c r="D4855" s="428">
        <v>559959.06480203301</v>
      </c>
      <c r="E4855" s="428">
        <v>42449.611482914544</v>
      </c>
      <c r="F4855" s="428">
        <v>84745.963843655234</v>
      </c>
    </row>
    <row r="4856" spans="2:6" ht="12.75" x14ac:dyDescent="0.2">
      <c r="B4856" s="427">
        <v>41111</v>
      </c>
      <c r="C4856" s="426">
        <v>2</v>
      </c>
      <c r="D4856" s="428">
        <v>510116.86164623697</v>
      </c>
      <c r="E4856" s="428">
        <v>38592.026477909196</v>
      </c>
      <c r="F4856" s="428">
        <v>77799.089122556106</v>
      </c>
    </row>
    <row r="4857" spans="2:6" ht="12.75" x14ac:dyDescent="0.2">
      <c r="B4857" s="427">
        <v>41111</v>
      </c>
      <c r="C4857" s="426">
        <v>3</v>
      </c>
      <c r="D4857" s="428">
        <v>495681.7783138057</v>
      </c>
      <c r="E4857" s="428">
        <v>37518.136615193034</v>
      </c>
      <c r="F4857" s="428">
        <v>75460.59413150516</v>
      </c>
    </row>
    <row r="4858" spans="2:6" ht="12.75" x14ac:dyDescent="0.2">
      <c r="B4858" s="427">
        <v>41111</v>
      </c>
      <c r="C4858" s="426">
        <v>4</v>
      </c>
      <c r="D4858" s="428">
        <v>479100.51186880312</v>
      </c>
      <c r="E4858" s="428">
        <v>36250.532698019662</v>
      </c>
      <c r="F4858" s="428">
        <v>73031.061346182891</v>
      </c>
    </row>
    <row r="4859" spans="2:6" ht="12.75" x14ac:dyDescent="0.2">
      <c r="B4859" s="427">
        <v>41111</v>
      </c>
      <c r="C4859" s="426">
        <v>5</v>
      </c>
      <c r="D4859" s="428">
        <v>457118.5195740381</v>
      </c>
      <c r="E4859" s="428">
        <v>34556.422388133615</v>
      </c>
      <c r="F4859" s="428">
        <v>69912.947679992387</v>
      </c>
    </row>
    <row r="4860" spans="2:6" ht="12.75" x14ac:dyDescent="0.2">
      <c r="B4860" s="427">
        <v>41111</v>
      </c>
      <c r="C4860" s="426">
        <v>6</v>
      </c>
      <c r="D4860" s="428">
        <v>414887.33310884453</v>
      </c>
      <c r="E4860" s="428">
        <v>31416.186816554142</v>
      </c>
      <c r="F4860" s="428">
        <v>63059.932260610047</v>
      </c>
    </row>
    <row r="4861" spans="2:6" ht="12.75" x14ac:dyDescent="0.2">
      <c r="B4861" s="427">
        <v>41111</v>
      </c>
      <c r="C4861" s="426">
        <v>7</v>
      </c>
      <c r="D4861" s="428">
        <v>452206.34227459913</v>
      </c>
      <c r="E4861" s="428">
        <v>34283.357459839011</v>
      </c>
      <c r="F4861" s="428">
        <v>68420.920675124755</v>
      </c>
    </row>
    <row r="4862" spans="2:6" ht="12.75" x14ac:dyDescent="0.2">
      <c r="B4862" s="427">
        <v>41111</v>
      </c>
      <c r="C4862" s="426">
        <v>8</v>
      </c>
      <c r="D4862" s="428">
        <v>552309.93153576925</v>
      </c>
      <c r="E4862" s="428">
        <v>41895.180378849473</v>
      </c>
      <c r="F4862" s="428">
        <v>83396.588667572607</v>
      </c>
    </row>
    <row r="4863" spans="2:6" ht="12.75" x14ac:dyDescent="0.2">
      <c r="B4863" s="427">
        <v>41111</v>
      </c>
      <c r="C4863" s="426">
        <v>9</v>
      </c>
      <c r="D4863" s="428">
        <v>626673.80709621252</v>
      </c>
      <c r="E4863" s="428">
        <v>47590.575198069884</v>
      </c>
      <c r="F4863" s="428">
        <v>94213.984793528303</v>
      </c>
    </row>
    <row r="4864" spans="2:6" ht="12.75" x14ac:dyDescent="0.2">
      <c r="B4864" s="427">
        <v>41111</v>
      </c>
      <c r="C4864" s="426">
        <v>10</v>
      </c>
      <c r="D4864" s="428">
        <v>713864.78435307706</v>
      </c>
      <c r="E4864" s="428">
        <v>54258.920579910016</v>
      </c>
      <c r="F4864" s="428">
        <v>106968.54236508714</v>
      </c>
    </row>
    <row r="4865" spans="2:6" ht="12.75" x14ac:dyDescent="0.2">
      <c r="B4865" s="427">
        <v>41111</v>
      </c>
      <c r="C4865" s="426">
        <v>11</v>
      </c>
      <c r="D4865" s="428">
        <v>804245.24520812626</v>
      </c>
      <c r="E4865" s="428">
        <v>61424.890206188618</v>
      </c>
      <c r="F4865" s="428">
        <v>118277.4995049065</v>
      </c>
    </row>
    <row r="4866" spans="2:6" ht="12.75" x14ac:dyDescent="0.2">
      <c r="B4866" s="427">
        <v>41111</v>
      </c>
      <c r="C4866" s="426">
        <v>12</v>
      </c>
      <c r="D4866" s="428">
        <v>1123644.4979539071</v>
      </c>
      <c r="E4866" s="428">
        <v>85869.333284546054</v>
      </c>
      <c r="F4866" s="428">
        <v>164873.07392528473</v>
      </c>
    </row>
    <row r="4867" spans="2:6" ht="12.75" x14ac:dyDescent="0.2">
      <c r="B4867" s="427">
        <v>41111</v>
      </c>
      <c r="C4867" s="426">
        <v>13</v>
      </c>
      <c r="D4867" s="428">
        <v>1240273.5310067679</v>
      </c>
      <c r="E4867" s="428">
        <v>94824.647673097439</v>
      </c>
      <c r="F4867" s="428">
        <v>181665.9408819126</v>
      </c>
    </row>
    <row r="4868" spans="2:6" ht="12.75" x14ac:dyDescent="0.2">
      <c r="B4868" s="427">
        <v>41111</v>
      </c>
      <c r="C4868" s="426">
        <v>14</v>
      </c>
      <c r="D4868" s="428">
        <v>1436594.570268976</v>
      </c>
      <c r="E4868" s="428">
        <v>110009.95231722275</v>
      </c>
      <c r="F4868" s="428">
        <v>209097.61594677373</v>
      </c>
    </row>
    <row r="4869" spans="2:6" ht="12.75" x14ac:dyDescent="0.2">
      <c r="B4869" s="427">
        <v>41111</v>
      </c>
      <c r="C4869" s="426">
        <v>15</v>
      </c>
      <c r="D4869" s="428">
        <v>1602505.7138486244</v>
      </c>
      <c r="E4869" s="428">
        <v>122912.88569306118</v>
      </c>
      <c r="F4869" s="428">
        <v>231753.94381503592</v>
      </c>
    </row>
    <row r="4870" spans="2:6" ht="12.75" x14ac:dyDescent="0.2">
      <c r="B4870" s="427">
        <v>41111</v>
      </c>
      <c r="C4870" s="426">
        <v>16</v>
      </c>
      <c r="D4870" s="428">
        <v>1559987.3524907171</v>
      </c>
      <c r="E4870" s="428">
        <v>119563.0951003822</v>
      </c>
      <c r="F4870" s="428">
        <v>226272.86027412245</v>
      </c>
    </row>
    <row r="4871" spans="2:6" ht="12.75" x14ac:dyDescent="0.2">
      <c r="B4871" s="427">
        <v>41111</v>
      </c>
      <c r="C4871" s="426">
        <v>17</v>
      </c>
      <c r="D4871" s="428">
        <v>1507472.8835340831</v>
      </c>
      <c r="E4871" s="428">
        <v>115532.84918833245</v>
      </c>
      <c r="F4871" s="428">
        <v>218696.04480502644</v>
      </c>
    </row>
    <row r="4872" spans="2:6" ht="12.75" x14ac:dyDescent="0.2">
      <c r="B4872" s="427">
        <v>41111</v>
      </c>
      <c r="C4872" s="426">
        <v>18</v>
      </c>
      <c r="D4872" s="428">
        <v>1538980.8848611759</v>
      </c>
      <c r="E4872" s="428">
        <v>117948.6310496978</v>
      </c>
      <c r="F4872" s="428">
        <v>223259.47352514393</v>
      </c>
    </row>
    <row r="4873" spans="2:6" ht="12.75" x14ac:dyDescent="0.2">
      <c r="B4873" s="427">
        <v>41111</v>
      </c>
      <c r="C4873" s="426">
        <v>19</v>
      </c>
      <c r="D4873" s="428">
        <v>1359425.3550180187</v>
      </c>
      <c r="E4873" s="428">
        <v>104137.11390031528</v>
      </c>
      <c r="F4873" s="428">
        <v>197590.15052152955</v>
      </c>
    </row>
    <row r="4874" spans="2:6" ht="12.75" x14ac:dyDescent="0.2">
      <c r="B4874" s="427">
        <v>41111</v>
      </c>
      <c r="C4874" s="426">
        <v>20</v>
      </c>
      <c r="D4874" s="428">
        <v>1266036.9511868092</v>
      </c>
      <c r="E4874" s="428">
        <v>96720.404560076393</v>
      </c>
      <c r="F4874" s="428">
        <v>185997.1518196562</v>
      </c>
    </row>
    <row r="4875" spans="2:6" ht="12.75" x14ac:dyDescent="0.2">
      <c r="B4875" s="427">
        <v>41111</v>
      </c>
      <c r="C4875" s="426">
        <v>21</v>
      </c>
      <c r="D4875" s="428">
        <v>1254422.9653621148</v>
      </c>
      <c r="E4875" s="428">
        <v>95536.085345298663</v>
      </c>
      <c r="F4875" s="428">
        <v>186529.90556213551</v>
      </c>
    </row>
    <row r="4876" spans="2:6" ht="12.75" x14ac:dyDescent="0.2">
      <c r="B4876" s="427">
        <v>41111</v>
      </c>
      <c r="C4876" s="426">
        <v>22</v>
      </c>
      <c r="D4876" s="428">
        <v>1011692.4731286955</v>
      </c>
      <c r="E4876" s="428">
        <v>76952.685950836923</v>
      </c>
      <c r="F4876" s="428">
        <v>151169.0008464132</v>
      </c>
    </row>
    <row r="4877" spans="2:6" ht="12.75" x14ac:dyDescent="0.2">
      <c r="B4877" s="427">
        <v>41111</v>
      </c>
      <c r="C4877" s="426">
        <v>23</v>
      </c>
      <c r="D4877" s="428">
        <v>773921.44712712523</v>
      </c>
      <c r="E4877" s="428">
        <v>58728.552934103049</v>
      </c>
      <c r="F4877" s="428">
        <v>116684.57256922728</v>
      </c>
    </row>
    <row r="4878" spans="2:6" ht="12.75" x14ac:dyDescent="0.2">
      <c r="B4878" s="427">
        <v>41111</v>
      </c>
      <c r="C4878" s="426">
        <v>24</v>
      </c>
      <c r="D4878" s="428">
        <v>694528.46191952901</v>
      </c>
      <c r="E4878" s="428">
        <v>52705.29637477838</v>
      </c>
      <c r="F4878" s="428">
        <v>104703.6594158021</v>
      </c>
    </row>
    <row r="4879" spans="2:6" ht="12.75" x14ac:dyDescent="0.2">
      <c r="B4879" s="427">
        <v>41112</v>
      </c>
      <c r="C4879" s="426">
        <v>1</v>
      </c>
      <c r="D4879" s="428">
        <v>590093.38892890443</v>
      </c>
      <c r="E4879" s="428">
        <v>44733.924365766979</v>
      </c>
      <c r="F4879" s="428">
        <v>89307.511123685443</v>
      </c>
    </row>
    <row r="4880" spans="2:6" ht="12.75" x14ac:dyDescent="0.2">
      <c r="B4880" s="427">
        <v>41112</v>
      </c>
      <c r="C4880" s="426">
        <v>2</v>
      </c>
      <c r="D4880" s="428">
        <v>531246.19022062118</v>
      </c>
      <c r="E4880" s="428">
        <v>40275.603614177271</v>
      </c>
      <c r="F4880" s="428">
        <v>80380.344357188849</v>
      </c>
    </row>
    <row r="4881" spans="2:6" ht="12.75" x14ac:dyDescent="0.2">
      <c r="B4881" s="427">
        <v>41112</v>
      </c>
      <c r="C4881" s="426">
        <v>3</v>
      </c>
      <c r="D4881" s="428">
        <v>519023.09413867001</v>
      </c>
      <c r="E4881" s="428">
        <v>39293.748068332578</v>
      </c>
      <c r="F4881" s="428">
        <v>78946.83892249511</v>
      </c>
    </row>
    <row r="4882" spans="2:6" ht="12.75" x14ac:dyDescent="0.2">
      <c r="B4882" s="427">
        <v>41112</v>
      </c>
      <c r="C4882" s="426">
        <v>4</v>
      </c>
      <c r="D4882" s="428">
        <v>514345.79297712207</v>
      </c>
      <c r="E4882" s="428">
        <v>38954.965955458698</v>
      </c>
      <c r="F4882" s="428">
        <v>78119.896725750586</v>
      </c>
    </row>
    <row r="4883" spans="2:6" ht="12.75" x14ac:dyDescent="0.2">
      <c r="B4883" s="427">
        <v>41112</v>
      </c>
      <c r="C4883" s="426">
        <v>5</v>
      </c>
      <c r="D4883" s="428">
        <v>475504.51744003512</v>
      </c>
      <c r="E4883" s="428">
        <v>36046.512975939317</v>
      </c>
      <c r="F4883" s="428">
        <v>71969.870570425977</v>
      </c>
    </row>
    <row r="4884" spans="2:6" ht="12.75" x14ac:dyDescent="0.2">
      <c r="B4884" s="427">
        <v>41112</v>
      </c>
      <c r="C4884" s="426">
        <v>6</v>
      </c>
      <c r="D4884" s="428">
        <v>473295.58061847812</v>
      </c>
      <c r="E4884" s="428">
        <v>35874.169651586075</v>
      </c>
      <c r="F4884" s="428">
        <v>71672.400399900886</v>
      </c>
    </row>
    <row r="4885" spans="2:6" ht="12.75" x14ac:dyDescent="0.2">
      <c r="B4885" s="427">
        <v>41112</v>
      </c>
      <c r="C4885" s="426">
        <v>7</v>
      </c>
      <c r="D4885" s="428">
        <v>478494.31231265015</v>
      </c>
      <c r="E4885" s="428">
        <v>36232.606148077233</v>
      </c>
      <c r="F4885" s="428">
        <v>72728.057562114394</v>
      </c>
    </row>
    <row r="4886" spans="2:6" ht="12.75" x14ac:dyDescent="0.2">
      <c r="B4886" s="427">
        <v>41112</v>
      </c>
      <c r="C4886" s="426">
        <v>8</v>
      </c>
      <c r="D4886" s="428">
        <v>505642.40752663551</v>
      </c>
      <c r="E4886" s="428">
        <v>38364.085225214221</v>
      </c>
      <c r="F4886" s="428">
        <v>76283.308590063971</v>
      </c>
    </row>
    <row r="4887" spans="2:6" ht="12.75" x14ac:dyDescent="0.2">
      <c r="B4887" s="427">
        <v>41112</v>
      </c>
      <c r="C4887" s="426">
        <v>9</v>
      </c>
      <c r="D4887" s="428">
        <v>600095.10258933483</v>
      </c>
      <c r="E4887" s="428">
        <v>45648.481059225887</v>
      </c>
      <c r="F4887" s="428">
        <v>89642.797653591711</v>
      </c>
    </row>
    <row r="4888" spans="2:6" ht="12.75" x14ac:dyDescent="0.2">
      <c r="B4888" s="427">
        <v>41112</v>
      </c>
      <c r="C4888" s="426">
        <v>10</v>
      </c>
      <c r="D4888" s="428">
        <v>743877.88931942102</v>
      </c>
      <c r="E4888" s="428">
        <v>56724.663778439965</v>
      </c>
      <c r="F4888" s="428">
        <v>110074.98180787847</v>
      </c>
    </row>
    <row r="4889" spans="2:6" ht="12.75" x14ac:dyDescent="0.2">
      <c r="B4889" s="427">
        <v>41112</v>
      </c>
      <c r="C4889" s="426">
        <v>11</v>
      </c>
      <c r="D4889" s="428">
        <v>893594.9505786387</v>
      </c>
      <c r="E4889" s="428">
        <v>68154.671626482537</v>
      </c>
      <c r="F4889" s="428">
        <v>132129.18339686605</v>
      </c>
    </row>
    <row r="4890" spans="2:6" ht="12.75" x14ac:dyDescent="0.2">
      <c r="B4890" s="427">
        <v>41112</v>
      </c>
      <c r="C4890" s="426">
        <v>12</v>
      </c>
      <c r="D4890" s="428">
        <v>997741.47303666407</v>
      </c>
      <c r="E4890" s="428">
        <v>76167.044606223688</v>
      </c>
      <c r="F4890" s="428">
        <v>147007.74851714063</v>
      </c>
    </row>
    <row r="4891" spans="2:6" ht="12.75" x14ac:dyDescent="0.2">
      <c r="B4891" s="427">
        <v>41112</v>
      </c>
      <c r="C4891" s="426">
        <v>13</v>
      </c>
      <c r="D4891" s="428">
        <v>1244411.9497440569</v>
      </c>
      <c r="E4891" s="428">
        <v>95295.176432262568</v>
      </c>
      <c r="F4891" s="428">
        <v>181110.39691735833</v>
      </c>
    </row>
    <row r="4892" spans="2:6" ht="12.75" x14ac:dyDescent="0.2">
      <c r="B4892" s="427">
        <v>41112</v>
      </c>
      <c r="C4892" s="426">
        <v>14</v>
      </c>
      <c r="D4892" s="428">
        <v>1490434.5178529175</v>
      </c>
      <c r="E4892" s="428">
        <v>114145.94239313122</v>
      </c>
      <c r="F4892" s="428">
        <v>216835.3742105962</v>
      </c>
    </row>
    <row r="4893" spans="2:6" ht="12.75" x14ac:dyDescent="0.2">
      <c r="B4893" s="427">
        <v>41112</v>
      </c>
      <c r="C4893" s="426">
        <v>15</v>
      </c>
      <c r="D4893" s="428">
        <v>1503934.1513281926</v>
      </c>
      <c r="E4893" s="428">
        <v>115202.09725421545</v>
      </c>
      <c r="F4893" s="428">
        <v>218631.46077669834</v>
      </c>
    </row>
    <row r="4894" spans="2:6" ht="12.75" x14ac:dyDescent="0.2">
      <c r="B4894" s="427">
        <v>41112</v>
      </c>
      <c r="C4894" s="426">
        <v>16</v>
      </c>
      <c r="D4894" s="428">
        <v>1502787.0623056062</v>
      </c>
      <c r="E4894" s="428">
        <v>115220.7545376216</v>
      </c>
      <c r="F4894" s="428">
        <v>217661.79289644663</v>
      </c>
    </row>
    <row r="4895" spans="2:6" ht="12.75" x14ac:dyDescent="0.2">
      <c r="B4895" s="427">
        <v>41112</v>
      </c>
      <c r="C4895" s="426">
        <v>17</v>
      </c>
      <c r="D4895" s="428">
        <v>1393539.8274073321</v>
      </c>
      <c r="E4895" s="428">
        <v>106796.80495231283</v>
      </c>
      <c r="F4895" s="428">
        <v>202198.9466443925</v>
      </c>
    </row>
    <row r="4896" spans="2:6" ht="12.75" x14ac:dyDescent="0.2">
      <c r="B4896" s="427">
        <v>41112</v>
      </c>
      <c r="C4896" s="426">
        <v>18</v>
      </c>
      <c r="D4896" s="428">
        <v>1229521.546257244</v>
      </c>
      <c r="E4896" s="428">
        <v>94081.32236682254</v>
      </c>
      <c r="F4896" s="428">
        <v>179497.78095000866</v>
      </c>
    </row>
    <row r="4897" spans="2:6" ht="12.75" x14ac:dyDescent="0.2">
      <c r="B4897" s="427">
        <v>41112</v>
      </c>
      <c r="C4897" s="426">
        <v>19</v>
      </c>
      <c r="D4897" s="428">
        <v>1112679.2359596663</v>
      </c>
      <c r="E4897" s="428">
        <v>85035.78934849608</v>
      </c>
      <c r="F4897" s="428">
        <v>163230.7776903052</v>
      </c>
    </row>
    <row r="4898" spans="2:6" ht="12.75" x14ac:dyDescent="0.2">
      <c r="B4898" s="427">
        <v>41112</v>
      </c>
      <c r="C4898" s="426">
        <v>20</v>
      </c>
      <c r="D4898" s="428">
        <v>1073792.1098379027</v>
      </c>
      <c r="E4898" s="428">
        <v>81974.373672431597</v>
      </c>
      <c r="F4898" s="428">
        <v>158200.54256618011</v>
      </c>
    </row>
    <row r="4899" spans="2:6" ht="12.75" x14ac:dyDescent="0.2">
      <c r="B4899" s="427">
        <v>41112</v>
      </c>
      <c r="C4899" s="426">
        <v>21</v>
      </c>
      <c r="D4899" s="428">
        <v>1109396.0486335424</v>
      </c>
      <c r="E4899" s="428">
        <v>84553.463595398338</v>
      </c>
      <c r="F4899" s="428">
        <v>164493.34547849098</v>
      </c>
    </row>
    <row r="4900" spans="2:6" ht="12.75" x14ac:dyDescent="0.2">
      <c r="B4900" s="427">
        <v>41112</v>
      </c>
      <c r="C4900" s="426">
        <v>22</v>
      </c>
      <c r="D4900" s="428">
        <v>885838.90482717147</v>
      </c>
      <c r="E4900" s="428">
        <v>67456.507756753184</v>
      </c>
      <c r="F4900" s="428">
        <v>131785.89870125323</v>
      </c>
    </row>
    <row r="4901" spans="2:6" ht="12.75" x14ac:dyDescent="0.2">
      <c r="B4901" s="427">
        <v>41112</v>
      </c>
      <c r="C4901" s="426">
        <v>23</v>
      </c>
      <c r="D4901" s="428">
        <v>729174.00511124381</v>
      </c>
      <c r="E4901" s="428">
        <v>55504.812885838081</v>
      </c>
      <c r="F4901" s="428">
        <v>108642.36995264509</v>
      </c>
    </row>
    <row r="4902" spans="2:6" ht="12.75" x14ac:dyDescent="0.2">
      <c r="B4902" s="427">
        <v>41112</v>
      </c>
      <c r="C4902" s="426">
        <v>24</v>
      </c>
      <c r="D4902" s="428">
        <v>586556.78323089588</v>
      </c>
      <c r="E4902" s="428">
        <v>44588.947760368959</v>
      </c>
      <c r="F4902" s="428">
        <v>87844.215794958727</v>
      </c>
    </row>
    <row r="4903" spans="2:6" ht="12.75" x14ac:dyDescent="0.2">
      <c r="B4903" s="427">
        <v>41113</v>
      </c>
      <c r="C4903" s="426">
        <v>1</v>
      </c>
      <c r="D4903" s="428">
        <v>561654.68948525772</v>
      </c>
      <c r="E4903" s="428">
        <v>42607.517987335654</v>
      </c>
      <c r="F4903" s="428">
        <v>84781.260050449753</v>
      </c>
    </row>
    <row r="4904" spans="2:6" ht="12.75" x14ac:dyDescent="0.2">
      <c r="B4904" s="427">
        <v>41113</v>
      </c>
      <c r="C4904" s="426">
        <v>2</v>
      </c>
      <c r="D4904" s="428">
        <v>494945.4558160298</v>
      </c>
      <c r="E4904" s="428">
        <v>37499.82535524905</v>
      </c>
      <c r="F4904" s="428">
        <v>75066.445561180517</v>
      </c>
    </row>
    <row r="4905" spans="2:6" ht="12.75" x14ac:dyDescent="0.2">
      <c r="B4905" s="427">
        <v>41113</v>
      </c>
      <c r="C4905" s="426">
        <v>3</v>
      </c>
      <c r="D4905" s="428">
        <v>468851.8728332679</v>
      </c>
      <c r="E4905" s="428">
        <v>35497.125612278134</v>
      </c>
      <c r="F4905" s="428">
        <v>71302.676832504367</v>
      </c>
    </row>
    <row r="4906" spans="2:6" ht="12.75" x14ac:dyDescent="0.2">
      <c r="B4906" s="427">
        <v>41113</v>
      </c>
      <c r="C4906" s="426">
        <v>4</v>
      </c>
      <c r="D4906" s="428">
        <v>471659.67064255389</v>
      </c>
      <c r="E4906" s="428">
        <v>35714.998222384311</v>
      </c>
      <c r="F4906" s="428">
        <v>71689.796275298155</v>
      </c>
    </row>
    <row r="4907" spans="2:6" ht="12.75" x14ac:dyDescent="0.2">
      <c r="B4907" s="427">
        <v>41113</v>
      </c>
      <c r="C4907" s="426">
        <v>5</v>
      </c>
      <c r="D4907" s="428">
        <v>460178.37052119168</v>
      </c>
      <c r="E4907" s="428">
        <v>34841.643917096648</v>
      </c>
      <c r="F4907" s="428">
        <v>69974.604482373514</v>
      </c>
    </row>
    <row r="4908" spans="2:6" ht="12.75" x14ac:dyDescent="0.2">
      <c r="B4908" s="427">
        <v>41113</v>
      </c>
      <c r="C4908" s="426">
        <v>6</v>
      </c>
      <c r="D4908" s="428">
        <v>454710.31601264625</v>
      </c>
      <c r="E4908" s="428">
        <v>34470.348155728381</v>
      </c>
      <c r="F4908" s="428">
        <v>68821.222563554096</v>
      </c>
    </row>
    <row r="4909" spans="2:6" ht="12.75" x14ac:dyDescent="0.2">
      <c r="B4909" s="427">
        <v>41113</v>
      </c>
      <c r="C4909" s="426">
        <v>7</v>
      </c>
      <c r="D4909" s="428">
        <v>468169.11144484574</v>
      </c>
      <c r="E4909" s="428">
        <v>35442.499857997122</v>
      </c>
      <c r="F4909" s="428">
        <v>71220.952761643479</v>
      </c>
    </row>
    <row r="4910" spans="2:6" ht="12.75" x14ac:dyDescent="0.2">
      <c r="B4910" s="427">
        <v>41113</v>
      </c>
      <c r="C4910" s="426">
        <v>8</v>
      </c>
      <c r="D4910" s="428">
        <v>504919.73358756863</v>
      </c>
      <c r="E4910" s="428">
        <v>38339.734971152182</v>
      </c>
      <c r="F4910" s="428">
        <v>75944.542152075155</v>
      </c>
    </row>
    <row r="4911" spans="2:6" ht="12.75" x14ac:dyDescent="0.2">
      <c r="B4911" s="427">
        <v>41113</v>
      </c>
      <c r="C4911" s="426">
        <v>9</v>
      </c>
      <c r="D4911" s="428">
        <v>582935.46903130214</v>
      </c>
      <c r="E4911" s="428">
        <v>44350.518690272766</v>
      </c>
      <c r="F4911" s="428">
        <v>87024.079808021721</v>
      </c>
    </row>
    <row r="4912" spans="2:6" ht="12.75" x14ac:dyDescent="0.2">
      <c r="B4912" s="427">
        <v>41113</v>
      </c>
      <c r="C4912" s="426">
        <v>10</v>
      </c>
      <c r="D4912" s="428">
        <v>675050.32777077681</v>
      </c>
      <c r="E4912" s="428">
        <v>51431.925660958077</v>
      </c>
      <c r="F4912" s="428">
        <v>100223.92370636718</v>
      </c>
    </row>
    <row r="4913" spans="2:6" ht="12.75" x14ac:dyDescent="0.2">
      <c r="B4913" s="427">
        <v>41113</v>
      </c>
      <c r="C4913" s="426">
        <v>11</v>
      </c>
      <c r="D4913" s="428">
        <v>708516.9971411851</v>
      </c>
      <c r="E4913" s="428">
        <v>54024.174646296902</v>
      </c>
      <c r="F4913" s="428">
        <v>104872.86206760886</v>
      </c>
    </row>
    <row r="4914" spans="2:6" ht="12.75" x14ac:dyDescent="0.2">
      <c r="B4914" s="427">
        <v>41113</v>
      </c>
      <c r="C4914" s="426">
        <v>12</v>
      </c>
      <c r="D4914" s="428">
        <v>849573.96504597587</v>
      </c>
      <c r="E4914" s="428">
        <v>65038.474644574671</v>
      </c>
      <c r="F4914" s="428">
        <v>123801.43010334436</v>
      </c>
    </row>
    <row r="4915" spans="2:6" ht="12.75" x14ac:dyDescent="0.2">
      <c r="B4915" s="427">
        <v>41113</v>
      </c>
      <c r="C4915" s="426">
        <v>13</v>
      </c>
      <c r="D4915" s="428">
        <v>907498.32790220017</v>
      </c>
      <c r="E4915" s="428">
        <v>69460.978679415653</v>
      </c>
      <c r="F4915" s="428">
        <v>132331.59271709024</v>
      </c>
    </row>
    <row r="4916" spans="2:6" ht="12.75" x14ac:dyDescent="0.2">
      <c r="B4916" s="427">
        <v>41113</v>
      </c>
      <c r="C4916" s="426">
        <v>14</v>
      </c>
      <c r="D4916" s="428">
        <v>985736.71175899205</v>
      </c>
      <c r="E4916" s="428">
        <v>75596.304042562988</v>
      </c>
      <c r="F4916" s="428">
        <v>142633.33599140763</v>
      </c>
    </row>
    <row r="4917" spans="2:6" ht="12.75" x14ac:dyDescent="0.2">
      <c r="B4917" s="427">
        <v>41113</v>
      </c>
      <c r="C4917" s="426">
        <v>15</v>
      </c>
      <c r="D4917" s="428">
        <v>1143668.894522558</v>
      </c>
      <c r="E4917" s="428">
        <v>87699.252329736802</v>
      </c>
      <c r="F4917" s="428">
        <v>165552.72970015786</v>
      </c>
    </row>
    <row r="4918" spans="2:6" ht="12.75" x14ac:dyDescent="0.2">
      <c r="B4918" s="427">
        <v>41113</v>
      </c>
      <c r="C4918" s="426">
        <v>16</v>
      </c>
      <c r="D4918" s="428">
        <v>1227511.2914116932</v>
      </c>
      <c r="E4918" s="428">
        <v>94055.222231273045</v>
      </c>
      <c r="F4918" s="428">
        <v>178241.6235036166</v>
      </c>
    </row>
    <row r="4919" spans="2:6" ht="12.75" x14ac:dyDescent="0.2">
      <c r="B4919" s="427">
        <v>41113</v>
      </c>
      <c r="C4919" s="426">
        <v>17</v>
      </c>
      <c r="D4919" s="428">
        <v>1356409.1604062482</v>
      </c>
      <c r="E4919" s="428">
        <v>103756.12547333441</v>
      </c>
      <c r="F4919" s="428">
        <v>198281.87151097989</v>
      </c>
    </row>
    <row r="4920" spans="2:6" ht="12.75" x14ac:dyDescent="0.2">
      <c r="B4920" s="427">
        <v>41113</v>
      </c>
      <c r="C4920" s="426">
        <v>18</v>
      </c>
      <c r="D4920" s="428">
        <v>1288464.7896834284</v>
      </c>
      <c r="E4920" s="428">
        <v>98699.074816814536</v>
      </c>
      <c r="F4920" s="428">
        <v>187292.67482647114</v>
      </c>
    </row>
    <row r="4921" spans="2:6" ht="12.75" x14ac:dyDescent="0.2">
      <c r="B4921" s="427">
        <v>41113</v>
      </c>
      <c r="C4921" s="426">
        <v>19</v>
      </c>
      <c r="D4921" s="428">
        <v>1120953.4146247627</v>
      </c>
      <c r="E4921" s="428">
        <v>85869.268059216658</v>
      </c>
      <c r="F4921" s="428">
        <v>162928.6241027154</v>
      </c>
    </row>
    <row r="4922" spans="2:6" ht="12.75" x14ac:dyDescent="0.2">
      <c r="B4922" s="427">
        <v>41113</v>
      </c>
      <c r="C4922" s="426">
        <v>20</v>
      </c>
      <c r="D4922" s="428">
        <v>990050.67068878654</v>
      </c>
      <c r="E4922" s="428">
        <v>75454.669586475968</v>
      </c>
      <c r="F4922" s="428">
        <v>146818.73153832814</v>
      </c>
    </row>
    <row r="4923" spans="2:6" ht="12.75" x14ac:dyDescent="0.2">
      <c r="B4923" s="427">
        <v>41113</v>
      </c>
      <c r="C4923" s="426">
        <v>21</v>
      </c>
      <c r="D4923" s="428">
        <v>966037.51252310723</v>
      </c>
      <c r="E4923" s="428">
        <v>73434.490958168171</v>
      </c>
      <c r="F4923" s="428">
        <v>144690.30363502295</v>
      </c>
    </row>
    <row r="4924" spans="2:6" ht="12.75" x14ac:dyDescent="0.2">
      <c r="B4924" s="427">
        <v>41113</v>
      </c>
      <c r="C4924" s="426">
        <v>22</v>
      </c>
      <c r="D4924" s="428">
        <v>797757.86723741819</v>
      </c>
      <c r="E4924" s="428">
        <v>60590.992516722414</v>
      </c>
      <c r="F4924" s="428">
        <v>119874.19535712487</v>
      </c>
    </row>
    <row r="4925" spans="2:6" ht="12.75" x14ac:dyDescent="0.2">
      <c r="B4925" s="427">
        <v>41113</v>
      </c>
      <c r="C4925" s="426">
        <v>23</v>
      </c>
      <c r="D4925" s="428">
        <v>630051.01677455008</v>
      </c>
      <c r="E4925" s="428">
        <v>47879.351699177452</v>
      </c>
      <c r="F4925" s="428">
        <v>94478.213051546234</v>
      </c>
    </row>
    <row r="4926" spans="2:6" ht="12.75" x14ac:dyDescent="0.2">
      <c r="B4926" s="427">
        <v>41113</v>
      </c>
      <c r="C4926" s="426">
        <v>24</v>
      </c>
      <c r="D4926" s="428">
        <v>498376.23289237253</v>
      </c>
      <c r="E4926" s="428">
        <v>37866.465617030888</v>
      </c>
      <c r="F4926" s="428">
        <v>74782.504755654154</v>
      </c>
    </row>
    <row r="4927" spans="2:6" ht="12.75" x14ac:dyDescent="0.2">
      <c r="B4927" s="427">
        <v>41114</v>
      </c>
      <c r="C4927" s="426">
        <v>1</v>
      </c>
      <c r="D4927" s="428">
        <v>493263.28097804863</v>
      </c>
      <c r="E4927" s="428">
        <v>37452.942714931254</v>
      </c>
      <c r="F4927" s="428">
        <v>74204.047582348663</v>
      </c>
    </row>
    <row r="4928" spans="2:6" ht="12.75" x14ac:dyDescent="0.2">
      <c r="B4928" s="427">
        <v>41114</v>
      </c>
      <c r="C4928" s="426">
        <v>2</v>
      </c>
      <c r="D4928" s="428">
        <v>452391.5005992545</v>
      </c>
      <c r="E4928" s="428">
        <v>34327.654873665255</v>
      </c>
      <c r="F4928" s="428">
        <v>68220.857361264643</v>
      </c>
    </row>
    <row r="4929" spans="2:6" ht="12.75" x14ac:dyDescent="0.2">
      <c r="B4929" s="427">
        <v>41114</v>
      </c>
      <c r="C4929" s="426">
        <v>3</v>
      </c>
      <c r="D4929" s="428">
        <v>435902.25168744312</v>
      </c>
      <c r="E4929" s="428">
        <v>33086.998365506312</v>
      </c>
      <c r="F4929" s="428">
        <v>65654.717653730331</v>
      </c>
    </row>
    <row r="4930" spans="2:6" ht="12.75" x14ac:dyDescent="0.2">
      <c r="B4930" s="427">
        <v>41114</v>
      </c>
      <c r="C4930" s="426">
        <v>4</v>
      </c>
      <c r="D4930" s="428">
        <v>427734.89266978396</v>
      </c>
      <c r="E4930" s="428">
        <v>32449.442644527659</v>
      </c>
      <c r="F4930" s="428">
        <v>64557.339215169493</v>
      </c>
    </row>
    <row r="4931" spans="2:6" ht="12.75" x14ac:dyDescent="0.2">
      <c r="B4931" s="427">
        <v>41114</v>
      </c>
      <c r="C4931" s="426">
        <v>5</v>
      </c>
      <c r="D4931" s="428">
        <v>441589.614587861</v>
      </c>
      <c r="E4931" s="428">
        <v>33466.396658510668</v>
      </c>
      <c r="F4931" s="428">
        <v>66905.530153878775</v>
      </c>
    </row>
    <row r="4932" spans="2:6" ht="12.75" x14ac:dyDescent="0.2">
      <c r="B4932" s="427">
        <v>41114</v>
      </c>
      <c r="C4932" s="426">
        <v>6</v>
      </c>
      <c r="D4932" s="428">
        <v>469085.59624716861</v>
      </c>
      <c r="E4932" s="428">
        <v>35627.06639402968</v>
      </c>
      <c r="F4932" s="428">
        <v>70492.191715377005</v>
      </c>
    </row>
    <row r="4933" spans="2:6" ht="12.75" x14ac:dyDescent="0.2">
      <c r="B4933" s="427">
        <v>41114</v>
      </c>
      <c r="C4933" s="426">
        <v>7</v>
      </c>
      <c r="D4933" s="428">
        <v>525115.82043251372</v>
      </c>
      <c r="E4933" s="428">
        <v>39839.24346963381</v>
      </c>
      <c r="F4933" s="428">
        <v>79238.69478824726</v>
      </c>
    </row>
    <row r="4934" spans="2:6" ht="12.75" x14ac:dyDescent="0.2">
      <c r="B4934" s="427">
        <v>41114</v>
      </c>
      <c r="C4934" s="426">
        <v>8</v>
      </c>
      <c r="D4934" s="428">
        <v>529330.50308520207</v>
      </c>
      <c r="E4934" s="428">
        <v>40254.43084392805</v>
      </c>
      <c r="F4934" s="428">
        <v>79155.395220015984</v>
      </c>
    </row>
    <row r="4935" spans="2:6" ht="12.75" x14ac:dyDescent="0.2">
      <c r="B4935" s="427">
        <v>41114</v>
      </c>
      <c r="C4935" s="426">
        <v>9</v>
      </c>
      <c r="D4935" s="428">
        <v>527169.91898073303</v>
      </c>
      <c r="E4935" s="428">
        <v>40077.353814088594</v>
      </c>
      <c r="F4935" s="428">
        <v>78928.550730142801</v>
      </c>
    </row>
    <row r="4936" spans="2:6" ht="12.75" x14ac:dyDescent="0.2">
      <c r="B4936" s="427">
        <v>41114</v>
      </c>
      <c r="C4936" s="426">
        <v>10</v>
      </c>
      <c r="D4936" s="428">
        <v>615283.66389147961</v>
      </c>
      <c r="E4936" s="428">
        <v>46801.28132466309</v>
      </c>
      <c r="F4936" s="428">
        <v>91931.084919239423</v>
      </c>
    </row>
    <row r="4937" spans="2:6" ht="12.75" x14ac:dyDescent="0.2">
      <c r="B4937" s="427">
        <v>41114</v>
      </c>
      <c r="C4937" s="426">
        <v>11</v>
      </c>
      <c r="D4937" s="428">
        <v>594467.4503537881</v>
      </c>
      <c r="E4937" s="428">
        <v>45192.357469107083</v>
      </c>
      <c r="F4937" s="428">
        <v>89013.443329248767</v>
      </c>
    </row>
    <row r="4938" spans="2:6" ht="12.75" x14ac:dyDescent="0.2">
      <c r="B4938" s="427">
        <v>41114</v>
      </c>
      <c r="C4938" s="426">
        <v>12</v>
      </c>
      <c r="D4938" s="428">
        <v>688900.90877815289</v>
      </c>
      <c r="E4938" s="428">
        <v>52545.297982995915</v>
      </c>
      <c r="F4938" s="428">
        <v>101842.38616707406</v>
      </c>
    </row>
    <row r="4939" spans="2:6" ht="12.75" x14ac:dyDescent="0.2">
      <c r="B4939" s="427">
        <v>41114</v>
      </c>
      <c r="C4939" s="426">
        <v>13</v>
      </c>
      <c r="D4939" s="428">
        <v>694250.69169178116</v>
      </c>
      <c r="E4939" s="428">
        <v>52962.3936891919</v>
      </c>
      <c r="F4939" s="428">
        <v>102565.08014057431</v>
      </c>
    </row>
    <row r="4940" spans="2:6" ht="12.75" x14ac:dyDescent="0.2">
      <c r="B4940" s="427">
        <v>41114</v>
      </c>
      <c r="C4940" s="426">
        <v>14</v>
      </c>
      <c r="D4940" s="428">
        <v>778060.43993932521</v>
      </c>
      <c r="E4940" s="428">
        <v>59411.758700728577</v>
      </c>
      <c r="F4940" s="428">
        <v>114526.42872981026</v>
      </c>
    </row>
    <row r="4941" spans="2:6" ht="12.75" x14ac:dyDescent="0.2">
      <c r="B4941" s="427">
        <v>41114</v>
      </c>
      <c r="C4941" s="426">
        <v>15</v>
      </c>
      <c r="D4941" s="428">
        <v>829874.28246573929</v>
      </c>
      <c r="E4941" s="428">
        <v>63419.323791422139</v>
      </c>
      <c r="F4941" s="428">
        <v>121767.82922873346</v>
      </c>
    </row>
    <row r="4942" spans="2:6" ht="12.75" x14ac:dyDescent="0.2">
      <c r="B4942" s="427">
        <v>41114</v>
      </c>
      <c r="C4942" s="426">
        <v>16</v>
      </c>
      <c r="D4942" s="428">
        <v>910553.24554998765</v>
      </c>
      <c r="E4942" s="428">
        <v>69655.021015145903</v>
      </c>
      <c r="F4942" s="428">
        <v>133076.93085593267</v>
      </c>
    </row>
    <row r="4943" spans="2:6" ht="12.75" x14ac:dyDescent="0.2">
      <c r="B4943" s="427">
        <v>41114</v>
      </c>
      <c r="C4943" s="426">
        <v>17</v>
      </c>
      <c r="D4943" s="428">
        <v>1086571.4645839478</v>
      </c>
      <c r="E4943" s="428">
        <v>83141.693520091067</v>
      </c>
      <c r="F4943" s="428">
        <v>158638.17198915785</v>
      </c>
    </row>
    <row r="4944" spans="2:6" ht="12.75" x14ac:dyDescent="0.2">
      <c r="B4944" s="427">
        <v>41114</v>
      </c>
      <c r="C4944" s="426">
        <v>18</v>
      </c>
      <c r="D4944" s="428">
        <v>1128092.8187166571</v>
      </c>
      <c r="E4944" s="428">
        <v>86521.809746062543</v>
      </c>
      <c r="F4944" s="428">
        <v>163170.1089988125</v>
      </c>
    </row>
    <row r="4945" spans="2:6" ht="12.75" x14ac:dyDescent="0.2">
      <c r="B4945" s="427">
        <v>41114</v>
      </c>
      <c r="C4945" s="426">
        <v>19</v>
      </c>
      <c r="D4945" s="428">
        <v>1131524.8536684276</v>
      </c>
      <c r="E4945" s="428">
        <v>86714.51969142037</v>
      </c>
      <c r="F4945" s="428">
        <v>164198.04585303291</v>
      </c>
    </row>
    <row r="4946" spans="2:6" ht="12.75" x14ac:dyDescent="0.2">
      <c r="B4946" s="427">
        <v>41114</v>
      </c>
      <c r="C4946" s="426">
        <v>20</v>
      </c>
      <c r="D4946" s="428">
        <v>1044283.8758678848</v>
      </c>
      <c r="E4946" s="428">
        <v>79861.939999888738</v>
      </c>
      <c r="F4946" s="428">
        <v>152795.98416244227</v>
      </c>
    </row>
    <row r="4947" spans="2:6" ht="12.75" x14ac:dyDescent="0.2">
      <c r="B4947" s="427">
        <v>41114</v>
      </c>
      <c r="C4947" s="426">
        <v>21</v>
      </c>
      <c r="D4947" s="428">
        <v>944474.55334156682</v>
      </c>
      <c r="E4947" s="428">
        <v>71965.627213934538</v>
      </c>
      <c r="F4947" s="428">
        <v>140177.28450562555</v>
      </c>
    </row>
    <row r="4948" spans="2:6" ht="12.75" x14ac:dyDescent="0.2">
      <c r="B4948" s="427">
        <v>41114</v>
      </c>
      <c r="C4948" s="426">
        <v>22</v>
      </c>
      <c r="D4948" s="428">
        <v>800469.57519575197</v>
      </c>
      <c r="E4948" s="428">
        <v>60915.997677658364</v>
      </c>
      <c r="F4948" s="428">
        <v>119384.3748766427</v>
      </c>
    </row>
    <row r="4949" spans="2:6" ht="12.75" x14ac:dyDescent="0.2">
      <c r="B4949" s="427">
        <v>41114</v>
      </c>
      <c r="C4949" s="426">
        <v>23</v>
      </c>
      <c r="D4949" s="428">
        <v>618042.37845053338</v>
      </c>
      <c r="E4949" s="428">
        <v>46909.784179094961</v>
      </c>
      <c r="F4949" s="428">
        <v>93107.085061957361</v>
      </c>
    </row>
    <row r="4950" spans="2:6" ht="12.75" x14ac:dyDescent="0.2">
      <c r="B4950" s="427">
        <v>41114</v>
      </c>
      <c r="C4950" s="426">
        <v>24</v>
      </c>
      <c r="D4950" s="428">
        <v>521350.11961771734</v>
      </c>
      <c r="E4950" s="428">
        <v>39510.69445226447</v>
      </c>
      <c r="F4950" s="428">
        <v>78993.468399931095</v>
      </c>
    </row>
    <row r="4951" spans="2:6" ht="12.75" x14ac:dyDescent="0.2">
      <c r="B4951" s="427">
        <v>41115</v>
      </c>
      <c r="C4951" s="426">
        <v>1</v>
      </c>
      <c r="D4951" s="428">
        <v>477505.37373255123</v>
      </c>
      <c r="E4951" s="428">
        <v>36230.015649473615</v>
      </c>
      <c r="F4951" s="428">
        <v>72032.841964498453</v>
      </c>
    </row>
    <row r="4952" spans="2:6" ht="12.75" x14ac:dyDescent="0.2">
      <c r="B4952" s="427">
        <v>41115</v>
      </c>
      <c r="C4952" s="426">
        <v>2</v>
      </c>
      <c r="D4952" s="428">
        <v>426757.09674169583</v>
      </c>
      <c r="E4952" s="428">
        <v>32342.470150790363</v>
      </c>
      <c r="F4952" s="428">
        <v>64656.93736482555</v>
      </c>
    </row>
    <row r="4953" spans="2:6" ht="12.75" x14ac:dyDescent="0.2">
      <c r="B4953" s="427">
        <v>41115</v>
      </c>
      <c r="C4953" s="426">
        <v>3</v>
      </c>
      <c r="D4953" s="428">
        <v>435434.85468959832</v>
      </c>
      <c r="E4953" s="428">
        <v>33041.345424280604</v>
      </c>
      <c r="F4953" s="428">
        <v>65661.014104436428</v>
      </c>
    </row>
    <row r="4954" spans="2:6" ht="12.75" x14ac:dyDescent="0.2">
      <c r="B4954" s="427">
        <v>41115</v>
      </c>
      <c r="C4954" s="426">
        <v>4</v>
      </c>
      <c r="D4954" s="428">
        <v>431155.33929931308</v>
      </c>
      <c r="E4954" s="428">
        <v>32682.077259398149</v>
      </c>
      <c r="F4954" s="428">
        <v>65275.975745525291</v>
      </c>
    </row>
    <row r="4955" spans="2:6" ht="12.75" x14ac:dyDescent="0.2">
      <c r="B4955" s="427">
        <v>41115</v>
      </c>
      <c r="C4955" s="426">
        <v>5</v>
      </c>
      <c r="D4955" s="428">
        <v>441006.63113849977</v>
      </c>
      <c r="E4955" s="428">
        <v>33387.171067888339</v>
      </c>
      <c r="F4955" s="428">
        <v>67081.335993394328</v>
      </c>
    </row>
    <row r="4956" spans="2:6" ht="12.75" x14ac:dyDescent="0.2">
      <c r="B4956" s="427">
        <v>41115</v>
      </c>
      <c r="C4956" s="426">
        <v>6</v>
      </c>
      <c r="D4956" s="428">
        <v>487547.4381683158</v>
      </c>
      <c r="E4956" s="428">
        <v>37027.087222575108</v>
      </c>
      <c r="F4956" s="428">
        <v>73282.814444235788</v>
      </c>
    </row>
    <row r="4957" spans="2:6" ht="12.75" x14ac:dyDescent="0.2">
      <c r="B4957" s="427">
        <v>41115</v>
      </c>
      <c r="C4957" s="426">
        <v>7</v>
      </c>
      <c r="D4957" s="428">
        <v>501313.24838162807</v>
      </c>
      <c r="E4957" s="428">
        <v>37948.686088222537</v>
      </c>
      <c r="F4957" s="428">
        <v>76285.468057080012</v>
      </c>
    </row>
    <row r="4958" spans="2:6" ht="12.75" x14ac:dyDescent="0.2">
      <c r="B4958" s="427">
        <v>41115</v>
      </c>
      <c r="C4958" s="426">
        <v>8</v>
      </c>
      <c r="D4958" s="428">
        <v>477580.98434901505</v>
      </c>
      <c r="E4958" s="428">
        <v>36281.32425832533</v>
      </c>
      <c r="F4958" s="428">
        <v>71700.75900898008</v>
      </c>
    </row>
    <row r="4959" spans="2:6" ht="12.75" x14ac:dyDescent="0.2">
      <c r="B4959" s="427">
        <v>41115</v>
      </c>
      <c r="C4959" s="426">
        <v>9</v>
      </c>
      <c r="D4959" s="428">
        <v>501177.41176740447</v>
      </c>
      <c r="E4959" s="428">
        <v>38057.140881390158</v>
      </c>
      <c r="F4959" s="428">
        <v>75369.835572758107</v>
      </c>
    </row>
    <row r="4960" spans="2:6" ht="12.75" x14ac:dyDescent="0.2">
      <c r="B4960" s="427">
        <v>41115</v>
      </c>
      <c r="C4960" s="426">
        <v>10</v>
      </c>
      <c r="D4960" s="428">
        <v>531317.46781397902</v>
      </c>
      <c r="E4960" s="428">
        <v>40385.318079664314</v>
      </c>
      <c r="F4960" s="428">
        <v>79604.906108513547</v>
      </c>
    </row>
    <row r="4961" spans="2:6" ht="12.75" x14ac:dyDescent="0.2">
      <c r="B4961" s="427">
        <v>41115</v>
      </c>
      <c r="C4961" s="426">
        <v>11</v>
      </c>
      <c r="D4961" s="428">
        <v>581786.19746807625</v>
      </c>
      <c r="E4961" s="428">
        <v>44338.688998663318</v>
      </c>
      <c r="F4961" s="428">
        <v>86282.624631516956</v>
      </c>
    </row>
    <row r="4962" spans="2:6" ht="12.75" x14ac:dyDescent="0.2">
      <c r="B4962" s="427">
        <v>41115</v>
      </c>
      <c r="C4962" s="426">
        <v>12</v>
      </c>
      <c r="D4962" s="428">
        <v>629891.03322552692</v>
      </c>
      <c r="E4962" s="428">
        <v>47966.825101393784</v>
      </c>
      <c r="F4962" s="428">
        <v>93703.272189523792</v>
      </c>
    </row>
    <row r="4963" spans="2:6" ht="12.75" x14ac:dyDescent="0.2">
      <c r="B4963" s="427">
        <v>41115</v>
      </c>
      <c r="C4963" s="426">
        <v>13</v>
      </c>
      <c r="D4963" s="428">
        <v>625668.73388689174</v>
      </c>
      <c r="E4963" s="428">
        <v>47637.68158171705</v>
      </c>
      <c r="F4963" s="428">
        <v>93132.526794708203</v>
      </c>
    </row>
    <row r="4964" spans="2:6" ht="12.75" x14ac:dyDescent="0.2">
      <c r="B4964" s="427">
        <v>41115</v>
      </c>
      <c r="C4964" s="426">
        <v>14</v>
      </c>
      <c r="D4964" s="428">
        <v>652584.66191743757</v>
      </c>
      <c r="E4964" s="428">
        <v>49774.050781659986</v>
      </c>
      <c r="F4964" s="428">
        <v>96483.123934871895</v>
      </c>
    </row>
    <row r="4965" spans="2:6" ht="12.75" x14ac:dyDescent="0.2">
      <c r="B4965" s="427">
        <v>41115</v>
      </c>
      <c r="C4965" s="426">
        <v>15</v>
      </c>
      <c r="D4965" s="428">
        <v>760692.24216874246</v>
      </c>
      <c r="E4965" s="428">
        <v>57931.837586203896</v>
      </c>
      <c r="F4965" s="428">
        <v>113128.45551700616</v>
      </c>
    </row>
    <row r="4966" spans="2:6" ht="12.75" x14ac:dyDescent="0.2">
      <c r="B4966" s="427">
        <v>41115</v>
      </c>
      <c r="C4966" s="426">
        <v>16</v>
      </c>
      <c r="D4966" s="428">
        <v>889299.50554648065</v>
      </c>
      <c r="E4966" s="428">
        <v>67688.656429510767</v>
      </c>
      <c r="F4966" s="428">
        <v>132537.21871910879</v>
      </c>
    </row>
    <row r="4967" spans="2:6" ht="12.75" x14ac:dyDescent="0.2">
      <c r="B4967" s="427">
        <v>41115</v>
      </c>
      <c r="C4967" s="426">
        <v>17</v>
      </c>
      <c r="D4967" s="428">
        <v>965845.78878420941</v>
      </c>
      <c r="E4967" s="428">
        <v>73622.577999610978</v>
      </c>
      <c r="F4967" s="428">
        <v>143134.06576039293</v>
      </c>
    </row>
    <row r="4968" spans="2:6" ht="12.75" x14ac:dyDescent="0.2">
      <c r="B4968" s="427">
        <v>41115</v>
      </c>
      <c r="C4968" s="426">
        <v>18</v>
      </c>
      <c r="D4968" s="428">
        <v>958013.57937867881</v>
      </c>
      <c r="E4968" s="428">
        <v>73201.166774526908</v>
      </c>
      <c r="F4968" s="428">
        <v>140649.76149223582</v>
      </c>
    </row>
    <row r="4969" spans="2:6" ht="12.75" x14ac:dyDescent="0.2">
      <c r="B4969" s="427">
        <v>41115</v>
      </c>
      <c r="C4969" s="426">
        <v>19</v>
      </c>
      <c r="D4969" s="428">
        <v>934323.70798671374</v>
      </c>
      <c r="E4969" s="428">
        <v>71286.817724224471</v>
      </c>
      <c r="F4969" s="428">
        <v>137957.31296267142</v>
      </c>
    </row>
    <row r="4970" spans="2:6" ht="12.75" x14ac:dyDescent="0.2">
      <c r="B4970" s="427">
        <v>41115</v>
      </c>
      <c r="C4970" s="426">
        <v>20</v>
      </c>
      <c r="D4970" s="428">
        <v>803703.01733331685</v>
      </c>
      <c r="E4970" s="428">
        <v>60954.505130089339</v>
      </c>
      <c r="F4970" s="428">
        <v>121431.05527367161</v>
      </c>
    </row>
    <row r="4971" spans="2:6" ht="12.75" x14ac:dyDescent="0.2">
      <c r="B4971" s="427">
        <v>41115</v>
      </c>
      <c r="C4971" s="426">
        <v>21</v>
      </c>
      <c r="D4971" s="428">
        <v>840763.86281881167</v>
      </c>
      <c r="E4971" s="428">
        <v>63823.602169241611</v>
      </c>
      <c r="F4971" s="428">
        <v>126590.93976931949</v>
      </c>
    </row>
    <row r="4972" spans="2:6" ht="12.75" x14ac:dyDescent="0.2">
      <c r="B4972" s="427">
        <v>41115</v>
      </c>
      <c r="C4972" s="426">
        <v>22</v>
      </c>
      <c r="D4972" s="428">
        <v>745824.7984345163</v>
      </c>
      <c r="E4972" s="428">
        <v>56661.102603768137</v>
      </c>
      <c r="F4972" s="428">
        <v>111961.16308251263</v>
      </c>
    </row>
    <row r="4973" spans="2:6" ht="12.75" x14ac:dyDescent="0.2">
      <c r="B4973" s="427">
        <v>41115</v>
      </c>
      <c r="C4973" s="426">
        <v>23</v>
      </c>
      <c r="D4973" s="428">
        <v>548177.09611811163</v>
      </c>
      <c r="E4973" s="428">
        <v>41579.907362926067</v>
      </c>
      <c r="F4973" s="428">
        <v>82785.955591128601</v>
      </c>
    </row>
    <row r="4974" spans="2:6" ht="12.75" x14ac:dyDescent="0.2">
      <c r="B4974" s="427">
        <v>41115</v>
      </c>
      <c r="C4974" s="426">
        <v>24</v>
      </c>
      <c r="D4974" s="428">
        <v>476499.33074209664</v>
      </c>
      <c r="E4974" s="428">
        <v>36178.263824377995</v>
      </c>
      <c r="F4974" s="428">
        <v>71695.809078877675</v>
      </c>
    </row>
    <row r="4975" spans="2:6" ht="12.75" x14ac:dyDescent="0.2">
      <c r="B4975" s="427">
        <v>41116</v>
      </c>
      <c r="C4975" s="426">
        <v>1</v>
      </c>
      <c r="D4975" s="428">
        <v>413133.11243301712</v>
      </c>
      <c r="E4975" s="428">
        <v>31290.027710434118</v>
      </c>
      <c r="F4975" s="428">
        <v>62742.996332318289</v>
      </c>
    </row>
    <row r="4976" spans="2:6" ht="12.75" x14ac:dyDescent="0.2">
      <c r="B4976" s="427">
        <v>41116</v>
      </c>
      <c r="C4976" s="426">
        <v>2</v>
      </c>
      <c r="D4976" s="428">
        <v>405305.22407983115</v>
      </c>
      <c r="E4976" s="428">
        <v>30702.106154228881</v>
      </c>
      <c r="F4976" s="428">
        <v>61516.856782883275</v>
      </c>
    </row>
    <row r="4977" spans="2:6" ht="12.75" x14ac:dyDescent="0.2">
      <c r="B4977" s="427">
        <v>41116</v>
      </c>
      <c r="C4977" s="426">
        <v>3</v>
      </c>
      <c r="D4977" s="428">
        <v>398842.86381327902</v>
      </c>
      <c r="E4977" s="428">
        <v>30192.950689249898</v>
      </c>
      <c r="F4977" s="428">
        <v>60683.947575351587</v>
      </c>
    </row>
    <row r="4978" spans="2:6" ht="12.75" x14ac:dyDescent="0.2">
      <c r="B4978" s="427">
        <v>41116</v>
      </c>
      <c r="C4978" s="426">
        <v>4</v>
      </c>
      <c r="D4978" s="428">
        <v>410226.33138478152</v>
      </c>
      <c r="E4978" s="428">
        <v>31047.680923408767</v>
      </c>
      <c r="F4978" s="428">
        <v>62468.80790582444</v>
      </c>
    </row>
    <row r="4979" spans="2:6" ht="12.75" x14ac:dyDescent="0.2">
      <c r="B4979" s="427">
        <v>41116</v>
      </c>
      <c r="C4979" s="426">
        <v>5</v>
      </c>
      <c r="D4979" s="428">
        <v>420288.59025192319</v>
      </c>
      <c r="E4979" s="428">
        <v>31838.629150593119</v>
      </c>
      <c r="F4979" s="428">
        <v>63779.52923898118</v>
      </c>
    </row>
    <row r="4980" spans="2:6" ht="12.75" x14ac:dyDescent="0.2">
      <c r="B4980" s="427">
        <v>41116</v>
      </c>
      <c r="C4980" s="426">
        <v>6</v>
      </c>
      <c r="D4980" s="428">
        <v>422749.02116043592</v>
      </c>
      <c r="E4980" s="428">
        <v>32083.488879576144</v>
      </c>
      <c r="F4980" s="428">
        <v>63712.183726438918</v>
      </c>
    </row>
    <row r="4981" spans="2:6" ht="12.75" x14ac:dyDescent="0.2">
      <c r="B4981" s="427">
        <v>41116</v>
      </c>
      <c r="C4981" s="426">
        <v>7</v>
      </c>
      <c r="D4981" s="428">
        <v>441423.27170349442</v>
      </c>
      <c r="E4981" s="428">
        <v>33489.354656599608</v>
      </c>
      <c r="F4981" s="428">
        <v>66612.266455890276</v>
      </c>
    </row>
    <row r="4982" spans="2:6" ht="12.75" x14ac:dyDescent="0.2">
      <c r="B4982" s="427">
        <v>41116</v>
      </c>
      <c r="C4982" s="426">
        <v>8</v>
      </c>
      <c r="D4982" s="428">
        <v>467016.96506778803</v>
      </c>
      <c r="E4982" s="428">
        <v>35458.350289101414</v>
      </c>
      <c r="F4982" s="428">
        <v>70268.785897335358</v>
      </c>
    </row>
    <row r="4983" spans="2:6" ht="12.75" x14ac:dyDescent="0.2">
      <c r="B4983" s="427">
        <v>41116</v>
      </c>
      <c r="C4983" s="426">
        <v>9</v>
      </c>
      <c r="D4983" s="428">
        <v>536244.89500994701</v>
      </c>
      <c r="E4983" s="428">
        <v>40695.503849003275</v>
      </c>
      <c r="F4983" s="428">
        <v>80828.163076829631</v>
      </c>
    </row>
    <row r="4984" spans="2:6" ht="12.75" x14ac:dyDescent="0.2">
      <c r="B4984" s="427">
        <v>41116</v>
      </c>
      <c r="C4984" s="426">
        <v>10</v>
      </c>
      <c r="D4984" s="428">
        <v>501086.41472492437</v>
      </c>
      <c r="E4984" s="428">
        <v>38070.445783881267</v>
      </c>
      <c r="F4984" s="428">
        <v>75203.785465072113</v>
      </c>
    </row>
    <row r="4985" spans="2:6" ht="12.75" x14ac:dyDescent="0.2">
      <c r="B4985" s="427">
        <v>41116</v>
      </c>
      <c r="C4985" s="426">
        <v>11</v>
      </c>
      <c r="D4985" s="428">
        <v>527525.60476271389</v>
      </c>
      <c r="E4985" s="428">
        <v>40089.372668304073</v>
      </c>
      <c r="F4985" s="428">
        <v>79095.027513598179</v>
      </c>
    </row>
    <row r="4986" spans="2:6" ht="12.75" x14ac:dyDescent="0.2">
      <c r="B4986" s="427">
        <v>41116</v>
      </c>
      <c r="C4986" s="426">
        <v>12</v>
      </c>
      <c r="D4986" s="428">
        <v>591397.79130625119</v>
      </c>
      <c r="E4986" s="428">
        <v>44911.101551909494</v>
      </c>
      <c r="F4986" s="428">
        <v>88914.807777505339</v>
      </c>
    </row>
    <row r="4987" spans="2:6" ht="12.75" x14ac:dyDescent="0.2">
      <c r="B4987" s="427">
        <v>41116</v>
      </c>
      <c r="C4987" s="426">
        <v>13</v>
      </c>
      <c r="D4987" s="428">
        <v>729662.67540897406</v>
      </c>
      <c r="E4987" s="428">
        <v>55719.186215966365</v>
      </c>
      <c r="F4987" s="428">
        <v>107379.74881615484</v>
      </c>
    </row>
    <row r="4988" spans="2:6" ht="12.75" x14ac:dyDescent="0.2">
      <c r="B4988" s="427">
        <v>41116</v>
      </c>
      <c r="C4988" s="426">
        <v>14</v>
      </c>
      <c r="D4988" s="428">
        <v>809306.55199994589</v>
      </c>
      <c r="E4988" s="428">
        <v>61874.789606461483</v>
      </c>
      <c r="F4988" s="428">
        <v>118544.44958766681</v>
      </c>
    </row>
    <row r="4989" spans="2:6" ht="12.75" x14ac:dyDescent="0.2">
      <c r="B4989" s="427">
        <v>41116</v>
      </c>
      <c r="C4989" s="426">
        <v>15</v>
      </c>
      <c r="D4989" s="428">
        <v>827208.65954342089</v>
      </c>
      <c r="E4989" s="428">
        <v>63165.190348785982</v>
      </c>
      <c r="F4989" s="428">
        <v>121756.77414174832</v>
      </c>
    </row>
    <row r="4990" spans="2:6" ht="12.75" x14ac:dyDescent="0.2">
      <c r="B4990" s="427">
        <v>41116</v>
      </c>
      <c r="C4990" s="426">
        <v>16</v>
      </c>
      <c r="D4990" s="428">
        <v>895872.98025912454</v>
      </c>
      <c r="E4990" s="428">
        <v>68497.12339198892</v>
      </c>
      <c r="F4990" s="428">
        <v>131194.42757961366</v>
      </c>
    </row>
    <row r="4991" spans="2:6" ht="12.75" x14ac:dyDescent="0.2">
      <c r="B4991" s="427">
        <v>41116</v>
      </c>
      <c r="C4991" s="426">
        <v>17</v>
      </c>
      <c r="D4991" s="428">
        <v>907805.10715516366</v>
      </c>
      <c r="E4991" s="428">
        <v>69339.091226217191</v>
      </c>
      <c r="F4991" s="428">
        <v>133472.01777885665</v>
      </c>
    </row>
    <row r="4992" spans="2:6" ht="12.75" x14ac:dyDescent="0.2">
      <c r="B4992" s="427">
        <v>41116</v>
      </c>
      <c r="C4992" s="426">
        <v>18</v>
      </c>
      <c r="D4992" s="428">
        <v>969384.61538361083</v>
      </c>
      <c r="E4992" s="428">
        <v>74138.743897602224</v>
      </c>
      <c r="F4992" s="428">
        <v>141801.19352980357</v>
      </c>
    </row>
    <row r="4993" spans="2:6" ht="12.75" x14ac:dyDescent="0.2">
      <c r="B4993" s="427">
        <v>41116</v>
      </c>
      <c r="C4993" s="426">
        <v>19</v>
      </c>
      <c r="D4993" s="428">
        <v>929261.39939582697</v>
      </c>
      <c r="E4993" s="428">
        <v>70998.153988318489</v>
      </c>
      <c r="F4993" s="428">
        <v>136474.35395748523</v>
      </c>
    </row>
    <row r="4994" spans="2:6" ht="12.75" x14ac:dyDescent="0.2">
      <c r="B4994" s="427">
        <v>41116</v>
      </c>
      <c r="C4994" s="426">
        <v>20</v>
      </c>
      <c r="D4994" s="428">
        <v>981387.9424832589</v>
      </c>
      <c r="E4994" s="428">
        <v>74820.187415919077</v>
      </c>
      <c r="F4994" s="428">
        <v>145340.16586891992</v>
      </c>
    </row>
    <row r="4995" spans="2:6" ht="12.75" x14ac:dyDescent="0.2">
      <c r="B4995" s="427">
        <v>41116</v>
      </c>
      <c r="C4995" s="426">
        <v>21</v>
      </c>
      <c r="D4995" s="428">
        <v>871910.47901579225</v>
      </c>
      <c r="E4995" s="428">
        <v>66216.321358062647</v>
      </c>
      <c r="F4995" s="428">
        <v>131067.01338363625</v>
      </c>
    </row>
    <row r="4996" spans="2:6" ht="12.75" x14ac:dyDescent="0.2">
      <c r="B4996" s="427">
        <v>41116</v>
      </c>
      <c r="C4996" s="426">
        <v>22</v>
      </c>
      <c r="D4996" s="428">
        <v>746387.94557335973</v>
      </c>
      <c r="E4996" s="428">
        <v>56546.13242549228</v>
      </c>
      <c r="F4996" s="428">
        <v>113234.73659720579</v>
      </c>
    </row>
    <row r="4997" spans="2:6" ht="12.75" x14ac:dyDescent="0.2">
      <c r="B4997" s="427">
        <v>41116</v>
      </c>
      <c r="C4997" s="426">
        <v>23</v>
      </c>
      <c r="D4997" s="428">
        <v>545555.89730038564</v>
      </c>
      <c r="E4997" s="428">
        <v>41364.672879179212</v>
      </c>
      <c r="F4997" s="428">
        <v>82513.813459174096</v>
      </c>
    </row>
    <row r="4998" spans="2:6" ht="12.75" x14ac:dyDescent="0.2">
      <c r="B4998" s="427">
        <v>41116</v>
      </c>
      <c r="C4998" s="426">
        <v>24</v>
      </c>
      <c r="D4998" s="428">
        <v>494249.86531724303</v>
      </c>
      <c r="E4998" s="428">
        <v>37461.224838944421</v>
      </c>
      <c r="F4998" s="428">
        <v>74854.662081323651</v>
      </c>
    </row>
    <row r="4999" spans="2:6" ht="12.75" x14ac:dyDescent="0.2">
      <c r="B4999" s="427">
        <v>41117</v>
      </c>
      <c r="C4999" s="426">
        <v>1</v>
      </c>
      <c r="D4999" s="428">
        <v>477501.42150671483</v>
      </c>
      <c r="E4999" s="428">
        <v>36208.456330671987</v>
      </c>
      <c r="F4999" s="428">
        <v>72192.485047276597</v>
      </c>
    </row>
    <row r="5000" spans="2:6" ht="12.75" x14ac:dyDescent="0.2">
      <c r="B5000" s="427">
        <v>41117</v>
      </c>
      <c r="C5000" s="426">
        <v>2</v>
      </c>
      <c r="D5000" s="428">
        <v>460923.43729042041</v>
      </c>
      <c r="E5000" s="428">
        <v>34957.868717487909</v>
      </c>
      <c r="F5000" s="428">
        <v>69637.067107379931</v>
      </c>
    </row>
    <row r="5001" spans="2:6" ht="12.75" x14ac:dyDescent="0.2">
      <c r="B5001" s="427">
        <v>41117</v>
      </c>
      <c r="C5001" s="426">
        <v>3</v>
      </c>
      <c r="D5001" s="428">
        <v>431884.37125484552</v>
      </c>
      <c r="E5001" s="428">
        <v>32750.574728835338</v>
      </c>
      <c r="F5001" s="428">
        <v>65286.585633960982</v>
      </c>
    </row>
    <row r="5002" spans="2:6" ht="12.75" x14ac:dyDescent="0.2">
      <c r="B5002" s="427">
        <v>41117</v>
      </c>
      <c r="C5002" s="426">
        <v>4</v>
      </c>
      <c r="D5002" s="428">
        <v>394965.60230593442</v>
      </c>
      <c r="E5002" s="428">
        <v>29915.114072862023</v>
      </c>
      <c r="F5002" s="428">
        <v>59975.856692347312</v>
      </c>
    </row>
    <row r="5003" spans="2:6" ht="12.75" x14ac:dyDescent="0.2">
      <c r="B5003" s="427">
        <v>41117</v>
      </c>
      <c r="C5003" s="426">
        <v>5</v>
      </c>
      <c r="D5003" s="428">
        <v>415812.41408811545</v>
      </c>
      <c r="E5003" s="428">
        <v>31459.42830496197</v>
      </c>
      <c r="F5003" s="428">
        <v>63402.596162474838</v>
      </c>
    </row>
    <row r="5004" spans="2:6" ht="12.75" x14ac:dyDescent="0.2">
      <c r="B5004" s="427">
        <v>41117</v>
      </c>
      <c r="C5004" s="426">
        <v>6</v>
      </c>
      <c r="D5004" s="428">
        <v>448061.11772962689</v>
      </c>
      <c r="E5004" s="428">
        <v>33908.704451492304</v>
      </c>
      <c r="F5004" s="428">
        <v>68248.899573840681</v>
      </c>
    </row>
    <row r="5005" spans="2:6" ht="12.75" x14ac:dyDescent="0.2">
      <c r="B5005" s="427">
        <v>41117</v>
      </c>
      <c r="C5005" s="426">
        <v>7</v>
      </c>
      <c r="D5005" s="428">
        <v>474146.5380530511</v>
      </c>
      <c r="E5005" s="428">
        <v>35917.885131009345</v>
      </c>
      <c r="F5005" s="428">
        <v>71957.919962642787</v>
      </c>
    </row>
    <row r="5006" spans="2:6" ht="12.75" x14ac:dyDescent="0.2">
      <c r="B5006" s="427">
        <v>41117</v>
      </c>
      <c r="C5006" s="426">
        <v>8</v>
      </c>
      <c r="D5006" s="428">
        <v>496196.42653788102</v>
      </c>
      <c r="E5006" s="428">
        <v>37655.799626066204</v>
      </c>
      <c r="F5006" s="428">
        <v>74794.938430356779</v>
      </c>
    </row>
    <row r="5007" spans="2:6" ht="12.75" x14ac:dyDescent="0.2">
      <c r="B5007" s="427">
        <v>41117</v>
      </c>
      <c r="C5007" s="426">
        <v>9</v>
      </c>
      <c r="D5007" s="428">
        <v>524746.95302831312</v>
      </c>
      <c r="E5007" s="428">
        <v>39814.232187820795</v>
      </c>
      <c r="F5007" s="428">
        <v>79160.619270054216</v>
      </c>
    </row>
    <row r="5008" spans="2:6" ht="12.75" x14ac:dyDescent="0.2">
      <c r="B5008" s="427">
        <v>41117</v>
      </c>
      <c r="C5008" s="426">
        <v>10</v>
      </c>
      <c r="D5008" s="428">
        <v>555811.7130404223</v>
      </c>
      <c r="E5008" s="428">
        <v>42176.449099330421</v>
      </c>
      <c r="F5008" s="428">
        <v>83807.437955581991</v>
      </c>
    </row>
    <row r="5009" spans="2:6" ht="12.75" x14ac:dyDescent="0.2">
      <c r="B5009" s="427">
        <v>41117</v>
      </c>
      <c r="C5009" s="426">
        <v>11</v>
      </c>
      <c r="D5009" s="428">
        <v>589111.55994888814</v>
      </c>
      <c r="E5009" s="428">
        <v>44679.392732174834</v>
      </c>
      <c r="F5009" s="428">
        <v>89008.930870638287</v>
      </c>
    </row>
    <row r="5010" spans="2:6" ht="12.75" x14ac:dyDescent="0.2">
      <c r="B5010" s="427">
        <v>41117</v>
      </c>
      <c r="C5010" s="426">
        <v>12</v>
      </c>
      <c r="D5010" s="428">
        <v>640068.67952122551</v>
      </c>
      <c r="E5010" s="428">
        <v>48708.169011253674</v>
      </c>
      <c r="F5010" s="428">
        <v>95471.271753598208</v>
      </c>
    </row>
    <row r="5011" spans="2:6" ht="12.75" x14ac:dyDescent="0.2">
      <c r="B5011" s="427">
        <v>41117</v>
      </c>
      <c r="C5011" s="426">
        <v>13</v>
      </c>
      <c r="D5011" s="428">
        <v>635765.44188957638</v>
      </c>
      <c r="E5011" s="428">
        <v>48363.332856508969</v>
      </c>
      <c r="F5011" s="428">
        <v>94960.309802178119</v>
      </c>
    </row>
    <row r="5012" spans="2:6" ht="12.75" x14ac:dyDescent="0.2">
      <c r="B5012" s="427">
        <v>41117</v>
      </c>
      <c r="C5012" s="426">
        <v>14</v>
      </c>
      <c r="D5012" s="428">
        <v>694463.22854085965</v>
      </c>
      <c r="E5012" s="428">
        <v>52857.753230569157</v>
      </c>
      <c r="F5012" s="428">
        <v>103507.39674508203</v>
      </c>
    </row>
    <row r="5013" spans="2:6" ht="12.75" x14ac:dyDescent="0.2">
      <c r="B5013" s="427">
        <v>41117</v>
      </c>
      <c r="C5013" s="426">
        <v>15</v>
      </c>
      <c r="D5013" s="428">
        <v>726905.34215936903</v>
      </c>
      <c r="E5013" s="428">
        <v>55402.459188608904</v>
      </c>
      <c r="F5013" s="428">
        <v>107774.19933273429</v>
      </c>
    </row>
    <row r="5014" spans="2:6" ht="12.75" x14ac:dyDescent="0.2">
      <c r="B5014" s="427">
        <v>41117</v>
      </c>
      <c r="C5014" s="426">
        <v>16</v>
      </c>
      <c r="D5014" s="428">
        <v>877845.94845757214</v>
      </c>
      <c r="E5014" s="428">
        <v>67143.231252548547</v>
      </c>
      <c r="F5014" s="428">
        <v>128370.37084213959</v>
      </c>
    </row>
    <row r="5015" spans="2:6" ht="12.75" x14ac:dyDescent="0.2">
      <c r="B5015" s="427">
        <v>41117</v>
      </c>
      <c r="C5015" s="426">
        <v>17</v>
      </c>
      <c r="D5015" s="428">
        <v>960846.83402283653</v>
      </c>
      <c r="E5015" s="428">
        <v>73421.420147141587</v>
      </c>
      <c r="F5015" s="428">
        <v>141037.3349230435</v>
      </c>
    </row>
    <row r="5016" spans="2:6" ht="12.75" x14ac:dyDescent="0.2">
      <c r="B5016" s="427">
        <v>41117</v>
      </c>
      <c r="C5016" s="426">
        <v>18</v>
      </c>
      <c r="D5016" s="428">
        <v>975247.44543969724</v>
      </c>
      <c r="E5016" s="428">
        <v>74573.108166604521</v>
      </c>
      <c r="F5016" s="428">
        <v>142764.52619134722</v>
      </c>
    </row>
    <row r="5017" spans="2:6" ht="12.75" x14ac:dyDescent="0.2">
      <c r="B5017" s="427">
        <v>41117</v>
      </c>
      <c r="C5017" s="426">
        <v>19</v>
      </c>
      <c r="D5017" s="428">
        <v>920736.56329836068</v>
      </c>
      <c r="E5017" s="428">
        <v>70360.817837681912</v>
      </c>
      <c r="F5017" s="428">
        <v>135116.95917200815</v>
      </c>
    </row>
    <row r="5018" spans="2:6" ht="12.75" x14ac:dyDescent="0.2">
      <c r="B5018" s="427">
        <v>41117</v>
      </c>
      <c r="C5018" s="426">
        <v>20</v>
      </c>
      <c r="D5018" s="428">
        <v>949257.09852589248</v>
      </c>
      <c r="E5018" s="428">
        <v>72190.693053675292</v>
      </c>
      <c r="F5018" s="428">
        <v>141937.40629599104</v>
      </c>
    </row>
    <row r="5019" spans="2:6" ht="12.75" x14ac:dyDescent="0.2">
      <c r="B5019" s="427">
        <v>41117</v>
      </c>
      <c r="C5019" s="426">
        <v>21</v>
      </c>
      <c r="D5019" s="428">
        <v>909727.27111002407</v>
      </c>
      <c r="E5019" s="428">
        <v>68995.845274095336</v>
      </c>
      <c r="F5019" s="428">
        <v>137448.38866885233</v>
      </c>
    </row>
    <row r="5020" spans="2:6" ht="12.75" x14ac:dyDescent="0.2">
      <c r="B5020" s="427">
        <v>41117</v>
      </c>
      <c r="C5020" s="426">
        <v>22</v>
      </c>
      <c r="D5020" s="428">
        <v>780593.42198402435</v>
      </c>
      <c r="E5020" s="428">
        <v>59168.517529689343</v>
      </c>
      <c r="F5020" s="428">
        <v>118190.49144370215</v>
      </c>
    </row>
    <row r="5021" spans="2:6" ht="12.75" x14ac:dyDescent="0.2">
      <c r="B5021" s="427">
        <v>41117</v>
      </c>
      <c r="C5021" s="426">
        <v>23</v>
      </c>
      <c r="D5021" s="428">
        <v>656831.83982235414</v>
      </c>
      <c r="E5021" s="428">
        <v>49756.970700197387</v>
      </c>
      <c r="F5021" s="428">
        <v>99681.448216956138</v>
      </c>
    </row>
    <row r="5022" spans="2:6" ht="12.75" x14ac:dyDescent="0.2">
      <c r="B5022" s="427">
        <v>41117</v>
      </c>
      <c r="C5022" s="426">
        <v>24</v>
      </c>
      <c r="D5022" s="428">
        <v>542181.79110655212</v>
      </c>
      <c r="E5022" s="428">
        <v>41113.362389899776</v>
      </c>
      <c r="F5022" s="428">
        <v>81969.434858633205</v>
      </c>
    </row>
    <row r="5023" spans="2:6" ht="12.75" x14ac:dyDescent="0.2">
      <c r="B5023" s="427">
        <v>41118</v>
      </c>
      <c r="C5023" s="426">
        <v>1</v>
      </c>
      <c r="D5023" s="428">
        <v>452415.06327820371</v>
      </c>
      <c r="E5023" s="428">
        <v>34271.343236076063</v>
      </c>
      <c r="F5023" s="428">
        <v>68662.325809034504</v>
      </c>
    </row>
    <row r="5024" spans="2:6" ht="12.75" x14ac:dyDescent="0.2">
      <c r="B5024" s="427">
        <v>41118</v>
      </c>
      <c r="C5024" s="426">
        <v>2</v>
      </c>
      <c r="D5024" s="428">
        <v>437385.23371088947</v>
      </c>
      <c r="E5024" s="428">
        <v>33086.210783246497</v>
      </c>
      <c r="F5024" s="428">
        <v>66732.457663125257</v>
      </c>
    </row>
    <row r="5025" spans="2:6" ht="12.75" x14ac:dyDescent="0.2">
      <c r="B5025" s="427">
        <v>41118</v>
      </c>
      <c r="C5025" s="426">
        <v>3</v>
      </c>
      <c r="D5025" s="428">
        <v>429606.52507010434</v>
      </c>
      <c r="E5025" s="428">
        <v>32518.293285642634</v>
      </c>
      <c r="F5025" s="428">
        <v>65391.085035553049</v>
      </c>
    </row>
    <row r="5026" spans="2:6" ht="12.75" x14ac:dyDescent="0.2">
      <c r="B5026" s="427">
        <v>41118</v>
      </c>
      <c r="C5026" s="426">
        <v>4</v>
      </c>
      <c r="D5026" s="428">
        <v>435404.03360210813</v>
      </c>
      <c r="E5026" s="428">
        <v>32967.597304288836</v>
      </c>
      <c r="F5026" s="428">
        <v>66194.601830911735</v>
      </c>
    </row>
    <row r="5027" spans="2:6" ht="12.75" x14ac:dyDescent="0.2">
      <c r="B5027" s="427">
        <v>41118</v>
      </c>
      <c r="C5027" s="426">
        <v>5</v>
      </c>
      <c r="D5027" s="428">
        <v>401437.02238098538</v>
      </c>
      <c r="E5027" s="428">
        <v>30412.110046086906</v>
      </c>
      <c r="F5027" s="428">
        <v>60906.963732170108</v>
      </c>
    </row>
    <row r="5028" spans="2:6" ht="12.75" x14ac:dyDescent="0.2">
      <c r="B5028" s="427">
        <v>41118</v>
      </c>
      <c r="C5028" s="426">
        <v>6</v>
      </c>
      <c r="D5028" s="428">
        <v>402473.00290953385</v>
      </c>
      <c r="E5028" s="428">
        <v>30537.482058248221</v>
      </c>
      <c r="F5028" s="428">
        <v>60710.734590276697</v>
      </c>
    </row>
    <row r="5029" spans="2:6" ht="12.75" x14ac:dyDescent="0.2">
      <c r="B5029" s="427">
        <v>41118</v>
      </c>
      <c r="C5029" s="426">
        <v>7</v>
      </c>
      <c r="D5029" s="428">
        <v>440604.09491287614</v>
      </c>
      <c r="E5029" s="428">
        <v>33452.72588782473</v>
      </c>
      <c r="F5029" s="428">
        <v>66296.301082831982</v>
      </c>
    </row>
    <row r="5030" spans="2:6" ht="12.75" x14ac:dyDescent="0.2">
      <c r="B5030" s="427">
        <v>41118</v>
      </c>
      <c r="C5030" s="426">
        <v>8</v>
      </c>
      <c r="D5030" s="428">
        <v>478602.51563613868</v>
      </c>
      <c r="E5030" s="428">
        <v>36357.601232997025</v>
      </c>
      <c r="F5030" s="428">
        <v>71864.131922458037</v>
      </c>
    </row>
    <row r="5031" spans="2:6" ht="12.75" x14ac:dyDescent="0.2">
      <c r="B5031" s="427">
        <v>41118</v>
      </c>
      <c r="C5031" s="426">
        <v>9</v>
      </c>
      <c r="D5031" s="428">
        <v>524553.14281675383</v>
      </c>
      <c r="E5031" s="428">
        <v>39850.665255201777</v>
      </c>
      <c r="F5031" s="428">
        <v>78745.938042992901</v>
      </c>
    </row>
    <row r="5032" spans="2:6" ht="12.75" x14ac:dyDescent="0.2">
      <c r="B5032" s="427">
        <v>41118</v>
      </c>
      <c r="C5032" s="426">
        <v>10</v>
      </c>
      <c r="D5032" s="428">
        <v>597683.35410905979</v>
      </c>
      <c r="E5032" s="428">
        <v>45542.606580665277</v>
      </c>
      <c r="F5032" s="428">
        <v>88697.751300716511</v>
      </c>
    </row>
    <row r="5033" spans="2:6" ht="12.75" x14ac:dyDescent="0.2">
      <c r="B5033" s="427">
        <v>41118</v>
      </c>
      <c r="C5033" s="426">
        <v>11</v>
      </c>
      <c r="D5033" s="428">
        <v>686820.5601969948</v>
      </c>
      <c r="E5033" s="428">
        <v>52251.645333171837</v>
      </c>
      <c r="F5033" s="428">
        <v>102552.1985543237</v>
      </c>
    </row>
    <row r="5034" spans="2:6" ht="12.75" x14ac:dyDescent="0.2">
      <c r="B5034" s="427">
        <v>41118</v>
      </c>
      <c r="C5034" s="426">
        <v>12</v>
      </c>
      <c r="D5034" s="428">
        <v>737757.65464802389</v>
      </c>
      <c r="E5034" s="428">
        <v>56147.662236969583</v>
      </c>
      <c r="F5034" s="428">
        <v>110000.71653900703</v>
      </c>
    </row>
    <row r="5035" spans="2:6" ht="12.75" x14ac:dyDescent="0.2">
      <c r="B5035" s="427">
        <v>41118</v>
      </c>
      <c r="C5035" s="426">
        <v>13</v>
      </c>
      <c r="D5035" s="428">
        <v>811061.72723928641</v>
      </c>
      <c r="E5035" s="428">
        <v>61835.842445507151</v>
      </c>
      <c r="F5035" s="428">
        <v>120106.53427290684</v>
      </c>
    </row>
    <row r="5036" spans="2:6" ht="12.75" x14ac:dyDescent="0.2">
      <c r="B5036" s="427">
        <v>41118</v>
      </c>
      <c r="C5036" s="426">
        <v>14</v>
      </c>
      <c r="D5036" s="428">
        <v>881496.5923440574</v>
      </c>
      <c r="E5036" s="428">
        <v>67313.076674243479</v>
      </c>
      <c r="F5036" s="428">
        <v>129728.64137749953</v>
      </c>
    </row>
    <row r="5037" spans="2:6" ht="12.75" x14ac:dyDescent="0.2">
      <c r="B5037" s="427">
        <v>41118</v>
      </c>
      <c r="C5037" s="426">
        <v>15</v>
      </c>
      <c r="D5037" s="428">
        <v>978449.32723711035</v>
      </c>
      <c r="E5037" s="428">
        <v>74750.904993100077</v>
      </c>
      <c r="F5037" s="428">
        <v>143738.52814850491</v>
      </c>
    </row>
    <row r="5038" spans="2:6" ht="12.75" x14ac:dyDescent="0.2">
      <c r="B5038" s="427">
        <v>41118</v>
      </c>
      <c r="C5038" s="426">
        <v>16</v>
      </c>
      <c r="D5038" s="428">
        <v>921304.87680995464</v>
      </c>
      <c r="E5038" s="428">
        <v>70438.234942518393</v>
      </c>
      <c r="F5038" s="428">
        <v>134944.18198481345</v>
      </c>
    </row>
    <row r="5039" spans="2:6" ht="12.75" x14ac:dyDescent="0.2">
      <c r="B5039" s="427">
        <v>41118</v>
      </c>
      <c r="C5039" s="426">
        <v>17</v>
      </c>
      <c r="D5039" s="428">
        <v>922845.84037653438</v>
      </c>
      <c r="E5039" s="428">
        <v>70634.813611832011</v>
      </c>
      <c r="F5039" s="428">
        <v>134576.21460941772</v>
      </c>
    </row>
    <row r="5040" spans="2:6" ht="12.75" x14ac:dyDescent="0.2">
      <c r="B5040" s="427">
        <v>41118</v>
      </c>
      <c r="C5040" s="426">
        <v>18</v>
      </c>
      <c r="D5040" s="428">
        <v>981565.27176963305</v>
      </c>
      <c r="E5040" s="428">
        <v>75123.363150676654</v>
      </c>
      <c r="F5040" s="428">
        <v>143183.19534247523</v>
      </c>
    </row>
    <row r="5041" spans="2:6" ht="12.75" x14ac:dyDescent="0.2">
      <c r="B5041" s="427">
        <v>41118</v>
      </c>
      <c r="C5041" s="426">
        <v>19</v>
      </c>
      <c r="D5041" s="428">
        <v>986061.77658414876</v>
      </c>
      <c r="E5041" s="428">
        <v>75481.411132554334</v>
      </c>
      <c r="F5041" s="428">
        <v>143734.25657114389</v>
      </c>
    </row>
    <row r="5042" spans="2:6" ht="12.75" x14ac:dyDescent="0.2">
      <c r="B5042" s="427">
        <v>41118</v>
      </c>
      <c r="C5042" s="426">
        <v>20</v>
      </c>
      <c r="D5042" s="428">
        <v>898065.22478604759</v>
      </c>
      <c r="E5042" s="428">
        <v>68544.539882100391</v>
      </c>
      <c r="F5042" s="428">
        <v>132421.44723145774</v>
      </c>
    </row>
    <row r="5043" spans="2:6" ht="12.75" x14ac:dyDescent="0.2">
      <c r="B5043" s="427">
        <v>41118</v>
      </c>
      <c r="C5043" s="426">
        <v>21</v>
      </c>
      <c r="D5043" s="428">
        <v>835357.66237776633</v>
      </c>
      <c r="E5043" s="428">
        <v>63489.363361678501</v>
      </c>
      <c r="F5043" s="428">
        <v>125202.95184120859</v>
      </c>
    </row>
    <row r="5044" spans="2:6" ht="12.75" x14ac:dyDescent="0.2">
      <c r="B5044" s="427">
        <v>41118</v>
      </c>
      <c r="C5044" s="426">
        <v>22</v>
      </c>
      <c r="D5044" s="428">
        <v>725280.42913642887</v>
      </c>
      <c r="E5044" s="428">
        <v>55183.739485927057</v>
      </c>
      <c r="F5044" s="428">
        <v>108248.37752192188</v>
      </c>
    </row>
    <row r="5045" spans="2:6" ht="12.75" x14ac:dyDescent="0.2">
      <c r="B5045" s="427">
        <v>41118</v>
      </c>
      <c r="C5045" s="426">
        <v>23</v>
      </c>
      <c r="D5045" s="428">
        <v>678687.20441813022</v>
      </c>
      <c r="E5045" s="428">
        <v>51611.293657702132</v>
      </c>
      <c r="F5045" s="428">
        <v>101500.46946869214</v>
      </c>
    </row>
    <row r="5046" spans="2:6" ht="12.75" x14ac:dyDescent="0.2">
      <c r="B5046" s="427">
        <v>41118</v>
      </c>
      <c r="C5046" s="426">
        <v>24</v>
      </c>
      <c r="D5046" s="428">
        <v>588611.42266318947</v>
      </c>
      <c r="E5046" s="428">
        <v>44726.936259784059</v>
      </c>
      <c r="F5046" s="428">
        <v>88289.113093253603</v>
      </c>
    </row>
    <row r="5047" spans="2:6" ht="12.75" x14ac:dyDescent="0.2">
      <c r="B5047" s="427">
        <v>41119</v>
      </c>
      <c r="C5047" s="426">
        <v>1</v>
      </c>
      <c r="D5047" s="428">
        <v>526875.52631008625</v>
      </c>
      <c r="E5047" s="428">
        <v>39957.853715067526</v>
      </c>
      <c r="F5047" s="428">
        <v>79616.493249339168</v>
      </c>
    </row>
    <row r="5048" spans="2:6" ht="12.75" x14ac:dyDescent="0.2">
      <c r="B5048" s="427">
        <v>41119</v>
      </c>
      <c r="C5048" s="426">
        <v>2</v>
      </c>
      <c r="D5048" s="428">
        <v>468831.64555459376</v>
      </c>
      <c r="E5048" s="428">
        <v>35570.346705298609</v>
      </c>
      <c r="F5048" s="428">
        <v>70736.167010971098</v>
      </c>
    </row>
    <row r="5049" spans="2:6" ht="12.75" x14ac:dyDescent="0.2">
      <c r="B5049" s="427">
        <v>41119</v>
      </c>
      <c r="C5049" s="426">
        <v>3</v>
      </c>
      <c r="D5049" s="428">
        <v>448402.61883155961</v>
      </c>
      <c r="E5049" s="428">
        <v>33952.722245393576</v>
      </c>
      <c r="F5049" s="428">
        <v>68163.938319792389</v>
      </c>
    </row>
    <row r="5050" spans="2:6" ht="12.75" x14ac:dyDescent="0.2">
      <c r="B5050" s="427">
        <v>41119</v>
      </c>
      <c r="C5050" s="426">
        <v>4</v>
      </c>
      <c r="D5050" s="428">
        <v>416026.23829168791</v>
      </c>
      <c r="E5050" s="428">
        <v>31498.862074478206</v>
      </c>
      <c r="F5050" s="428">
        <v>63259.909543068061</v>
      </c>
    </row>
    <row r="5051" spans="2:6" ht="12.75" x14ac:dyDescent="0.2">
      <c r="B5051" s="427">
        <v>41119</v>
      </c>
      <c r="C5051" s="426">
        <v>5</v>
      </c>
      <c r="D5051" s="428">
        <v>413302.94608484558</v>
      </c>
      <c r="E5051" s="428">
        <v>31288.372414483048</v>
      </c>
      <c r="F5051" s="428">
        <v>62878.217637234658</v>
      </c>
    </row>
    <row r="5052" spans="2:6" ht="12.75" x14ac:dyDescent="0.2">
      <c r="B5052" s="427">
        <v>41119</v>
      </c>
      <c r="C5052" s="426">
        <v>6</v>
      </c>
      <c r="D5052" s="428">
        <v>396526.20816309145</v>
      </c>
      <c r="E5052" s="428">
        <v>30049.622490515416</v>
      </c>
      <c r="F5052" s="428">
        <v>60089.928881069965</v>
      </c>
    </row>
    <row r="5053" spans="2:6" ht="12.75" x14ac:dyDescent="0.2">
      <c r="B5053" s="427">
        <v>41119</v>
      </c>
      <c r="C5053" s="426">
        <v>7</v>
      </c>
      <c r="D5053" s="428">
        <v>404544.13644376444</v>
      </c>
      <c r="E5053" s="428">
        <v>30651.994000390936</v>
      </c>
      <c r="F5053" s="428">
        <v>61344.503099138441</v>
      </c>
    </row>
    <row r="5054" spans="2:6" ht="12.75" x14ac:dyDescent="0.2">
      <c r="B5054" s="427">
        <v>41119</v>
      </c>
      <c r="C5054" s="426">
        <v>8</v>
      </c>
      <c r="D5054" s="428">
        <v>463975.16748966475</v>
      </c>
      <c r="E5054" s="428">
        <v>35285.484341940843</v>
      </c>
      <c r="F5054" s="428">
        <v>69373.316869785092</v>
      </c>
    </row>
    <row r="5055" spans="2:6" ht="12.75" x14ac:dyDescent="0.2">
      <c r="B5055" s="427">
        <v>41119</v>
      </c>
      <c r="C5055" s="426">
        <v>9</v>
      </c>
      <c r="D5055" s="428">
        <v>505267.3983975068</v>
      </c>
      <c r="E5055" s="428">
        <v>38454.104799951441</v>
      </c>
      <c r="F5055" s="428">
        <v>75333.769790112419</v>
      </c>
    </row>
    <row r="5056" spans="2:6" ht="12.75" x14ac:dyDescent="0.2">
      <c r="B5056" s="427">
        <v>41119</v>
      </c>
      <c r="C5056" s="426">
        <v>10</v>
      </c>
      <c r="D5056" s="428">
        <v>532691.93922392209</v>
      </c>
      <c r="E5056" s="428">
        <v>40576.540500364325</v>
      </c>
      <c r="F5056" s="428">
        <v>79156.980704334492</v>
      </c>
    </row>
    <row r="5057" spans="2:6" ht="12.75" x14ac:dyDescent="0.2">
      <c r="B5057" s="427">
        <v>41119</v>
      </c>
      <c r="C5057" s="426">
        <v>11</v>
      </c>
      <c r="D5057" s="428">
        <v>636089.76320163079</v>
      </c>
      <c r="E5057" s="428">
        <v>48461.080573980202</v>
      </c>
      <c r="F5057" s="428">
        <v>94457.952446999057</v>
      </c>
    </row>
    <row r="5058" spans="2:6" ht="12.75" x14ac:dyDescent="0.2">
      <c r="B5058" s="427">
        <v>41119</v>
      </c>
      <c r="C5058" s="426">
        <v>12</v>
      </c>
      <c r="D5058" s="428">
        <v>714917.56057451805</v>
      </c>
      <c r="E5058" s="428">
        <v>54459.914512959323</v>
      </c>
      <c r="F5058" s="428">
        <v>106214.46540818163</v>
      </c>
    </row>
    <row r="5059" spans="2:6" ht="12.75" x14ac:dyDescent="0.2">
      <c r="B5059" s="427">
        <v>41119</v>
      </c>
      <c r="C5059" s="426">
        <v>13</v>
      </c>
      <c r="D5059" s="428">
        <v>796216.44142297946</v>
      </c>
      <c r="E5059" s="428">
        <v>60817.955347884017</v>
      </c>
      <c r="F5059" s="428">
        <v>117049.46059360792</v>
      </c>
    </row>
    <row r="5060" spans="2:6" ht="12.75" x14ac:dyDescent="0.2">
      <c r="B5060" s="427">
        <v>41119</v>
      </c>
      <c r="C5060" s="426">
        <v>14</v>
      </c>
      <c r="D5060" s="428">
        <v>827112.87799438927</v>
      </c>
      <c r="E5060" s="428">
        <v>63256.649936309186</v>
      </c>
      <c r="F5060" s="428">
        <v>120998.18918764874</v>
      </c>
    </row>
    <row r="5061" spans="2:6" ht="12.75" x14ac:dyDescent="0.2">
      <c r="B5061" s="427">
        <v>41119</v>
      </c>
      <c r="C5061" s="426">
        <v>15</v>
      </c>
      <c r="D5061" s="428">
        <v>865019.28438328789</v>
      </c>
      <c r="E5061" s="428">
        <v>66124.863173040343</v>
      </c>
      <c r="F5061" s="428">
        <v>126775.85206503411</v>
      </c>
    </row>
    <row r="5062" spans="2:6" ht="12.75" x14ac:dyDescent="0.2">
      <c r="B5062" s="427">
        <v>41119</v>
      </c>
      <c r="C5062" s="426">
        <v>16</v>
      </c>
      <c r="D5062" s="428">
        <v>957854.57757204212</v>
      </c>
      <c r="E5062" s="428">
        <v>73172.59105832233</v>
      </c>
      <c r="F5062" s="428">
        <v>140750.22957555097</v>
      </c>
    </row>
    <row r="5063" spans="2:6" ht="12.75" x14ac:dyDescent="0.2">
      <c r="B5063" s="427">
        <v>41119</v>
      </c>
      <c r="C5063" s="426">
        <v>17</v>
      </c>
      <c r="D5063" s="428">
        <v>957932.52696531685</v>
      </c>
      <c r="E5063" s="428">
        <v>73158.78143811351</v>
      </c>
      <c r="F5063" s="428">
        <v>140910.65390323303</v>
      </c>
    </row>
    <row r="5064" spans="2:6" ht="12.75" x14ac:dyDescent="0.2">
      <c r="B5064" s="427">
        <v>41119</v>
      </c>
      <c r="C5064" s="426">
        <v>18</v>
      </c>
      <c r="D5064" s="428">
        <v>1253168.7586978786</v>
      </c>
      <c r="E5064" s="428">
        <v>96258.303401219688</v>
      </c>
      <c r="F5064" s="428">
        <v>180179.8568899727</v>
      </c>
    </row>
    <row r="5065" spans="2:6" ht="12.75" x14ac:dyDescent="0.2">
      <c r="B5065" s="427">
        <v>41119</v>
      </c>
      <c r="C5065" s="426">
        <v>19</v>
      </c>
      <c r="D5065" s="428">
        <v>1071388.3111039191</v>
      </c>
      <c r="E5065" s="428">
        <v>82165.130003694445</v>
      </c>
      <c r="F5065" s="428">
        <v>155025.44027802741</v>
      </c>
    </row>
    <row r="5066" spans="2:6" ht="12.75" x14ac:dyDescent="0.2">
      <c r="B5066" s="427">
        <v>41119</v>
      </c>
      <c r="C5066" s="426">
        <v>20</v>
      </c>
      <c r="D5066" s="428">
        <v>905875.44221424405</v>
      </c>
      <c r="E5066" s="428">
        <v>69095.768820472294</v>
      </c>
      <c r="F5066" s="428">
        <v>133911.37939862793</v>
      </c>
    </row>
    <row r="5067" spans="2:6" ht="12.75" x14ac:dyDescent="0.2">
      <c r="B5067" s="427">
        <v>41119</v>
      </c>
      <c r="C5067" s="426">
        <v>21</v>
      </c>
      <c r="D5067" s="428">
        <v>790049.9525233747</v>
      </c>
      <c r="E5067" s="428">
        <v>60048.842809862399</v>
      </c>
      <c r="F5067" s="428">
        <v>118389.76791462353</v>
      </c>
    </row>
    <row r="5068" spans="2:6" ht="12.75" x14ac:dyDescent="0.2">
      <c r="B5068" s="427">
        <v>41119</v>
      </c>
      <c r="C5068" s="426">
        <v>22</v>
      </c>
      <c r="D5068" s="428">
        <v>663191.55699652096</v>
      </c>
      <c r="E5068" s="428">
        <v>50345.684591971331</v>
      </c>
      <c r="F5068" s="428">
        <v>99840.516252788293</v>
      </c>
    </row>
    <row r="5069" spans="2:6" ht="12.75" x14ac:dyDescent="0.2">
      <c r="B5069" s="427">
        <v>41119</v>
      </c>
      <c r="C5069" s="426">
        <v>23</v>
      </c>
      <c r="D5069" s="428">
        <v>626827.40259357286</v>
      </c>
      <c r="E5069" s="428">
        <v>47601.170251322896</v>
      </c>
      <c r="F5069" s="428">
        <v>94245.135398988379</v>
      </c>
    </row>
    <row r="5070" spans="2:6" ht="12.75" x14ac:dyDescent="0.2">
      <c r="B5070" s="427">
        <v>41119</v>
      </c>
      <c r="C5070" s="426">
        <v>24</v>
      </c>
      <c r="D5070" s="428">
        <v>523986.58930370799</v>
      </c>
      <c r="E5070" s="428">
        <v>39710.291812949799</v>
      </c>
      <c r="F5070" s="428">
        <v>79394.509339466385</v>
      </c>
    </row>
    <row r="5071" spans="2:6" ht="12.75" x14ac:dyDescent="0.2">
      <c r="B5071" s="427">
        <v>41120</v>
      </c>
      <c r="C5071" s="426">
        <v>1</v>
      </c>
      <c r="D5071" s="428">
        <v>507006.19084068236</v>
      </c>
      <c r="E5071" s="428">
        <v>38408.314656584582</v>
      </c>
      <c r="F5071" s="428">
        <v>76935.591798999361</v>
      </c>
    </row>
    <row r="5072" spans="2:6" ht="12.75" x14ac:dyDescent="0.2">
      <c r="B5072" s="427">
        <v>41120</v>
      </c>
      <c r="C5072" s="426">
        <v>2</v>
      </c>
      <c r="D5072" s="428">
        <v>491438.49238138652</v>
      </c>
      <c r="E5072" s="428">
        <v>37229.087454642256</v>
      </c>
      <c r="F5072" s="428">
        <v>74572.476943362824</v>
      </c>
    </row>
    <row r="5073" spans="2:6" ht="12.75" x14ac:dyDescent="0.2">
      <c r="B5073" s="427">
        <v>41120</v>
      </c>
      <c r="C5073" s="426">
        <v>3</v>
      </c>
      <c r="D5073" s="428">
        <v>478794.47363564023</v>
      </c>
      <c r="E5073" s="428">
        <v>36263.376503763175</v>
      </c>
      <c r="F5073" s="428">
        <v>72713.06877071099</v>
      </c>
    </row>
    <row r="5074" spans="2:6" ht="12.75" x14ac:dyDescent="0.2">
      <c r="B5074" s="427">
        <v>41120</v>
      </c>
      <c r="C5074" s="426">
        <v>4</v>
      </c>
      <c r="D5074" s="428">
        <v>501324.40673772339</v>
      </c>
      <c r="E5074" s="428">
        <v>38026.619699385563</v>
      </c>
      <c r="F5074" s="428">
        <v>75706.121988038343</v>
      </c>
    </row>
    <row r="5075" spans="2:6" ht="12.75" x14ac:dyDescent="0.2">
      <c r="B5075" s="427">
        <v>41120</v>
      </c>
      <c r="C5075" s="426">
        <v>5</v>
      </c>
      <c r="D5075" s="428">
        <v>459258.12034153484</v>
      </c>
      <c r="E5075" s="428">
        <v>34798.941557729238</v>
      </c>
      <c r="F5075" s="428">
        <v>69631.368382471395</v>
      </c>
    </row>
    <row r="5076" spans="2:6" ht="12.75" x14ac:dyDescent="0.2">
      <c r="B5076" s="427">
        <v>41120</v>
      </c>
      <c r="C5076" s="426">
        <v>6</v>
      </c>
      <c r="D5076" s="428">
        <v>442093.89661121182</v>
      </c>
      <c r="E5076" s="428">
        <v>33536.149996804794</v>
      </c>
      <c r="F5076" s="428">
        <v>66744.239402280815</v>
      </c>
    </row>
    <row r="5077" spans="2:6" ht="12.75" x14ac:dyDescent="0.2">
      <c r="B5077" s="427">
        <v>41120</v>
      </c>
      <c r="C5077" s="426">
        <v>7</v>
      </c>
      <c r="D5077" s="428">
        <v>470757.57446434873</v>
      </c>
      <c r="E5077" s="428">
        <v>35691.170139743015</v>
      </c>
      <c r="F5077" s="428">
        <v>71217.419242790027</v>
      </c>
    </row>
    <row r="5078" spans="2:6" ht="12.75" x14ac:dyDescent="0.2">
      <c r="B5078" s="427">
        <v>41120</v>
      </c>
      <c r="C5078" s="426">
        <v>8</v>
      </c>
      <c r="D5078" s="428">
        <v>496304.86463180609</v>
      </c>
      <c r="E5078" s="428">
        <v>37776.026434616389</v>
      </c>
      <c r="F5078" s="428">
        <v>73967.12249510485</v>
      </c>
    </row>
    <row r="5079" spans="2:6" ht="12.75" x14ac:dyDescent="0.2">
      <c r="B5079" s="427">
        <v>41120</v>
      </c>
      <c r="C5079" s="426">
        <v>9</v>
      </c>
      <c r="D5079" s="428">
        <v>603570.89152569906</v>
      </c>
      <c r="E5079" s="428">
        <v>46087.118485126732</v>
      </c>
      <c r="F5079" s="428">
        <v>88848.722812309978</v>
      </c>
    </row>
    <row r="5080" spans="2:6" ht="12.75" x14ac:dyDescent="0.2">
      <c r="B5080" s="427">
        <v>41120</v>
      </c>
      <c r="C5080" s="426">
        <v>10</v>
      </c>
      <c r="D5080" s="428">
        <v>594699.98592163099</v>
      </c>
      <c r="E5080" s="428">
        <v>45342.68220235646</v>
      </c>
      <c r="F5080" s="428">
        <v>88048.459337063847</v>
      </c>
    </row>
    <row r="5081" spans="2:6" ht="12.75" x14ac:dyDescent="0.2">
      <c r="B5081" s="427">
        <v>41120</v>
      </c>
      <c r="C5081" s="426">
        <v>11</v>
      </c>
      <c r="D5081" s="428">
        <v>698663.59904389759</v>
      </c>
      <c r="E5081" s="428">
        <v>53368.5833741963</v>
      </c>
      <c r="F5081" s="428">
        <v>102692.86306736062</v>
      </c>
    </row>
    <row r="5082" spans="2:6" ht="12.75" x14ac:dyDescent="0.2">
      <c r="B5082" s="427">
        <v>41120</v>
      </c>
      <c r="C5082" s="426">
        <v>12</v>
      </c>
      <c r="D5082" s="428">
        <v>817193.51509871683</v>
      </c>
      <c r="E5082" s="428">
        <v>62625.913915188372</v>
      </c>
      <c r="F5082" s="428">
        <v>118583.17309204466</v>
      </c>
    </row>
    <row r="5083" spans="2:6" ht="12.75" x14ac:dyDescent="0.2">
      <c r="B5083" s="427">
        <v>41120</v>
      </c>
      <c r="C5083" s="426">
        <v>13</v>
      </c>
      <c r="D5083" s="428">
        <v>872124.80429434322</v>
      </c>
      <c r="E5083" s="428">
        <v>66907.660115539416</v>
      </c>
      <c r="F5083" s="428">
        <v>126011.07204547379</v>
      </c>
    </row>
    <row r="5084" spans="2:6" ht="12.75" x14ac:dyDescent="0.2">
      <c r="B5084" s="427">
        <v>41120</v>
      </c>
      <c r="C5084" s="426">
        <v>14</v>
      </c>
      <c r="D5084" s="428">
        <v>898409.93910487683</v>
      </c>
      <c r="E5084" s="428">
        <v>68880.517228782744</v>
      </c>
      <c r="F5084" s="428">
        <v>130138.21554591382</v>
      </c>
    </row>
    <row r="5085" spans="2:6" ht="12.75" x14ac:dyDescent="0.2">
      <c r="B5085" s="427">
        <v>41120</v>
      </c>
      <c r="C5085" s="426">
        <v>15</v>
      </c>
      <c r="D5085" s="428">
        <v>994900.97594328446</v>
      </c>
      <c r="E5085" s="428">
        <v>76210.05434024772</v>
      </c>
      <c r="F5085" s="428">
        <v>144630.64228705707</v>
      </c>
    </row>
    <row r="5086" spans="2:6" ht="12.75" x14ac:dyDescent="0.2">
      <c r="B5086" s="427">
        <v>41120</v>
      </c>
      <c r="C5086" s="426">
        <v>16</v>
      </c>
      <c r="D5086" s="428">
        <v>1054913.3546059811</v>
      </c>
      <c r="E5086" s="428">
        <v>80877.423799107972</v>
      </c>
      <c r="F5086" s="428">
        <v>152824.25884916278</v>
      </c>
    </row>
    <row r="5087" spans="2:6" ht="12.75" x14ac:dyDescent="0.2">
      <c r="B5087" s="427">
        <v>41120</v>
      </c>
      <c r="C5087" s="426">
        <v>17</v>
      </c>
      <c r="D5087" s="428">
        <v>1152642.2261538685</v>
      </c>
      <c r="E5087" s="428">
        <v>88324.063605720468</v>
      </c>
      <c r="F5087" s="428">
        <v>167328.67212322209</v>
      </c>
    </row>
    <row r="5088" spans="2:6" ht="12.75" x14ac:dyDescent="0.2">
      <c r="B5088" s="427">
        <v>41120</v>
      </c>
      <c r="C5088" s="426">
        <v>18</v>
      </c>
      <c r="D5088" s="428">
        <v>1065178.6924678797</v>
      </c>
      <c r="E5088" s="428">
        <v>81621.819441180036</v>
      </c>
      <c r="F5088" s="428">
        <v>154632.63433697799</v>
      </c>
    </row>
    <row r="5089" spans="2:6" ht="12.75" x14ac:dyDescent="0.2">
      <c r="B5089" s="427">
        <v>41120</v>
      </c>
      <c r="C5089" s="426">
        <v>19</v>
      </c>
      <c r="D5089" s="428">
        <v>992168.94708607218</v>
      </c>
      <c r="E5089" s="428">
        <v>75866.129346323331</v>
      </c>
      <c r="F5089" s="428">
        <v>145248.38097860941</v>
      </c>
    </row>
    <row r="5090" spans="2:6" ht="12.75" x14ac:dyDescent="0.2">
      <c r="B5090" s="427">
        <v>41120</v>
      </c>
      <c r="C5090" s="426">
        <v>20</v>
      </c>
      <c r="D5090" s="428">
        <v>996132.03170918988</v>
      </c>
      <c r="E5090" s="428">
        <v>75931.635967563008</v>
      </c>
      <c r="F5090" s="428">
        <v>147618.89850997413</v>
      </c>
    </row>
    <row r="5091" spans="2:6" ht="12.75" x14ac:dyDescent="0.2">
      <c r="B5091" s="427">
        <v>41120</v>
      </c>
      <c r="C5091" s="426">
        <v>21</v>
      </c>
      <c r="D5091" s="428">
        <v>962024.39105995605</v>
      </c>
      <c r="E5091" s="428">
        <v>73351.402491909859</v>
      </c>
      <c r="F5091" s="428">
        <v>142416.14270501264</v>
      </c>
    </row>
    <row r="5092" spans="2:6" ht="12.75" x14ac:dyDescent="0.2">
      <c r="B5092" s="427">
        <v>41120</v>
      </c>
      <c r="C5092" s="426">
        <v>22</v>
      </c>
      <c r="D5092" s="428">
        <v>768805.90035369701</v>
      </c>
      <c r="E5092" s="428">
        <v>58523.054786791196</v>
      </c>
      <c r="F5092" s="428">
        <v>114536.29073963969</v>
      </c>
    </row>
    <row r="5093" spans="2:6" ht="12.75" x14ac:dyDescent="0.2">
      <c r="B5093" s="427">
        <v>41120</v>
      </c>
      <c r="C5093" s="426">
        <v>23</v>
      </c>
      <c r="D5093" s="428">
        <v>611446.89893632208</v>
      </c>
      <c r="E5093" s="428">
        <v>46506.577273653937</v>
      </c>
      <c r="F5093" s="428">
        <v>91379.397593621543</v>
      </c>
    </row>
    <row r="5094" spans="2:6" ht="12.75" x14ac:dyDescent="0.2">
      <c r="B5094" s="427">
        <v>41120</v>
      </c>
      <c r="C5094" s="426">
        <v>24</v>
      </c>
      <c r="D5094" s="428">
        <v>481238.5432395034</v>
      </c>
      <c r="E5094" s="428">
        <v>36606.062099487899</v>
      </c>
      <c r="F5094" s="428">
        <v>71896.553446656879</v>
      </c>
    </row>
    <row r="5095" spans="2:6" ht="12.75" x14ac:dyDescent="0.2">
      <c r="B5095" s="427">
        <v>41121</v>
      </c>
      <c r="C5095" s="426">
        <v>1</v>
      </c>
      <c r="D5095" s="428">
        <v>466525.91615146771</v>
      </c>
      <c r="E5095" s="428">
        <v>35432.138026183762</v>
      </c>
      <c r="F5095" s="428">
        <v>70111.457642844282</v>
      </c>
    </row>
    <row r="5096" spans="2:6" ht="12.75" x14ac:dyDescent="0.2">
      <c r="B5096" s="427">
        <v>41121</v>
      </c>
      <c r="C5096" s="426">
        <v>2</v>
      </c>
      <c r="D5096" s="428">
        <v>441436.23725831561</v>
      </c>
      <c r="E5096" s="428">
        <v>33514.616799544237</v>
      </c>
      <c r="F5096" s="428">
        <v>66431.228253401729</v>
      </c>
    </row>
    <row r="5097" spans="2:6" ht="12.75" x14ac:dyDescent="0.2">
      <c r="B5097" s="427">
        <v>41121</v>
      </c>
      <c r="C5097" s="426">
        <v>3</v>
      </c>
      <c r="D5097" s="428">
        <v>420158.24363286007</v>
      </c>
      <c r="E5097" s="428">
        <v>31887.516126079394</v>
      </c>
      <c r="F5097" s="428">
        <v>63316.846305461011</v>
      </c>
    </row>
    <row r="5098" spans="2:6" ht="12.75" x14ac:dyDescent="0.2">
      <c r="B5098" s="427">
        <v>41121</v>
      </c>
      <c r="C5098" s="426">
        <v>4</v>
      </c>
      <c r="D5098" s="428">
        <v>427076.22841622756</v>
      </c>
      <c r="E5098" s="428">
        <v>32433.448740749725</v>
      </c>
      <c r="F5098" s="428">
        <v>64201.850358304757</v>
      </c>
    </row>
    <row r="5099" spans="2:6" ht="12.75" x14ac:dyDescent="0.2">
      <c r="B5099" s="427">
        <v>41121</v>
      </c>
      <c r="C5099" s="426">
        <v>5</v>
      </c>
      <c r="D5099" s="428">
        <v>397978.78975829511</v>
      </c>
      <c r="E5099" s="428">
        <v>30233.580180884819</v>
      </c>
      <c r="F5099" s="428">
        <v>59753.213081661903</v>
      </c>
    </row>
    <row r="5100" spans="2:6" ht="12.75" x14ac:dyDescent="0.2">
      <c r="B5100" s="427">
        <v>41121</v>
      </c>
      <c r="C5100" s="426">
        <v>6</v>
      </c>
      <c r="D5100" s="428">
        <v>405366.00514463376</v>
      </c>
      <c r="E5100" s="428">
        <v>30815.666138259505</v>
      </c>
      <c r="F5100" s="428">
        <v>60704.847414478092</v>
      </c>
    </row>
    <row r="5101" spans="2:6" ht="12.75" x14ac:dyDescent="0.2">
      <c r="B5101" s="427">
        <v>41121</v>
      </c>
      <c r="C5101" s="426">
        <v>7</v>
      </c>
      <c r="D5101" s="428">
        <v>478662.99899281561</v>
      </c>
      <c r="E5101" s="428">
        <v>36368.823187770962</v>
      </c>
      <c r="F5101" s="428">
        <v>71823.261920946883</v>
      </c>
    </row>
    <row r="5102" spans="2:6" ht="12.75" x14ac:dyDescent="0.2">
      <c r="B5102" s="427">
        <v>41121</v>
      </c>
      <c r="C5102" s="426">
        <v>8</v>
      </c>
      <c r="D5102" s="428">
        <v>473019.01637138589</v>
      </c>
      <c r="E5102" s="428">
        <v>36017.642626564091</v>
      </c>
      <c r="F5102" s="428">
        <v>70391.115798487619</v>
      </c>
    </row>
    <row r="5103" spans="2:6" ht="12.75" x14ac:dyDescent="0.2">
      <c r="B5103" s="427">
        <v>41121</v>
      </c>
      <c r="C5103" s="426">
        <v>9</v>
      </c>
      <c r="D5103" s="428">
        <v>525223.63089115685</v>
      </c>
      <c r="E5103" s="428">
        <v>39975.950724286755</v>
      </c>
      <c r="F5103" s="428">
        <v>78286.206833588527</v>
      </c>
    </row>
    <row r="5104" spans="2:6" ht="12.75" x14ac:dyDescent="0.2">
      <c r="B5104" s="427">
        <v>41121</v>
      </c>
      <c r="C5104" s="426">
        <v>10</v>
      </c>
      <c r="D5104" s="428">
        <v>583366.35019545094</v>
      </c>
      <c r="E5104" s="428">
        <v>44496.358522805938</v>
      </c>
      <c r="F5104" s="428">
        <v>86236.251353258485</v>
      </c>
    </row>
    <row r="5105" spans="2:6" ht="12.75" x14ac:dyDescent="0.2">
      <c r="B5105" s="427">
        <v>41121</v>
      </c>
      <c r="C5105" s="426">
        <v>11</v>
      </c>
      <c r="D5105" s="428">
        <v>674945.97249116749</v>
      </c>
      <c r="E5105" s="428">
        <v>51550.566999703507</v>
      </c>
      <c r="F5105" s="428">
        <v>99254.264640724025</v>
      </c>
    </row>
    <row r="5106" spans="2:6" ht="12.75" x14ac:dyDescent="0.2">
      <c r="B5106" s="427">
        <v>41121</v>
      </c>
      <c r="C5106" s="426">
        <v>12</v>
      </c>
      <c r="D5106" s="428">
        <v>808550.03870437085</v>
      </c>
      <c r="E5106" s="428">
        <v>61879.424158664391</v>
      </c>
      <c r="F5106" s="428">
        <v>117962.75846959694</v>
      </c>
    </row>
    <row r="5107" spans="2:6" ht="12.75" x14ac:dyDescent="0.2">
      <c r="B5107" s="427">
        <v>41121</v>
      </c>
      <c r="C5107" s="426">
        <v>13</v>
      </c>
      <c r="D5107" s="428">
        <v>867917.87028681312</v>
      </c>
      <c r="E5107" s="428">
        <v>66443.810968995895</v>
      </c>
      <c r="F5107" s="428">
        <v>126466.75121066355</v>
      </c>
    </row>
    <row r="5108" spans="2:6" ht="12.75" x14ac:dyDescent="0.2">
      <c r="B5108" s="427">
        <v>41121</v>
      </c>
      <c r="C5108" s="426">
        <v>14</v>
      </c>
      <c r="D5108" s="428">
        <v>959851.43506248726</v>
      </c>
      <c r="E5108" s="428">
        <v>73507.944861417505</v>
      </c>
      <c r="F5108" s="428">
        <v>139665.76025380296</v>
      </c>
    </row>
    <row r="5109" spans="2:6" ht="12.75" x14ac:dyDescent="0.2">
      <c r="B5109" s="427">
        <v>41121</v>
      </c>
      <c r="C5109" s="426">
        <v>15</v>
      </c>
      <c r="D5109" s="428">
        <v>830381.56698945188</v>
      </c>
      <c r="E5109" s="428">
        <v>63466.335350549525</v>
      </c>
      <c r="F5109" s="428">
        <v>121780.12057021883</v>
      </c>
    </row>
    <row r="5110" spans="2:6" ht="12.75" x14ac:dyDescent="0.2">
      <c r="B5110" s="427">
        <v>41121</v>
      </c>
      <c r="C5110" s="426">
        <v>16</v>
      </c>
      <c r="D5110" s="428">
        <v>945324.30913458334</v>
      </c>
      <c r="E5110" s="428">
        <v>72351.175911806233</v>
      </c>
      <c r="F5110" s="428">
        <v>137885.42905673775</v>
      </c>
    </row>
    <row r="5111" spans="2:6" ht="12.75" x14ac:dyDescent="0.2">
      <c r="B5111" s="427">
        <v>41121</v>
      </c>
      <c r="C5111" s="426">
        <v>17</v>
      </c>
      <c r="D5111" s="428">
        <v>978550.09288733208</v>
      </c>
      <c r="E5111" s="428">
        <v>75052.758855629174</v>
      </c>
      <c r="F5111" s="428">
        <v>141536.18573916401</v>
      </c>
    </row>
    <row r="5112" spans="2:6" ht="12.75" x14ac:dyDescent="0.2">
      <c r="B5112" s="427">
        <v>41121</v>
      </c>
      <c r="C5112" s="426">
        <v>18</v>
      </c>
      <c r="D5112" s="428">
        <v>913678.56163543463</v>
      </c>
      <c r="E5112" s="428">
        <v>70085.246069775545</v>
      </c>
      <c r="F5112" s="428">
        <v>132092.96358350283</v>
      </c>
    </row>
    <row r="5113" spans="2:6" ht="12.75" x14ac:dyDescent="0.2">
      <c r="B5113" s="427">
        <v>41121</v>
      </c>
      <c r="C5113" s="426">
        <v>19</v>
      </c>
      <c r="D5113" s="428">
        <v>847784.38516146177</v>
      </c>
      <c r="E5113" s="428">
        <v>64824.738214199431</v>
      </c>
      <c r="F5113" s="428">
        <v>124119.03718575725</v>
      </c>
    </row>
    <row r="5114" spans="2:6" ht="12.75" x14ac:dyDescent="0.2">
      <c r="B5114" s="427">
        <v>41121</v>
      </c>
      <c r="C5114" s="426">
        <v>20</v>
      </c>
      <c r="D5114" s="428">
        <v>862725.18605707656</v>
      </c>
      <c r="E5114" s="428">
        <v>65758.568893370306</v>
      </c>
      <c r="F5114" s="428">
        <v>127878.70317364243</v>
      </c>
    </row>
    <row r="5115" spans="2:6" ht="12.75" x14ac:dyDescent="0.2">
      <c r="B5115" s="427">
        <v>41121</v>
      </c>
      <c r="C5115" s="426">
        <v>21</v>
      </c>
      <c r="D5115" s="428">
        <v>897950.79311354377</v>
      </c>
      <c r="E5115" s="428">
        <v>68444.576804211596</v>
      </c>
      <c r="F5115" s="428">
        <v>133092.19716115244</v>
      </c>
    </row>
    <row r="5116" spans="2:6" ht="12.75" x14ac:dyDescent="0.2">
      <c r="B5116" s="427">
        <v>41121</v>
      </c>
      <c r="C5116" s="426">
        <v>22</v>
      </c>
      <c r="D5116" s="428">
        <v>785849.43350771931</v>
      </c>
      <c r="E5116" s="428">
        <v>59854.045302509978</v>
      </c>
      <c r="F5116" s="428">
        <v>116822.15497264272</v>
      </c>
    </row>
    <row r="5117" spans="2:6" ht="12.75" x14ac:dyDescent="0.2">
      <c r="B5117" s="427">
        <v>41121</v>
      </c>
      <c r="C5117" s="426">
        <v>23</v>
      </c>
      <c r="D5117" s="428">
        <v>594507.83986906358</v>
      </c>
      <c r="E5117" s="428">
        <v>45196.838287850478</v>
      </c>
      <c r="F5117" s="428">
        <v>89008.860898433952</v>
      </c>
    </row>
    <row r="5118" spans="2:6" ht="12.75" x14ac:dyDescent="0.2">
      <c r="B5118" s="427">
        <v>41121</v>
      </c>
      <c r="C5118" s="426">
        <v>24</v>
      </c>
      <c r="D5118" s="428">
        <v>491827.45235591044</v>
      </c>
      <c r="E5118" s="428">
        <v>37360.822566765055</v>
      </c>
      <c r="F5118" s="428">
        <v>73860.662355813503</v>
      </c>
    </row>
    <row r="5119" spans="2:6" ht="12.75" x14ac:dyDescent="0.2">
      <c r="B5119" s="427">
        <v>41122</v>
      </c>
      <c r="C5119" s="426">
        <v>1</v>
      </c>
      <c r="D5119" s="428">
        <v>399769.81259816763</v>
      </c>
      <c r="E5119" s="428">
        <v>29974.246288865477</v>
      </c>
      <c r="F5119" s="428">
        <v>60274.481128231753</v>
      </c>
    </row>
    <row r="5120" spans="2:6" ht="12.75" x14ac:dyDescent="0.2">
      <c r="B5120" s="427">
        <v>41122</v>
      </c>
      <c r="C5120" s="426">
        <v>2</v>
      </c>
      <c r="D5120" s="428">
        <v>375525.22147525975</v>
      </c>
      <c r="E5120" s="428">
        <v>28148.025427191253</v>
      </c>
      <c r="F5120" s="428">
        <v>56660.071330051331</v>
      </c>
    </row>
    <row r="5121" spans="2:6" ht="12.75" x14ac:dyDescent="0.2">
      <c r="B5121" s="427">
        <v>41122</v>
      </c>
      <c r="C5121" s="426">
        <v>3</v>
      </c>
      <c r="D5121" s="428">
        <v>376435.94628351135</v>
      </c>
      <c r="E5121" s="428">
        <v>28225.795098899198</v>
      </c>
      <c r="F5121" s="428">
        <v>56751.02074578777</v>
      </c>
    </row>
    <row r="5122" spans="2:6" ht="12.75" x14ac:dyDescent="0.2">
      <c r="B5122" s="427">
        <v>41122</v>
      </c>
      <c r="C5122" s="426">
        <v>4</v>
      </c>
      <c r="D5122" s="428">
        <v>389822.94051454507</v>
      </c>
      <c r="E5122" s="428">
        <v>29189.313522843055</v>
      </c>
      <c r="F5122" s="428">
        <v>58966.031721651685</v>
      </c>
    </row>
    <row r="5123" spans="2:6" ht="12.75" x14ac:dyDescent="0.2">
      <c r="B5123" s="427">
        <v>41122</v>
      </c>
      <c r="C5123" s="426">
        <v>5</v>
      </c>
      <c r="D5123" s="428">
        <v>372864.49050212395</v>
      </c>
      <c r="E5123" s="428">
        <v>27971.902494553335</v>
      </c>
      <c r="F5123" s="428">
        <v>56144.640494091778</v>
      </c>
    </row>
    <row r="5124" spans="2:6" ht="12.75" x14ac:dyDescent="0.2">
      <c r="B5124" s="427">
        <v>41122</v>
      </c>
      <c r="C5124" s="426">
        <v>6</v>
      </c>
      <c r="D5124" s="428">
        <v>358751.18258908915</v>
      </c>
      <c r="E5124" s="428">
        <v>26971.537005643229</v>
      </c>
      <c r="F5124" s="428">
        <v>53734.03404879805</v>
      </c>
    </row>
    <row r="5125" spans="2:6" ht="12.75" x14ac:dyDescent="0.2">
      <c r="B5125" s="427">
        <v>41122</v>
      </c>
      <c r="C5125" s="426">
        <v>7</v>
      </c>
      <c r="D5125" s="428">
        <v>409023.96913867618</v>
      </c>
      <c r="E5125" s="428">
        <v>30643.647086788133</v>
      </c>
      <c r="F5125" s="428">
        <v>61789.34575655801</v>
      </c>
    </row>
    <row r="5126" spans="2:6" ht="12.75" x14ac:dyDescent="0.2">
      <c r="B5126" s="427">
        <v>41122</v>
      </c>
      <c r="C5126" s="426">
        <v>8</v>
      </c>
      <c r="D5126" s="428">
        <v>432355.03188482055</v>
      </c>
      <c r="E5126" s="428">
        <v>32546.31967289251</v>
      </c>
      <c r="F5126" s="428">
        <v>64557.484473887103</v>
      </c>
    </row>
    <row r="5127" spans="2:6" ht="12.75" x14ac:dyDescent="0.2">
      <c r="B5127" s="427">
        <v>41122</v>
      </c>
      <c r="C5127" s="426">
        <v>9</v>
      </c>
      <c r="D5127" s="428">
        <v>466327.71026457805</v>
      </c>
      <c r="E5127" s="428">
        <v>35108.253818968413</v>
      </c>
      <c r="F5127" s="428">
        <v>69607.765782157046</v>
      </c>
    </row>
    <row r="5128" spans="2:6" ht="12.75" x14ac:dyDescent="0.2">
      <c r="B5128" s="427">
        <v>41122</v>
      </c>
      <c r="C5128" s="426">
        <v>10</v>
      </c>
      <c r="D5128" s="428">
        <v>506378.34625709878</v>
      </c>
      <c r="E5128" s="428">
        <v>38278.290556137821</v>
      </c>
      <c r="F5128" s="428">
        <v>74829.544894744977</v>
      </c>
    </row>
    <row r="5129" spans="2:6" ht="12.75" x14ac:dyDescent="0.2">
      <c r="B5129" s="427">
        <v>41122</v>
      </c>
      <c r="C5129" s="426">
        <v>11</v>
      </c>
      <c r="D5129" s="428">
        <v>498065.22637591319</v>
      </c>
      <c r="E5129" s="428">
        <v>37692.785031866064</v>
      </c>
      <c r="F5129" s="428">
        <v>73391.366195622526</v>
      </c>
    </row>
    <row r="5130" spans="2:6" ht="12.75" x14ac:dyDescent="0.2">
      <c r="B5130" s="427">
        <v>41122</v>
      </c>
      <c r="C5130" s="426">
        <v>12</v>
      </c>
      <c r="D5130" s="428">
        <v>623594.87149774958</v>
      </c>
      <c r="E5130" s="428">
        <v>47314.634611623187</v>
      </c>
      <c r="F5130" s="428">
        <v>91292.329466587747</v>
      </c>
    </row>
    <row r="5131" spans="2:6" ht="12.75" x14ac:dyDescent="0.2">
      <c r="B5131" s="427">
        <v>41122</v>
      </c>
      <c r="C5131" s="426">
        <v>13</v>
      </c>
      <c r="D5131" s="428">
        <v>690874.78465246712</v>
      </c>
      <c r="E5131" s="428">
        <v>52420.153533295845</v>
      </c>
      <c r="F5131" s="428">
        <v>101138.36273329351</v>
      </c>
    </row>
    <row r="5132" spans="2:6" ht="12.75" x14ac:dyDescent="0.2">
      <c r="B5132" s="427">
        <v>41122</v>
      </c>
      <c r="C5132" s="426">
        <v>14</v>
      </c>
      <c r="D5132" s="428">
        <v>730438.93271387205</v>
      </c>
      <c r="E5132" s="428">
        <v>55256.974709378686</v>
      </c>
      <c r="F5132" s="428">
        <v>107737.3259384376</v>
      </c>
    </row>
    <row r="5133" spans="2:6" ht="12.75" x14ac:dyDescent="0.2">
      <c r="B5133" s="427">
        <v>41122</v>
      </c>
      <c r="C5133" s="426">
        <v>15</v>
      </c>
      <c r="D5133" s="428">
        <v>754926.62130221701</v>
      </c>
      <c r="E5133" s="428">
        <v>57045.505032638976</v>
      </c>
      <c r="F5133" s="428">
        <v>111661.72741030248</v>
      </c>
    </row>
    <row r="5134" spans="2:6" ht="12.75" x14ac:dyDescent="0.2">
      <c r="B5134" s="427">
        <v>41122</v>
      </c>
      <c r="C5134" s="426">
        <v>16</v>
      </c>
      <c r="D5134" s="428">
        <v>902013.65304209082</v>
      </c>
      <c r="E5134" s="428">
        <v>68339.189826166708</v>
      </c>
      <c r="F5134" s="428">
        <v>132541.71812729095</v>
      </c>
    </row>
    <row r="5135" spans="2:6" ht="12.75" x14ac:dyDescent="0.2">
      <c r="B5135" s="427">
        <v>41122</v>
      </c>
      <c r="C5135" s="426">
        <v>17</v>
      </c>
      <c r="D5135" s="428">
        <v>964820.063037541</v>
      </c>
      <c r="E5135" s="428">
        <v>73106.95882211806</v>
      </c>
      <c r="F5135" s="428">
        <v>141724.66835198083</v>
      </c>
    </row>
    <row r="5136" spans="2:6" ht="12.75" x14ac:dyDescent="0.2">
      <c r="B5136" s="427">
        <v>41122</v>
      </c>
      <c r="C5136" s="426">
        <v>18</v>
      </c>
      <c r="D5136" s="428">
        <v>1012386.8633506554</v>
      </c>
      <c r="E5136" s="428">
        <v>76780.041963294527</v>
      </c>
      <c r="F5136" s="428">
        <v>148375.45128755935</v>
      </c>
    </row>
    <row r="5137" spans="2:6" ht="12.75" x14ac:dyDescent="0.2">
      <c r="B5137" s="427">
        <v>41122</v>
      </c>
      <c r="C5137" s="426">
        <v>19</v>
      </c>
      <c r="D5137" s="428">
        <v>966987.14182255161</v>
      </c>
      <c r="E5137" s="428">
        <v>73427.354799159657</v>
      </c>
      <c r="F5137" s="428">
        <v>141279.49772767926</v>
      </c>
    </row>
    <row r="5138" spans="2:6" ht="12.75" x14ac:dyDescent="0.2">
      <c r="B5138" s="427">
        <v>41122</v>
      </c>
      <c r="C5138" s="426">
        <v>20</v>
      </c>
      <c r="D5138" s="428">
        <v>921641.49251788529</v>
      </c>
      <c r="E5138" s="428">
        <v>69658.399289051406</v>
      </c>
      <c r="F5138" s="428">
        <v>136246.33520661644</v>
      </c>
    </row>
    <row r="5139" spans="2:6" ht="12.75" x14ac:dyDescent="0.2">
      <c r="B5139" s="427">
        <v>41122</v>
      </c>
      <c r="C5139" s="426">
        <v>21</v>
      </c>
      <c r="D5139" s="428">
        <v>827777.84968373389</v>
      </c>
      <c r="E5139" s="428">
        <v>62538.354641566984</v>
      </c>
      <c r="F5139" s="428">
        <v>122496.36518946057</v>
      </c>
    </row>
    <row r="5140" spans="2:6" ht="12.75" x14ac:dyDescent="0.2">
      <c r="B5140" s="427">
        <v>41122</v>
      </c>
      <c r="C5140" s="426">
        <v>22</v>
      </c>
      <c r="D5140" s="428">
        <v>724244.86210436537</v>
      </c>
      <c r="E5140" s="428">
        <v>54717.195840141852</v>
      </c>
      <c r="F5140" s="428">
        <v>107171.78151315587</v>
      </c>
    </row>
    <row r="5141" spans="2:6" ht="12.75" x14ac:dyDescent="0.2">
      <c r="B5141" s="427">
        <v>41122</v>
      </c>
      <c r="C5141" s="426">
        <v>23</v>
      </c>
      <c r="D5141" s="428">
        <v>545106.2742763306</v>
      </c>
      <c r="E5141" s="428">
        <v>41019.324287535565</v>
      </c>
      <c r="F5141" s="428">
        <v>81464.174274812394</v>
      </c>
    </row>
    <row r="5142" spans="2:6" ht="12.75" x14ac:dyDescent="0.2">
      <c r="B5142" s="427">
        <v>41122</v>
      </c>
      <c r="C5142" s="426">
        <v>24</v>
      </c>
      <c r="D5142" s="428">
        <v>457638.62975800486</v>
      </c>
      <c r="E5142" s="428">
        <v>34456.141939713794</v>
      </c>
      <c r="F5142" s="428">
        <v>68300.695381878075</v>
      </c>
    </row>
    <row r="5143" spans="2:6" ht="12.75" x14ac:dyDescent="0.2">
      <c r="B5143" s="427">
        <v>41123</v>
      </c>
      <c r="C5143" s="426">
        <v>1</v>
      </c>
      <c r="D5143" s="428">
        <v>377252.7006594938</v>
      </c>
      <c r="E5143" s="428">
        <v>28420.59372527973</v>
      </c>
      <c r="F5143" s="428">
        <v>56221.294671273019</v>
      </c>
    </row>
    <row r="5144" spans="2:6" ht="12.75" x14ac:dyDescent="0.2">
      <c r="B5144" s="427">
        <v>41123</v>
      </c>
      <c r="C5144" s="426">
        <v>2</v>
      </c>
      <c r="D5144" s="428">
        <v>351551.29375958029</v>
      </c>
      <c r="E5144" s="428">
        <v>26457.631767594707</v>
      </c>
      <c r="F5144" s="428">
        <v>52521.71611184963</v>
      </c>
    </row>
    <row r="5145" spans="2:6" ht="12.75" x14ac:dyDescent="0.2">
      <c r="B5145" s="427">
        <v>41123</v>
      </c>
      <c r="C5145" s="426">
        <v>3</v>
      </c>
      <c r="D5145" s="428">
        <v>354256.06505353248</v>
      </c>
      <c r="E5145" s="428">
        <v>26676.171701011881</v>
      </c>
      <c r="F5145" s="428">
        <v>52852.583905247127</v>
      </c>
    </row>
    <row r="5146" spans="2:6" ht="12.75" x14ac:dyDescent="0.2">
      <c r="B5146" s="427">
        <v>41123</v>
      </c>
      <c r="C5146" s="426">
        <v>4</v>
      </c>
      <c r="D5146" s="428">
        <v>354553.49863735109</v>
      </c>
      <c r="E5146" s="428">
        <v>26689.840121698791</v>
      </c>
      <c r="F5146" s="428">
        <v>52939.62797038546</v>
      </c>
    </row>
    <row r="5147" spans="2:6" ht="12.75" x14ac:dyDescent="0.2">
      <c r="B5147" s="427">
        <v>41123</v>
      </c>
      <c r="C5147" s="426">
        <v>5</v>
      </c>
      <c r="D5147" s="428">
        <v>343790.06970004004</v>
      </c>
      <c r="E5147" s="428">
        <v>25883.481544663649</v>
      </c>
      <c r="F5147" s="428">
        <v>51313.518638732072</v>
      </c>
    </row>
    <row r="5148" spans="2:6" ht="12.75" x14ac:dyDescent="0.2">
      <c r="B5148" s="427">
        <v>41123</v>
      </c>
      <c r="C5148" s="426">
        <v>6</v>
      </c>
      <c r="D5148" s="428">
        <v>319494.9084088669</v>
      </c>
      <c r="E5148" s="428">
        <v>24125.468875548453</v>
      </c>
      <c r="F5148" s="428">
        <v>47339.53142517939</v>
      </c>
    </row>
    <row r="5149" spans="2:6" ht="12.75" x14ac:dyDescent="0.2">
      <c r="B5149" s="427">
        <v>41123</v>
      </c>
      <c r="C5149" s="426">
        <v>7</v>
      </c>
      <c r="D5149" s="428">
        <v>403337.30793902185</v>
      </c>
      <c r="E5149" s="428">
        <v>30357.871748465092</v>
      </c>
      <c r="F5149" s="428">
        <v>60244.647179256805</v>
      </c>
    </row>
    <row r="5150" spans="2:6" ht="12.75" x14ac:dyDescent="0.2">
      <c r="B5150" s="427">
        <v>41123</v>
      </c>
      <c r="C5150" s="426">
        <v>8</v>
      </c>
      <c r="D5150" s="428">
        <v>433656.57210206008</v>
      </c>
      <c r="E5150" s="428">
        <v>32708.840110993013</v>
      </c>
      <c r="F5150" s="428">
        <v>64436.315517960102</v>
      </c>
    </row>
    <row r="5151" spans="2:6" ht="12.75" x14ac:dyDescent="0.2">
      <c r="B5151" s="427">
        <v>41123</v>
      </c>
      <c r="C5151" s="426">
        <v>9</v>
      </c>
      <c r="D5151" s="428">
        <v>478577.70836770494</v>
      </c>
      <c r="E5151" s="428">
        <v>36090.485470579632</v>
      </c>
      <c r="F5151" s="428">
        <v>71143.148366123642</v>
      </c>
    </row>
    <row r="5152" spans="2:6" ht="12.75" x14ac:dyDescent="0.2">
      <c r="B5152" s="427">
        <v>41123</v>
      </c>
      <c r="C5152" s="426">
        <v>10</v>
      </c>
      <c r="D5152" s="428">
        <v>540029.08756404417</v>
      </c>
      <c r="E5152" s="428">
        <v>40854.682058883074</v>
      </c>
      <c r="F5152" s="428">
        <v>79642.621205521995</v>
      </c>
    </row>
    <row r="5153" spans="2:6" ht="12.75" x14ac:dyDescent="0.2">
      <c r="B5153" s="427">
        <v>41123</v>
      </c>
      <c r="C5153" s="426">
        <v>11</v>
      </c>
      <c r="D5153" s="428">
        <v>569763.958990596</v>
      </c>
      <c r="E5153" s="428">
        <v>43154.94917776162</v>
      </c>
      <c r="F5153" s="428">
        <v>83779.83054250339</v>
      </c>
    </row>
    <row r="5154" spans="2:6" ht="12.75" x14ac:dyDescent="0.2">
      <c r="B5154" s="427">
        <v>41123</v>
      </c>
      <c r="C5154" s="426">
        <v>12</v>
      </c>
      <c r="D5154" s="428">
        <v>647610.98240401014</v>
      </c>
      <c r="E5154" s="428">
        <v>49225.826062894659</v>
      </c>
      <c r="F5154" s="428">
        <v>94373.192603698844</v>
      </c>
    </row>
    <row r="5155" spans="2:6" ht="12.75" x14ac:dyDescent="0.2">
      <c r="B5155" s="427">
        <v>41123</v>
      </c>
      <c r="C5155" s="426">
        <v>13</v>
      </c>
      <c r="D5155" s="428">
        <v>762750.78274693654</v>
      </c>
      <c r="E5155" s="428">
        <v>58144.708205458955</v>
      </c>
      <c r="F5155" s="428">
        <v>110335.89601947088</v>
      </c>
    </row>
    <row r="5156" spans="2:6" ht="12.75" x14ac:dyDescent="0.2">
      <c r="B5156" s="427">
        <v>41123</v>
      </c>
      <c r="C5156" s="426">
        <v>14</v>
      </c>
      <c r="D5156" s="428">
        <v>828132.71094829892</v>
      </c>
      <c r="E5156" s="428">
        <v>63223.451395239725</v>
      </c>
      <c r="F5156" s="428">
        <v>119331.0120817321</v>
      </c>
    </row>
    <row r="5157" spans="2:6" ht="12.75" x14ac:dyDescent="0.2">
      <c r="B5157" s="427">
        <v>41123</v>
      </c>
      <c r="C5157" s="426">
        <v>15</v>
      </c>
      <c r="D5157" s="428">
        <v>913560.74912045593</v>
      </c>
      <c r="E5157" s="428">
        <v>69655.579353000416</v>
      </c>
      <c r="F5157" s="428">
        <v>132080.05408222982</v>
      </c>
    </row>
    <row r="5158" spans="2:6" ht="12.75" x14ac:dyDescent="0.2">
      <c r="B5158" s="427">
        <v>41123</v>
      </c>
      <c r="C5158" s="426">
        <v>16</v>
      </c>
      <c r="D5158" s="428">
        <v>964675.22798196774</v>
      </c>
      <c r="E5158" s="428">
        <v>73414.918393049447</v>
      </c>
      <c r="F5158" s="428">
        <v>140144.36629511742</v>
      </c>
    </row>
    <row r="5159" spans="2:6" ht="12.75" x14ac:dyDescent="0.2">
      <c r="B5159" s="427">
        <v>41123</v>
      </c>
      <c r="C5159" s="426">
        <v>17</v>
      </c>
      <c r="D5159" s="428">
        <v>930491.13035132387</v>
      </c>
      <c r="E5159" s="428">
        <v>70837.254215006746</v>
      </c>
      <c r="F5159" s="428">
        <v>135061.61269438529</v>
      </c>
    </row>
    <row r="5160" spans="2:6" ht="12.75" x14ac:dyDescent="0.2">
      <c r="B5160" s="427">
        <v>41123</v>
      </c>
      <c r="C5160" s="426">
        <v>18</v>
      </c>
      <c r="D5160" s="428">
        <v>963245.52326920093</v>
      </c>
      <c r="E5160" s="428">
        <v>73410.734615335357</v>
      </c>
      <c r="F5160" s="428">
        <v>139425.24956972557</v>
      </c>
    </row>
    <row r="5161" spans="2:6" ht="12.75" x14ac:dyDescent="0.2">
      <c r="B5161" s="427">
        <v>41123</v>
      </c>
      <c r="C5161" s="426">
        <v>19</v>
      </c>
      <c r="D5161" s="428">
        <v>935863.38110766106</v>
      </c>
      <c r="E5161" s="428">
        <v>71210.395366236524</v>
      </c>
      <c r="F5161" s="428">
        <v>136016.60556890166</v>
      </c>
    </row>
    <row r="5162" spans="2:6" ht="12.75" x14ac:dyDescent="0.2">
      <c r="B5162" s="427">
        <v>41123</v>
      </c>
      <c r="C5162" s="426">
        <v>20</v>
      </c>
      <c r="D5162" s="428">
        <v>986454.19415415847</v>
      </c>
      <c r="E5162" s="428">
        <v>74953.520115171283</v>
      </c>
      <c r="F5162" s="428">
        <v>143889.29149372948</v>
      </c>
    </row>
    <row r="5163" spans="2:6" ht="12.75" x14ac:dyDescent="0.2">
      <c r="B5163" s="427">
        <v>41123</v>
      </c>
      <c r="C5163" s="426">
        <v>21</v>
      </c>
      <c r="D5163" s="428">
        <v>844560.71638468094</v>
      </c>
      <c r="E5163" s="428">
        <v>63913.47366196951</v>
      </c>
      <c r="F5163" s="428">
        <v>124456.01466837086</v>
      </c>
    </row>
    <row r="5164" spans="2:6" ht="12.75" x14ac:dyDescent="0.2">
      <c r="B5164" s="427">
        <v>41123</v>
      </c>
      <c r="C5164" s="426">
        <v>22</v>
      </c>
      <c r="D5164" s="428">
        <v>679016.38539179252</v>
      </c>
      <c r="E5164" s="428">
        <v>51219.401401409486</v>
      </c>
      <c r="F5164" s="428">
        <v>100873.73010407679</v>
      </c>
    </row>
    <row r="5165" spans="2:6" ht="12.75" x14ac:dyDescent="0.2">
      <c r="B5165" s="427">
        <v>41123</v>
      </c>
      <c r="C5165" s="426">
        <v>23</v>
      </c>
      <c r="D5165" s="428">
        <v>551614.929301959</v>
      </c>
      <c r="E5165" s="428">
        <v>41556.860924156717</v>
      </c>
      <c r="F5165" s="428">
        <v>82203.40978669512</v>
      </c>
    </row>
    <row r="5166" spans="2:6" ht="12.75" x14ac:dyDescent="0.2">
      <c r="B5166" s="427">
        <v>41123</v>
      </c>
      <c r="C5166" s="426">
        <v>24</v>
      </c>
      <c r="D5166" s="428">
        <v>465338.79076337372</v>
      </c>
      <c r="E5166" s="428">
        <v>35024.451254660635</v>
      </c>
      <c r="F5166" s="428">
        <v>69505.857482977939</v>
      </c>
    </row>
    <row r="5167" spans="2:6" ht="12.75" x14ac:dyDescent="0.2">
      <c r="B5167" s="427">
        <v>41124</v>
      </c>
      <c r="C5167" s="426">
        <v>1</v>
      </c>
      <c r="D5167" s="428">
        <v>412106.77409488469</v>
      </c>
      <c r="E5167" s="428">
        <v>31011.545462634953</v>
      </c>
      <c r="F5167" s="428">
        <v>61585.665426107938</v>
      </c>
    </row>
    <row r="5168" spans="2:6" ht="12.75" x14ac:dyDescent="0.2">
      <c r="B5168" s="427">
        <v>41124</v>
      </c>
      <c r="C5168" s="426">
        <v>2</v>
      </c>
      <c r="D5168" s="428">
        <v>397530.80268255202</v>
      </c>
      <c r="E5168" s="428">
        <v>29883.988708081164</v>
      </c>
      <c r="F5168" s="428">
        <v>59557.470656211168</v>
      </c>
    </row>
    <row r="5169" spans="2:6" ht="12.75" x14ac:dyDescent="0.2">
      <c r="B5169" s="427">
        <v>41124</v>
      </c>
      <c r="C5169" s="426">
        <v>3</v>
      </c>
      <c r="D5169" s="428">
        <v>382938.54638892703</v>
      </c>
      <c r="E5169" s="428">
        <v>28792.038674131516</v>
      </c>
      <c r="F5169" s="428">
        <v>57346.797678494957</v>
      </c>
    </row>
    <row r="5170" spans="2:6" ht="12.75" x14ac:dyDescent="0.2">
      <c r="B5170" s="427">
        <v>41124</v>
      </c>
      <c r="C5170" s="426">
        <v>4</v>
      </c>
      <c r="D5170" s="428">
        <v>377794.89800101845</v>
      </c>
      <c r="E5170" s="428">
        <v>28386.69661497782</v>
      </c>
      <c r="F5170" s="428">
        <v>56667.463709489297</v>
      </c>
    </row>
    <row r="5171" spans="2:6" ht="12.75" x14ac:dyDescent="0.2">
      <c r="B5171" s="427">
        <v>41124</v>
      </c>
      <c r="C5171" s="426">
        <v>5</v>
      </c>
      <c r="D5171" s="428">
        <v>377939.66735397268</v>
      </c>
      <c r="E5171" s="428">
        <v>28415.519428166415</v>
      </c>
      <c r="F5171" s="428">
        <v>56601.458183193186</v>
      </c>
    </row>
    <row r="5172" spans="2:6" ht="12.75" x14ac:dyDescent="0.2">
      <c r="B5172" s="427">
        <v>41124</v>
      </c>
      <c r="C5172" s="426">
        <v>6</v>
      </c>
      <c r="D5172" s="428">
        <v>382433.56062187941</v>
      </c>
      <c r="E5172" s="428">
        <v>28787.258659836159</v>
      </c>
      <c r="F5172" s="428">
        <v>57108.940835927635</v>
      </c>
    </row>
    <row r="5173" spans="2:6" ht="12.75" x14ac:dyDescent="0.2">
      <c r="B5173" s="427">
        <v>41124</v>
      </c>
      <c r="C5173" s="426">
        <v>7</v>
      </c>
      <c r="D5173" s="428">
        <v>415057.16409144737</v>
      </c>
      <c r="E5173" s="428">
        <v>31168.214543717506</v>
      </c>
      <c r="F5173" s="428">
        <v>62346.028308872978</v>
      </c>
    </row>
    <row r="5174" spans="2:6" ht="12.75" x14ac:dyDescent="0.2">
      <c r="B5174" s="427">
        <v>41124</v>
      </c>
      <c r="C5174" s="426">
        <v>8</v>
      </c>
      <c r="D5174" s="428">
        <v>398115.78352713003</v>
      </c>
      <c r="E5174" s="428">
        <v>29947.60743328567</v>
      </c>
      <c r="F5174" s="428">
        <v>59549.090110515746</v>
      </c>
    </row>
    <row r="5175" spans="2:6" ht="12.75" x14ac:dyDescent="0.2">
      <c r="B5175" s="427">
        <v>41124</v>
      </c>
      <c r="C5175" s="426">
        <v>9</v>
      </c>
      <c r="D5175" s="428">
        <v>448599.92208040378</v>
      </c>
      <c r="E5175" s="428">
        <v>33867.075287291947</v>
      </c>
      <c r="F5175" s="428">
        <v>66504.587009997806</v>
      </c>
    </row>
    <row r="5176" spans="2:6" ht="12.75" x14ac:dyDescent="0.2">
      <c r="B5176" s="427">
        <v>41124</v>
      </c>
      <c r="C5176" s="426">
        <v>10</v>
      </c>
      <c r="D5176" s="428">
        <v>508588.36210186605</v>
      </c>
      <c r="E5176" s="428">
        <v>38403.128269867026</v>
      </c>
      <c r="F5176" s="428">
        <v>75362.521065344612</v>
      </c>
    </row>
    <row r="5177" spans="2:6" ht="12.75" x14ac:dyDescent="0.2">
      <c r="B5177" s="427">
        <v>41124</v>
      </c>
      <c r="C5177" s="426">
        <v>11</v>
      </c>
      <c r="D5177" s="428">
        <v>554741.21529335249</v>
      </c>
      <c r="E5177" s="428">
        <v>42029.741950607349</v>
      </c>
      <c r="F5177" s="428">
        <v>81509.041102066214</v>
      </c>
    </row>
    <row r="5178" spans="2:6" ht="12.75" x14ac:dyDescent="0.2">
      <c r="B5178" s="427">
        <v>41124</v>
      </c>
      <c r="C5178" s="426">
        <v>12</v>
      </c>
      <c r="D5178" s="428">
        <v>552431.72884035949</v>
      </c>
      <c r="E5178" s="428">
        <v>41957.020703908005</v>
      </c>
      <c r="F5178" s="428">
        <v>80669.852180323112</v>
      </c>
    </row>
    <row r="5179" spans="2:6" ht="12.75" x14ac:dyDescent="0.2">
      <c r="B5179" s="427">
        <v>41124</v>
      </c>
      <c r="C5179" s="426">
        <v>13</v>
      </c>
      <c r="D5179" s="428">
        <v>602668.9701740779</v>
      </c>
      <c r="E5179" s="428">
        <v>45774.593214094595</v>
      </c>
      <c r="F5179" s="428">
        <v>87995.721331414694</v>
      </c>
    </row>
    <row r="5180" spans="2:6" ht="12.75" x14ac:dyDescent="0.2">
      <c r="B5180" s="427">
        <v>41124</v>
      </c>
      <c r="C5180" s="426">
        <v>14</v>
      </c>
      <c r="D5180" s="428">
        <v>647439.63192760292</v>
      </c>
      <c r="E5180" s="428">
        <v>49136.217327128907</v>
      </c>
      <c r="F5180" s="428">
        <v>94722.58431719261</v>
      </c>
    </row>
    <row r="5181" spans="2:6" ht="12.75" x14ac:dyDescent="0.2">
      <c r="B5181" s="427">
        <v>41124</v>
      </c>
      <c r="C5181" s="426">
        <v>15</v>
      </c>
      <c r="D5181" s="428">
        <v>701316.12482134276</v>
      </c>
      <c r="E5181" s="428">
        <v>53337.596791755532</v>
      </c>
      <c r="F5181" s="428">
        <v>102054.85090708638</v>
      </c>
    </row>
    <row r="5182" spans="2:6" ht="12.75" x14ac:dyDescent="0.2">
      <c r="B5182" s="427">
        <v>41124</v>
      </c>
      <c r="C5182" s="426">
        <v>16</v>
      </c>
      <c r="D5182" s="428">
        <v>879114.35944570904</v>
      </c>
      <c r="E5182" s="428">
        <v>67075.538000943634</v>
      </c>
      <c r="F5182" s="428">
        <v>126873.24034778199</v>
      </c>
    </row>
    <row r="5183" spans="2:6" ht="12.75" x14ac:dyDescent="0.2">
      <c r="B5183" s="427">
        <v>41124</v>
      </c>
      <c r="C5183" s="426">
        <v>17</v>
      </c>
      <c r="D5183" s="428">
        <v>754570.62344757048</v>
      </c>
      <c r="E5183" s="428">
        <v>57632.388191272548</v>
      </c>
      <c r="F5183" s="428">
        <v>108608.74769512124</v>
      </c>
    </row>
    <row r="5184" spans="2:6" ht="12.75" x14ac:dyDescent="0.2">
      <c r="B5184" s="427">
        <v>41124</v>
      </c>
      <c r="C5184" s="426">
        <v>18</v>
      </c>
      <c r="D5184" s="428">
        <v>825466.09504112124</v>
      </c>
      <c r="E5184" s="428">
        <v>63112.876875745787</v>
      </c>
      <c r="F5184" s="428">
        <v>118492.12057688172</v>
      </c>
    </row>
    <row r="5185" spans="2:6" ht="12.75" x14ac:dyDescent="0.2">
      <c r="B5185" s="427">
        <v>41124</v>
      </c>
      <c r="C5185" s="426">
        <v>19</v>
      </c>
      <c r="D5185" s="428">
        <v>807640.51676015917</v>
      </c>
      <c r="E5185" s="428">
        <v>61629.284247193114</v>
      </c>
      <c r="F5185" s="428">
        <v>116523.33485958152</v>
      </c>
    </row>
    <row r="5186" spans="2:6" ht="12.75" x14ac:dyDescent="0.2">
      <c r="B5186" s="427">
        <v>41124</v>
      </c>
      <c r="C5186" s="426">
        <v>20</v>
      </c>
      <c r="D5186" s="428">
        <v>697740.07591443637</v>
      </c>
      <c r="E5186" s="428">
        <v>52859.32059791073</v>
      </c>
      <c r="F5186" s="428">
        <v>102542.93584384379</v>
      </c>
    </row>
    <row r="5187" spans="2:6" ht="12.75" x14ac:dyDescent="0.2">
      <c r="B5187" s="427">
        <v>41124</v>
      </c>
      <c r="C5187" s="426">
        <v>21</v>
      </c>
      <c r="D5187" s="428">
        <v>654328.72003364644</v>
      </c>
      <c r="E5187" s="428">
        <v>49417.260957670907</v>
      </c>
      <c r="F5187" s="428">
        <v>96912.412750374468</v>
      </c>
    </row>
    <row r="5188" spans="2:6" ht="12.75" x14ac:dyDescent="0.2">
      <c r="B5188" s="427">
        <v>41124</v>
      </c>
      <c r="C5188" s="426">
        <v>22</v>
      </c>
      <c r="D5188" s="428">
        <v>592542.58396138961</v>
      </c>
      <c r="E5188" s="428">
        <v>44719.750590708325</v>
      </c>
      <c r="F5188" s="428">
        <v>87913.796093538549</v>
      </c>
    </row>
    <row r="5189" spans="2:6" ht="12.75" x14ac:dyDescent="0.2">
      <c r="B5189" s="427">
        <v>41124</v>
      </c>
      <c r="C5189" s="426">
        <v>23</v>
      </c>
      <c r="D5189" s="428">
        <v>511029.49033595459</v>
      </c>
      <c r="E5189" s="428">
        <v>38565.835129524756</v>
      </c>
      <c r="F5189" s="428">
        <v>75829.935204493566</v>
      </c>
    </row>
    <row r="5190" spans="2:6" ht="12.75" x14ac:dyDescent="0.2">
      <c r="B5190" s="427">
        <v>41124</v>
      </c>
      <c r="C5190" s="426">
        <v>24</v>
      </c>
      <c r="D5190" s="428">
        <v>442603.22625667055</v>
      </c>
      <c r="E5190" s="428">
        <v>33340.581241769163</v>
      </c>
      <c r="F5190" s="428">
        <v>65976.20262246512</v>
      </c>
    </row>
    <row r="5191" spans="2:6" ht="12.75" x14ac:dyDescent="0.2">
      <c r="B5191" s="427">
        <v>41125</v>
      </c>
      <c r="C5191" s="426">
        <v>1</v>
      </c>
      <c r="D5191" s="428">
        <v>417688.25084821193</v>
      </c>
      <c r="E5191" s="428">
        <v>31357.525316181491</v>
      </c>
      <c r="F5191" s="428">
        <v>62781.659224478775</v>
      </c>
    </row>
    <row r="5192" spans="2:6" ht="12.75" x14ac:dyDescent="0.2">
      <c r="B5192" s="427">
        <v>41125</v>
      </c>
      <c r="C5192" s="426">
        <v>2</v>
      </c>
      <c r="D5192" s="428">
        <v>370694.60325692268</v>
      </c>
      <c r="E5192" s="428">
        <v>27808.514724570447</v>
      </c>
      <c r="F5192" s="428">
        <v>55820.864318332795</v>
      </c>
    </row>
    <row r="5193" spans="2:6" ht="12.75" x14ac:dyDescent="0.2">
      <c r="B5193" s="427">
        <v>41125</v>
      </c>
      <c r="C5193" s="426">
        <v>3</v>
      </c>
      <c r="D5193" s="428">
        <v>366576.0380411559</v>
      </c>
      <c r="E5193" s="428">
        <v>27501.664278469234</v>
      </c>
      <c r="F5193" s="428">
        <v>55190.342038604358</v>
      </c>
    </row>
    <row r="5194" spans="2:6" ht="12.75" x14ac:dyDescent="0.2">
      <c r="B5194" s="427">
        <v>41125</v>
      </c>
      <c r="C5194" s="426">
        <v>4</v>
      </c>
      <c r="D5194" s="428">
        <v>347225.23892525467</v>
      </c>
      <c r="E5194" s="428">
        <v>26062.827314034083</v>
      </c>
      <c r="F5194" s="428">
        <v>52213.802516177486</v>
      </c>
    </row>
    <row r="5195" spans="2:6" ht="12.75" x14ac:dyDescent="0.2">
      <c r="B5195" s="427">
        <v>41125</v>
      </c>
      <c r="C5195" s="426">
        <v>5</v>
      </c>
      <c r="D5195" s="428">
        <v>344027.65532958519</v>
      </c>
      <c r="E5195" s="428">
        <v>25871.945114454364</v>
      </c>
      <c r="F5195" s="428">
        <v>51492.811515148496</v>
      </c>
    </row>
    <row r="5196" spans="2:6" ht="12.75" x14ac:dyDescent="0.2">
      <c r="B5196" s="427">
        <v>41125</v>
      </c>
      <c r="C5196" s="426">
        <v>6</v>
      </c>
      <c r="D5196" s="428">
        <v>361132.27225083299</v>
      </c>
      <c r="E5196" s="428">
        <v>27137.666629794388</v>
      </c>
      <c r="F5196" s="428">
        <v>54153.659699922711</v>
      </c>
    </row>
    <row r="5197" spans="2:6" ht="12.75" x14ac:dyDescent="0.2">
      <c r="B5197" s="427">
        <v>41125</v>
      </c>
      <c r="C5197" s="426">
        <v>7</v>
      </c>
      <c r="D5197" s="428">
        <v>363050.63504164154</v>
      </c>
      <c r="E5197" s="428">
        <v>27330.615911138077</v>
      </c>
      <c r="F5197" s="428">
        <v>54202.821674586521</v>
      </c>
    </row>
    <row r="5198" spans="2:6" ht="12.75" x14ac:dyDescent="0.2">
      <c r="B5198" s="427">
        <v>41125</v>
      </c>
      <c r="C5198" s="426">
        <v>8</v>
      </c>
      <c r="D5198" s="428">
        <v>394715.06110554177</v>
      </c>
      <c r="E5198" s="428">
        <v>29714.117851252817</v>
      </c>
      <c r="F5198" s="428">
        <v>58931.293153034298</v>
      </c>
    </row>
    <row r="5199" spans="2:6" ht="12.75" x14ac:dyDescent="0.2">
      <c r="B5199" s="427">
        <v>41125</v>
      </c>
      <c r="C5199" s="426">
        <v>9</v>
      </c>
      <c r="D5199" s="428">
        <v>407461.70377158886</v>
      </c>
      <c r="E5199" s="428">
        <v>30777.249772034142</v>
      </c>
      <c r="F5199" s="428">
        <v>60328.123598919752</v>
      </c>
    </row>
    <row r="5200" spans="2:6" ht="12.75" x14ac:dyDescent="0.2">
      <c r="B5200" s="427">
        <v>41125</v>
      </c>
      <c r="C5200" s="426">
        <v>10</v>
      </c>
      <c r="D5200" s="428">
        <v>471852.28283691057</v>
      </c>
      <c r="E5200" s="428">
        <v>35691.27641865825</v>
      </c>
      <c r="F5200" s="428">
        <v>69615.601604855241</v>
      </c>
    </row>
    <row r="5201" spans="2:6" ht="12.75" x14ac:dyDescent="0.2">
      <c r="B5201" s="427">
        <v>41125</v>
      </c>
      <c r="C5201" s="426">
        <v>11</v>
      </c>
      <c r="D5201" s="428">
        <v>579052.48580063693</v>
      </c>
      <c r="E5201" s="428">
        <v>43911.356381370337</v>
      </c>
      <c r="F5201" s="428">
        <v>84887.166158396343</v>
      </c>
    </row>
    <row r="5202" spans="2:6" ht="12.75" x14ac:dyDescent="0.2">
      <c r="B5202" s="427">
        <v>41125</v>
      </c>
      <c r="C5202" s="426">
        <v>12</v>
      </c>
      <c r="D5202" s="428">
        <v>635386.02430261916</v>
      </c>
      <c r="E5202" s="428">
        <v>48316.218271596343</v>
      </c>
      <c r="F5202" s="428">
        <v>92495.759932453686</v>
      </c>
    </row>
    <row r="5203" spans="2:6" ht="12.75" x14ac:dyDescent="0.2">
      <c r="B5203" s="427">
        <v>41125</v>
      </c>
      <c r="C5203" s="426">
        <v>13</v>
      </c>
      <c r="D5203" s="428">
        <v>638876.11790659209</v>
      </c>
      <c r="E5203" s="428">
        <v>48520.314462610135</v>
      </c>
      <c r="F5203" s="428">
        <v>93303.469455599232</v>
      </c>
    </row>
    <row r="5204" spans="2:6" ht="12.75" x14ac:dyDescent="0.2">
      <c r="B5204" s="427">
        <v>41125</v>
      </c>
      <c r="C5204" s="426">
        <v>14</v>
      </c>
      <c r="D5204" s="428">
        <v>689932.83669389819</v>
      </c>
      <c r="E5204" s="428">
        <v>52286.469294480135</v>
      </c>
      <c r="F5204" s="428">
        <v>101304.58588184774</v>
      </c>
    </row>
    <row r="5205" spans="2:6" ht="12.75" x14ac:dyDescent="0.2">
      <c r="B5205" s="427">
        <v>41125</v>
      </c>
      <c r="C5205" s="426">
        <v>15</v>
      </c>
      <c r="D5205" s="428">
        <v>781046.12794770976</v>
      </c>
      <c r="E5205" s="428">
        <v>59187.41641698248</v>
      </c>
      <c r="F5205" s="428">
        <v>114702.83564609232</v>
      </c>
    </row>
    <row r="5206" spans="2:6" ht="12.75" x14ac:dyDescent="0.2">
      <c r="B5206" s="427">
        <v>41125</v>
      </c>
      <c r="C5206" s="426">
        <v>16</v>
      </c>
      <c r="D5206" s="428">
        <v>913147.24631720805</v>
      </c>
      <c r="E5206" s="428">
        <v>69071.232050630701</v>
      </c>
      <c r="F5206" s="428">
        <v>134722.5850289482</v>
      </c>
    </row>
    <row r="5207" spans="2:6" ht="12.75" x14ac:dyDescent="0.2">
      <c r="B5207" s="427">
        <v>41125</v>
      </c>
      <c r="C5207" s="426">
        <v>17</v>
      </c>
      <c r="D5207" s="428">
        <v>896852.7802982555</v>
      </c>
      <c r="E5207" s="428">
        <v>67994.804555426352</v>
      </c>
      <c r="F5207" s="428">
        <v>131555.50272100396</v>
      </c>
    </row>
    <row r="5208" spans="2:6" ht="12.75" x14ac:dyDescent="0.2">
      <c r="B5208" s="427">
        <v>41125</v>
      </c>
      <c r="C5208" s="426">
        <v>18</v>
      </c>
      <c r="D5208" s="428">
        <v>775207.82497493434</v>
      </c>
      <c r="E5208" s="428">
        <v>58873.509744211784</v>
      </c>
      <c r="F5208" s="428">
        <v>113217.20746463872</v>
      </c>
    </row>
    <row r="5209" spans="2:6" ht="12.75" x14ac:dyDescent="0.2">
      <c r="B5209" s="427">
        <v>41125</v>
      </c>
      <c r="C5209" s="426">
        <v>19</v>
      </c>
      <c r="D5209" s="428">
        <v>723727.23636649875</v>
      </c>
      <c r="E5209" s="428">
        <v>54887.973224775284</v>
      </c>
      <c r="F5209" s="428">
        <v>106069.21922747126</v>
      </c>
    </row>
    <row r="5210" spans="2:6" ht="12.75" x14ac:dyDescent="0.2">
      <c r="B5210" s="427">
        <v>41125</v>
      </c>
      <c r="C5210" s="426">
        <v>20</v>
      </c>
      <c r="D5210" s="428">
        <v>734275.37088535563</v>
      </c>
      <c r="E5210" s="428">
        <v>55746.698751278847</v>
      </c>
      <c r="F5210" s="428">
        <v>107327.97720731854</v>
      </c>
    </row>
    <row r="5211" spans="2:6" ht="12.75" x14ac:dyDescent="0.2">
      <c r="B5211" s="427">
        <v>41125</v>
      </c>
      <c r="C5211" s="426">
        <v>21</v>
      </c>
      <c r="D5211" s="428">
        <v>730279.35177245876</v>
      </c>
      <c r="E5211" s="428">
        <v>55328.290908996772</v>
      </c>
      <c r="F5211" s="428">
        <v>107306.16594954308</v>
      </c>
    </row>
    <row r="5212" spans="2:6" ht="12.75" x14ac:dyDescent="0.2">
      <c r="B5212" s="427">
        <v>41125</v>
      </c>
      <c r="C5212" s="426">
        <v>22</v>
      </c>
      <c r="D5212" s="428">
        <v>602641.79084049771</v>
      </c>
      <c r="E5212" s="428">
        <v>45618.723583632949</v>
      </c>
      <c r="F5212" s="428">
        <v>88743.59019037761</v>
      </c>
    </row>
    <row r="5213" spans="2:6" ht="12.75" x14ac:dyDescent="0.2">
      <c r="B5213" s="427">
        <v>41125</v>
      </c>
      <c r="C5213" s="426">
        <v>23</v>
      </c>
      <c r="D5213" s="428">
        <v>542362.87416708772</v>
      </c>
      <c r="E5213" s="428">
        <v>41001.036132146008</v>
      </c>
      <c r="F5213" s="428">
        <v>80134.445253524304</v>
      </c>
    </row>
    <row r="5214" spans="2:6" ht="12.75" x14ac:dyDescent="0.2">
      <c r="B5214" s="427">
        <v>41125</v>
      </c>
      <c r="C5214" s="426">
        <v>24</v>
      </c>
      <c r="D5214" s="428">
        <v>482813.69110754586</v>
      </c>
      <c r="E5214" s="428">
        <v>36409.224224393067</v>
      </c>
      <c r="F5214" s="428">
        <v>71776.296317715722</v>
      </c>
    </row>
    <row r="5215" spans="2:6" ht="12.75" x14ac:dyDescent="0.2">
      <c r="B5215" s="427">
        <v>41126</v>
      </c>
      <c r="C5215" s="426">
        <v>1</v>
      </c>
      <c r="D5215" s="428">
        <v>429579.72333406529</v>
      </c>
      <c r="E5215" s="428">
        <v>32331.591381617251</v>
      </c>
      <c r="F5215" s="428">
        <v>64171.496428869505</v>
      </c>
    </row>
    <row r="5216" spans="2:6" ht="12.75" x14ac:dyDescent="0.2">
      <c r="B5216" s="427">
        <v>41126</v>
      </c>
      <c r="C5216" s="426">
        <v>2</v>
      </c>
      <c r="D5216" s="428">
        <v>407821.73845635494</v>
      </c>
      <c r="E5216" s="428">
        <v>30646.893467347509</v>
      </c>
      <c r="F5216" s="428">
        <v>61151.578042920431</v>
      </c>
    </row>
    <row r="5217" spans="2:6" ht="12.75" x14ac:dyDescent="0.2">
      <c r="B5217" s="427">
        <v>41126</v>
      </c>
      <c r="C5217" s="426">
        <v>3</v>
      </c>
      <c r="D5217" s="428">
        <v>404725.2989325613</v>
      </c>
      <c r="E5217" s="428">
        <v>30347.01830909029</v>
      </c>
      <c r="F5217" s="428">
        <v>61015.691476166612</v>
      </c>
    </row>
    <row r="5218" spans="2:6" ht="12.75" x14ac:dyDescent="0.2">
      <c r="B5218" s="427">
        <v>41126</v>
      </c>
      <c r="C5218" s="426">
        <v>4</v>
      </c>
      <c r="D5218" s="428">
        <v>351703.80764425435</v>
      </c>
      <c r="E5218" s="428">
        <v>26407.528751010523</v>
      </c>
      <c r="F5218" s="428">
        <v>52845.525242558069</v>
      </c>
    </row>
    <row r="5219" spans="2:6" ht="12.75" x14ac:dyDescent="0.2">
      <c r="B5219" s="427">
        <v>41126</v>
      </c>
      <c r="C5219" s="426">
        <v>5</v>
      </c>
      <c r="D5219" s="428">
        <v>353113.23362812237</v>
      </c>
      <c r="E5219" s="428">
        <v>26523.907244023405</v>
      </c>
      <c r="F5219" s="428">
        <v>53005.717186490896</v>
      </c>
    </row>
    <row r="5220" spans="2:6" ht="12.75" x14ac:dyDescent="0.2">
      <c r="B5220" s="427">
        <v>41126</v>
      </c>
      <c r="C5220" s="426">
        <v>6</v>
      </c>
      <c r="D5220" s="428">
        <v>338641.15106700547</v>
      </c>
      <c r="E5220" s="428">
        <v>25456.974229499148</v>
      </c>
      <c r="F5220" s="428">
        <v>50734.919319912166</v>
      </c>
    </row>
    <row r="5221" spans="2:6" ht="12.75" x14ac:dyDescent="0.2">
      <c r="B5221" s="427">
        <v>41126</v>
      </c>
      <c r="C5221" s="426">
        <v>7</v>
      </c>
      <c r="D5221" s="428">
        <v>348325.42993018409</v>
      </c>
      <c r="E5221" s="428">
        <v>26239.167850730282</v>
      </c>
      <c r="F5221" s="428">
        <v>51920.922198633001</v>
      </c>
    </row>
    <row r="5222" spans="2:6" ht="12.75" x14ac:dyDescent="0.2">
      <c r="B5222" s="427">
        <v>41126</v>
      </c>
      <c r="C5222" s="426">
        <v>8</v>
      </c>
      <c r="D5222" s="428">
        <v>384130.60231994034</v>
      </c>
      <c r="E5222" s="428">
        <v>28953.860359906961</v>
      </c>
      <c r="F5222" s="428">
        <v>57172.40956561768</v>
      </c>
    </row>
    <row r="5223" spans="2:6" ht="12.75" x14ac:dyDescent="0.2">
      <c r="B5223" s="427">
        <v>41126</v>
      </c>
      <c r="C5223" s="426">
        <v>9</v>
      </c>
      <c r="D5223" s="428">
        <v>437822.63272147963</v>
      </c>
      <c r="E5223" s="428">
        <v>32975.233950605623</v>
      </c>
      <c r="F5223" s="428">
        <v>65289.168224275782</v>
      </c>
    </row>
    <row r="5224" spans="2:6" ht="12.75" x14ac:dyDescent="0.2">
      <c r="B5224" s="427">
        <v>41126</v>
      </c>
      <c r="C5224" s="426">
        <v>10</v>
      </c>
      <c r="D5224" s="428">
        <v>498196.13007663516</v>
      </c>
      <c r="E5224" s="428">
        <v>37632.592366452271</v>
      </c>
      <c r="F5224" s="428">
        <v>73753.31729259048</v>
      </c>
    </row>
    <row r="5225" spans="2:6" ht="12.75" x14ac:dyDescent="0.2">
      <c r="B5225" s="427">
        <v>41126</v>
      </c>
      <c r="C5225" s="426">
        <v>11</v>
      </c>
      <c r="D5225" s="428">
        <v>553977.64523236407</v>
      </c>
      <c r="E5225" s="428">
        <v>41987.431049620725</v>
      </c>
      <c r="F5225" s="428">
        <v>81320.881931729324</v>
      </c>
    </row>
    <row r="5226" spans="2:6" ht="12.75" x14ac:dyDescent="0.2">
      <c r="B5226" s="427">
        <v>41126</v>
      </c>
      <c r="C5226" s="426">
        <v>12</v>
      </c>
      <c r="D5226" s="428">
        <v>672678.70844604773</v>
      </c>
      <c r="E5226" s="428">
        <v>51261.466744633086</v>
      </c>
      <c r="F5226" s="428">
        <v>97389.70497665921</v>
      </c>
    </row>
    <row r="5227" spans="2:6" ht="12.75" x14ac:dyDescent="0.2">
      <c r="B5227" s="427">
        <v>41126</v>
      </c>
      <c r="C5227" s="426">
        <v>13</v>
      </c>
      <c r="D5227" s="428">
        <v>671419.85857736249</v>
      </c>
      <c r="E5227" s="428">
        <v>51086.386095255519</v>
      </c>
      <c r="F5227" s="428">
        <v>97594.354451114952</v>
      </c>
    </row>
    <row r="5228" spans="2:6" ht="12.75" x14ac:dyDescent="0.2">
      <c r="B5228" s="427">
        <v>41126</v>
      </c>
      <c r="C5228" s="426">
        <v>14</v>
      </c>
      <c r="D5228" s="428">
        <v>809795.26953358902</v>
      </c>
      <c r="E5228" s="428">
        <v>61766.650300235553</v>
      </c>
      <c r="F5228" s="428">
        <v>116966.48260012163</v>
      </c>
    </row>
    <row r="5229" spans="2:6" ht="12.75" x14ac:dyDescent="0.2">
      <c r="B5229" s="427">
        <v>41126</v>
      </c>
      <c r="C5229" s="426">
        <v>15</v>
      </c>
      <c r="D5229" s="428">
        <v>978675.01385017042</v>
      </c>
      <c r="E5229" s="428">
        <v>74997.195319293955</v>
      </c>
      <c r="F5229" s="428">
        <v>139651.72564768855</v>
      </c>
    </row>
    <row r="5230" spans="2:6" ht="12.75" x14ac:dyDescent="0.2">
      <c r="B5230" s="427">
        <v>41126</v>
      </c>
      <c r="C5230" s="426">
        <v>16</v>
      </c>
      <c r="D5230" s="428">
        <v>1033745.566532005</v>
      </c>
      <c r="E5230" s="428">
        <v>79056.139399617663</v>
      </c>
      <c r="F5230" s="428">
        <v>148297.92270353195</v>
      </c>
    </row>
    <row r="5231" spans="2:6" ht="12.75" x14ac:dyDescent="0.2">
      <c r="B5231" s="427">
        <v>41126</v>
      </c>
      <c r="C5231" s="426">
        <v>17</v>
      </c>
      <c r="D5231" s="428">
        <v>1076208.0692964923</v>
      </c>
      <c r="E5231" s="428">
        <v>82393.924233740865</v>
      </c>
      <c r="F5231" s="428">
        <v>153947.33658864748</v>
      </c>
    </row>
    <row r="5232" spans="2:6" ht="12.75" x14ac:dyDescent="0.2">
      <c r="B5232" s="427">
        <v>41126</v>
      </c>
      <c r="C5232" s="426">
        <v>18</v>
      </c>
      <c r="D5232" s="428">
        <v>1078506.6353780194</v>
      </c>
      <c r="E5232" s="428">
        <v>82495.891910855731</v>
      </c>
      <c r="F5232" s="428">
        <v>154637.91292906445</v>
      </c>
    </row>
    <row r="5233" spans="2:6" ht="12.75" x14ac:dyDescent="0.2">
      <c r="B5233" s="427">
        <v>41126</v>
      </c>
      <c r="C5233" s="426">
        <v>19</v>
      </c>
      <c r="D5233" s="428">
        <v>1066463.371084905</v>
      </c>
      <c r="E5233" s="428">
        <v>81493.167789136758</v>
      </c>
      <c r="F5233" s="428">
        <v>153309.64325325933</v>
      </c>
    </row>
    <row r="5234" spans="2:6" ht="12.75" x14ac:dyDescent="0.2">
      <c r="B5234" s="427">
        <v>41126</v>
      </c>
      <c r="C5234" s="426">
        <v>20</v>
      </c>
      <c r="D5234" s="428">
        <v>1105611.2499157737</v>
      </c>
      <c r="E5234" s="428">
        <v>84222.866371212876</v>
      </c>
      <c r="F5234" s="428">
        <v>160216.91678647895</v>
      </c>
    </row>
    <row r="5235" spans="2:6" ht="12.75" x14ac:dyDescent="0.2">
      <c r="B5235" s="427">
        <v>41126</v>
      </c>
      <c r="C5235" s="426">
        <v>21</v>
      </c>
      <c r="D5235" s="428">
        <v>934464.49468371959</v>
      </c>
      <c r="E5235" s="428">
        <v>70953.555137102652</v>
      </c>
      <c r="F5235" s="428">
        <v>136548.47648005036</v>
      </c>
    </row>
    <row r="5236" spans="2:6" ht="12.75" x14ac:dyDescent="0.2">
      <c r="B5236" s="427">
        <v>41126</v>
      </c>
      <c r="C5236" s="426">
        <v>22</v>
      </c>
      <c r="D5236" s="428">
        <v>720726.985324507</v>
      </c>
      <c r="E5236" s="428">
        <v>54622.33349495491</v>
      </c>
      <c r="F5236" s="428">
        <v>105815.73869845369</v>
      </c>
    </row>
    <row r="5237" spans="2:6" ht="12.75" x14ac:dyDescent="0.2">
      <c r="B5237" s="427">
        <v>41126</v>
      </c>
      <c r="C5237" s="426">
        <v>23</v>
      </c>
      <c r="D5237" s="428">
        <v>613427.0514701776</v>
      </c>
      <c r="E5237" s="428">
        <v>46430.108426683437</v>
      </c>
      <c r="F5237" s="428">
        <v>90356.423176799275</v>
      </c>
    </row>
    <row r="5238" spans="2:6" ht="12.75" x14ac:dyDescent="0.2">
      <c r="B5238" s="427">
        <v>41126</v>
      </c>
      <c r="C5238" s="426">
        <v>24</v>
      </c>
      <c r="D5238" s="428">
        <v>583636.29615507531</v>
      </c>
      <c r="E5238" s="428">
        <v>44161.325095880311</v>
      </c>
      <c r="F5238" s="428">
        <v>86036.4054593459</v>
      </c>
    </row>
    <row r="5239" spans="2:6" ht="12.75" x14ac:dyDescent="0.2">
      <c r="B5239" s="427">
        <v>41127</v>
      </c>
      <c r="C5239" s="426">
        <v>1</v>
      </c>
      <c r="D5239" s="428">
        <v>487271.56656840339</v>
      </c>
      <c r="E5239" s="428">
        <v>36753.144288551179</v>
      </c>
      <c r="F5239" s="428">
        <v>72401.134224151363</v>
      </c>
    </row>
    <row r="5240" spans="2:6" ht="12.75" x14ac:dyDescent="0.2">
      <c r="B5240" s="427">
        <v>41127</v>
      </c>
      <c r="C5240" s="426">
        <v>2</v>
      </c>
      <c r="D5240" s="428">
        <v>421457.35993567581</v>
      </c>
      <c r="E5240" s="428">
        <v>31607.618425719316</v>
      </c>
      <c r="F5240" s="428">
        <v>63508.855862181714</v>
      </c>
    </row>
    <row r="5241" spans="2:6" ht="12.75" x14ac:dyDescent="0.2">
      <c r="B5241" s="427">
        <v>41127</v>
      </c>
      <c r="C5241" s="426">
        <v>3</v>
      </c>
      <c r="D5241" s="428">
        <v>410803.49735541956</v>
      </c>
      <c r="E5241" s="428">
        <v>30843.612861404414</v>
      </c>
      <c r="F5241" s="428">
        <v>61732.392061128965</v>
      </c>
    </row>
    <row r="5242" spans="2:6" ht="12.75" x14ac:dyDescent="0.2">
      <c r="B5242" s="427">
        <v>41127</v>
      </c>
      <c r="C5242" s="426">
        <v>4</v>
      </c>
      <c r="D5242" s="428">
        <v>406035.13661769312</v>
      </c>
      <c r="E5242" s="428">
        <v>30482.478238395008</v>
      </c>
      <c r="F5242" s="428">
        <v>61031.092994369945</v>
      </c>
    </row>
    <row r="5243" spans="2:6" ht="12.75" x14ac:dyDescent="0.2">
      <c r="B5243" s="427">
        <v>41127</v>
      </c>
      <c r="C5243" s="426">
        <v>5</v>
      </c>
      <c r="D5243" s="428">
        <v>404636.92950811528</v>
      </c>
      <c r="E5243" s="428">
        <v>30321.599410760391</v>
      </c>
      <c r="F5243" s="428">
        <v>61094.232809669636</v>
      </c>
    </row>
    <row r="5244" spans="2:6" ht="12.75" x14ac:dyDescent="0.2">
      <c r="B5244" s="427">
        <v>41127</v>
      </c>
      <c r="C5244" s="426">
        <v>6</v>
      </c>
      <c r="D5244" s="428">
        <v>423578.64618552948</v>
      </c>
      <c r="E5244" s="428">
        <v>31788.161834320803</v>
      </c>
      <c r="F5244" s="428">
        <v>63723.630458871863</v>
      </c>
    </row>
    <row r="5245" spans="2:6" ht="12.75" x14ac:dyDescent="0.2">
      <c r="B5245" s="427">
        <v>41127</v>
      </c>
      <c r="C5245" s="426">
        <v>7</v>
      </c>
      <c r="D5245" s="428">
        <v>424554.36706006166</v>
      </c>
      <c r="E5245" s="428">
        <v>31880.227161917399</v>
      </c>
      <c r="F5245" s="428">
        <v>63778.3208948908</v>
      </c>
    </row>
    <row r="5246" spans="2:6" ht="12.75" x14ac:dyDescent="0.2">
      <c r="B5246" s="427">
        <v>41127</v>
      </c>
      <c r="C5246" s="426">
        <v>8</v>
      </c>
      <c r="D5246" s="428">
        <v>448400.75419514719</v>
      </c>
      <c r="E5246" s="428">
        <v>33756.092496902966</v>
      </c>
      <c r="F5246" s="428">
        <v>66944.070671041191</v>
      </c>
    </row>
    <row r="5247" spans="2:6" ht="12.75" x14ac:dyDescent="0.2">
      <c r="B5247" s="427">
        <v>41127</v>
      </c>
      <c r="C5247" s="426">
        <v>9</v>
      </c>
      <c r="D5247" s="428">
        <v>474646.07096039027</v>
      </c>
      <c r="E5247" s="428">
        <v>35797.053317723468</v>
      </c>
      <c r="F5247" s="428">
        <v>70543.729604528169</v>
      </c>
    </row>
    <row r="5248" spans="2:6" ht="12.75" x14ac:dyDescent="0.2">
      <c r="B5248" s="427">
        <v>41127</v>
      </c>
      <c r="C5248" s="426">
        <v>10</v>
      </c>
      <c r="D5248" s="428">
        <v>590367.26216889662</v>
      </c>
      <c r="E5248" s="428">
        <v>44636.020465572648</v>
      </c>
      <c r="F5248" s="428">
        <v>87197.822897551523</v>
      </c>
    </row>
    <row r="5249" spans="2:6" ht="12.75" x14ac:dyDescent="0.2">
      <c r="B5249" s="427">
        <v>41127</v>
      </c>
      <c r="C5249" s="426">
        <v>11</v>
      </c>
      <c r="D5249" s="428">
        <v>607035.03097076807</v>
      </c>
      <c r="E5249" s="428">
        <v>45790.53945854889</v>
      </c>
      <c r="F5249" s="428">
        <v>90176.279888015531</v>
      </c>
    </row>
    <row r="5250" spans="2:6" ht="12.75" x14ac:dyDescent="0.2">
      <c r="B5250" s="427">
        <v>41127</v>
      </c>
      <c r="C5250" s="426">
        <v>12</v>
      </c>
      <c r="D5250" s="428">
        <v>782792.38405974768</v>
      </c>
      <c r="E5250" s="428">
        <v>59476.740071575041</v>
      </c>
      <c r="F5250" s="428">
        <v>114191.8678254524</v>
      </c>
    </row>
    <row r="5251" spans="2:6" ht="12.75" x14ac:dyDescent="0.2">
      <c r="B5251" s="427">
        <v>41127</v>
      </c>
      <c r="C5251" s="426">
        <v>13</v>
      </c>
      <c r="D5251" s="428">
        <v>1066790.0201015368</v>
      </c>
      <c r="E5251" s="428">
        <v>81516.431359553331</v>
      </c>
      <c r="F5251" s="428">
        <v>153364.8966814997</v>
      </c>
    </row>
    <row r="5252" spans="2:6" ht="12.75" x14ac:dyDescent="0.2">
      <c r="B5252" s="427">
        <v>41127</v>
      </c>
      <c r="C5252" s="426">
        <v>14</v>
      </c>
      <c r="D5252" s="428">
        <v>1278716.0517294682</v>
      </c>
      <c r="E5252" s="428">
        <v>97977.042459451986</v>
      </c>
      <c r="F5252" s="428">
        <v>182528.09319624768</v>
      </c>
    </row>
    <row r="5253" spans="2:6" ht="12.75" x14ac:dyDescent="0.2">
      <c r="B5253" s="427">
        <v>41127</v>
      </c>
      <c r="C5253" s="426">
        <v>15</v>
      </c>
      <c r="D5253" s="428">
        <v>1362308.2265008651</v>
      </c>
      <c r="E5253" s="428">
        <v>104411.22829998482</v>
      </c>
      <c r="F5253" s="428">
        <v>194317.40701116563</v>
      </c>
    </row>
    <row r="5254" spans="2:6" ht="12.75" x14ac:dyDescent="0.2">
      <c r="B5254" s="427">
        <v>41127</v>
      </c>
      <c r="C5254" s="426">
        <v>16</v>
      </c>
      <c r="D5254" s="428">
        <v>1275731.8919485928</v>
      </c>
      <c r="E5254" s="428">
        <v>97485.39097975711</v>
      </c>
      <c r="F5254" s="428">
        <v>183387.73646644686</v>
      </c>
    </row>
    <row r="5255" spans="2:6" ht="12.75" x14ac:dyDescent="0.2">
      <c r="B5255" s="427">
        <v>41127</v>
      </c>
      <c r="C5255" s="426">
        <v>17</v>
      </c>
      <c r="D5255" s="428">
        <v>1409189.779947421</v>
      </c>
      <c r="E5255" s="428">
        <v>107768.91155084608</v>
      </c>
      <c r="F5255" s="428">
        <v>202155.47127355597</v>
      </c>
    </row>
    <row r="5256" spans="2:6" ht="12.75" x14ac:dyDescent="0.2">
      <c r="B5256" s="427">
        <v>41127</v>
      </c>
      <c r="C5256" s="426">
        <v>18</v>
      </c>
      <c r="D5256" s="428">
        <v>1419170.4041572816</v>
      </c>
      <c r="E5256" s="428">
        <v>108567.75668678898</v>
      </c>
      <c r="F5256" s="428">
        <v>203413.37320246224</v>
      </c>
    </row>
    <row r="5257" spans="2:6" ht="12.75" x14ac:dyDescent="0.2">
      <c r="B5257" s="427">
        <v>41127</v>
      </c>
      <c r="C5257" s="426">
        <v>19</v>
      </c>
      <c r="D5257" s="428">
        <v>1473065.2813529458</v>
      </c>
      <c r="E5257" s="428">
        <v>112565.3432749015</v>
      </c>
      <c r="F5257" s="428">
        <v>211751.33853554938</v>
      </c>
    </row>
    <row r="5258" spans="2:6" ht="12.75" x14ac:dyDescent="0.2">
      <c r="B5258" s="427">
        <v>41127</v>
      </c>
      <c r="C5258" s="426">
        <v>20</v>
      </c>
      <c r="D5258" s="428">
        <v>1374061.7106516468</v>
      </c>
      <c r="E5258" s="428">
        <v>104693.14901517</v>
      </c>
      <c r="F5258" s="428">
        <v>199019.23816954112</v>
      </c>
    </row>
    <row r="5259" spans="2:6" ht="12.75" x14ac:dyDescent="0.2">
      <c r="B5259" s="427">
        <v>41127</v>
      </c>
      <c r="C5259" s="426">
        <v>21</v>
      </c>
      <c r="D5259" s="428">
        <v>1188231.9449302743</v>
      </c>
      <c r="E5259" s="428">
        <v>90139.323025411853</v>
      </c>
      <c r="F5259" s="428">
        <v>174034.48174231016</v>
      </c>
    </row>
    <row r="5260" spans="2:6" ht="12.75" x14ac:dyDescent="0.2">
      <c r="B5260" s="427">
        <v>41127</v>
      </c>
      <c r="C5260" s="426">
        <v>22</v>
      </c>
      <c r="D5260" s="428">
        <v>1086613.7650099429</v>
      </c>
      <c r="E5260" s="428">
        <v>82268.419240226707</v>
      </c>
      <c r="F5260" s="428">
        <v>159943.56917279598</v>
      </c>
    </row>
    <row r="5261" spans="2:6" ht="12.75" x14ac:dyDescent="0.2">
      <c r="B5261" s="427">
        <v>41127</v>
      </c>
      <c r="C5261" s="426">
        <v>23</v>
      </c>
      <c r="D5261" s="428">
        <v>856568.05953324505</v>
      </c>
      <c r="E5261" s="428">
        <v>65067.933659196729</v>
      </c>
      <c r="F5261" s="428">
        <v>125023.98120359019</v>
      </c>
    </row>
    <row r="5262" spans="2:6" ht="12.75" x14ac:dyDescent="0.2">
      <c r="B5262" s="427">
        <v>41127</v>
      </c>
      <c r="C5262" s="426">
        <v>24</v>
      </c>
      <c r="D5262" s="428">
        <v>689545.03932576883</v>
      </c>
      <c r="E5262" s="428">
        <v>52287.337540792374</v>
      </c>
      <c r="F5262" s="428">
        <v>101099.73904427246</v>
      </c>
    </row>
    <row r="5263" spans="2:6" ht="12.75" x14ac:dyDescent="0.2">
      <c r="B5263" s="427">
        <v>41128</v>
      </c>
      <c r="C5263" s="426">
        <v>1</v>
      </c>
      <c r="D5263" s="428">
        <v>586141.36388716404</v>
      </c>
      <c r="E5263" s="428">
        <v>44323.263635830284</v>
      </c>
      <c r="F5263" s="428">
        <v>86540.650418762612</v>
      </c>
    </row>
    <row r="5264" spans="2:6" ht="12.75" x14ac:dyDescent="0.2">
      <c r="B5264" s="427">
        <v>41128</v>
      </c>
      <c r="C5264" s="426">
        <v>2</v>
      </c>
      <c r="D5264" s="428">
        <v>502399.3338135418</v>
      </c>
      <c r="E5264" s="428">
        <v>37774.662387268007</v>
      </c>
      <c r="F5264" s="428">
        <v>75233.108499795635</v>
      </c>
    </row>
    <row r="5265" spans="2:6" ht="12.75" x14ac:dyDescent="0.2">
      <c r="B5265" s="427">
        <v>41128</v>
      </c>
      <c r="C5265" s="426">
        <v>3</v>
      </c>
      <c r="D5265" s="428">
        <v>474470.93783532048</v>
      </c>
      <c r="E5265" s="428">
        <v>35695.500762985335</v>
      </c>
      <c r="F5265" s="428">
        <v>70949.548872528088</v>
      </c>
    </row>
    <row r="5266" spans="2:6" ht="12.75" x14ac:dyDescent="0.2">
      <c r="B5266" s="427">
        <v>41128</v>
      </c>
      <c r="C5266" s="426">
        <v>4</v>
      </c>
      <c r="D5266" s="428">
        <v>491355.43237744045</v>
      </c>
      <c r="E5266" s="428">
        <v>36859.879693569812</v>
      </c>
      <c r="F5266" s="428">
        <v>73991.917573145023</v>
      </c>
    </row>
    <row r="5267" spans="2:6" ht="12.75" x14ac:dyDescent="0.2">
      <c r="B5267" s="427">
        <v>41128</v>
      </c>
      <c r="C5267" s="426">
        <v>5</v>
      </c>
      <c r="D5267" s="428">
        <v>478313.97466216085</v>
      </c>
      <c r="E5267" s="428">
        <v>35822.342547679582</v>
      </c>
      <c r="F5267" s="428">
        <v>72317.469618223942</v>
      </c>
    </row>
    <row r="5268" spans="2:6" ht="12.75" x14ac:dyDescent="0.2">
      <c r="B5268" s="427">
        <v>41128</v>
      </c>
      <c r="C5268" s="426">
        <v>6</v>
      </c>
      <c r="D5268" s="428">
        <v>480604.2679714635</v>
      </c>
      <c r="E5268" s="428">
        <v>36010.40243252596</v>
      </c>
      <c r="F5268" s="428">
        <v>72582.927064056668</v>
      </c>
    </row>
    <row r="5269" spans="2:6" ht="12.75" x14ac:dyDescent="0.2">
      <c r="B5269" s="427">
        <v>41128</v>
      </c>
      <c r="C5269" s="426">
        <v>7</v>
      </c>
      <c r="D5269" s="428">
        <v>513386.45948592853</v>
      </c>
      <c r="E5269" s="428">
        <v>38560.011305506676</v>
      </c>
      <c r="F5269" s="428">
        <v>77077.633587890363</v>
      </c>
    </row>
    <row r="5270" spans="2:6" ht="12.75" x14ac:dyDescent="0.2">
      <c r="B5270" s="427">
        <v>41128</v>
      </c>
      <c r="C5270" s="426">
        <v>8</v>
      </c>
      <c r="D5270" s="428">
        <v>581091.33126259618</v>
      </c>
      <c r="E5270" s="428">
        <v>43915.946182981366</v>
      </c>
      <c r="F5270" s="428">
        <v>85919.398893212783</v>
      </c>
    </row>
    <row r="5271" spans="2:6" ht="12.75" x14ac:dyDescent="0.2">
      <c r="B5271" s="427">
        <v>41128</v>
      </c>
      <c r="C5271" s="426">
        <v>9</v>
      </c>
      <c r="D5271" s="428">
        <v>598111.00312652742</v>
      </c>
      <c r="E5271" s="428">
        <v>45255.151019158671</v>
      </c>
      <c r="F5271" s="428">
        <v>88177.101869777034</v>
      </c>
    </row>
    <row r="5272" spans="2:6" ht="12.75" x14ac:dyDescent="0.2">
      <c r="B5272" s="427">
        <v>41128</v>
      </c>
      <c r="C5272" s="426">
        <v>10</v>
      </c>
      <c r="D5272" s="428">
        <v>749918.6723800808</v>
      </c>
      <c r="E5272" s="428">
        <v>56863.345402490893</v>
      </c>
      <c r="F5272" s="428">
        <v>109961.61945550193</v>
      </c>
    </row>
    <row r="5273" spans="2:6" ht="12.75" x14ac:dyDescent="0.2">
      <c r="B5273" s="427">
        <v>41128</v>
      </c>
      <c r="C5273" s="426">
        <v>11</v>
      </c>
      <c r="D5273" s="428">
        <v>908050.91555534513</v>
      </c>
      <c r="E5273" s="428">
        <v>69094.467737865387</v>
      </c>
      <c r="F5273" s="428">
        <v>131972.73637824578</v>
      </c>
    </row>
    <row r="5274" spans="2:6" ht="12.75" x14ac:dyDescent="0.2">
      <c r="B5274" s="427">
        <v>41128</v>
      </c>
      <c r="C5274" s="426">
        <v>12</v>
      </c>
      <c r="D5274" s="428">
        <v>1195911.2139584126</v>
      </c>
      <c r="E5274" s="428">
        <v>91449.306111639875</v>
      </c>
      <c r="F5274" s="428">
        <v>171603.35624855879</v>
      </c>
    </row>
    <row r="5275" spans="2:6" ht="12.75" x14ac:dyDescent="0.2">
      <c r="B5275" s="427">
        <v>41128</v>
      </c>
      <c r="C5275" s="426">
        <v>13</v>
      </c>
      <c r="D5275" s="428">
        <v>1276182.8741939941</v>
      </c>
      <c r="E5275" s="428">
        <v>97466.361608378313</v>
      </c>
      <c r="F5275" s="428">
        <v>183714.04399997852</v>
      </c>
    </row>
    <row r="5276" spans="2:6" ht="12.75" x14ac:dyDescent="0.2">
      <c r="B5276" s="427">
        <v>41128</v>
      </c>
      <c r="C5276" s="426">
        <v>14</v>
      </c>
      <c r="D5276" s="428">
        <v>1326769.5468828692</v>
      </c>
      <c r="E5276" s="428">
        <v>101390.49157973792</v>
      </c>
      <c r="F5276" s="428">
        <v>190699.79094694968</v>
      </c>
    </row>
    <row r="5277" spans="2:6" ht="12.75" x14ac:dyDescent="0.2">
      <c r="B5277" s="427">
        <v>41128</v>
      </c>
      <c r="C5277" s="426">
        <v>15</v>
      </c>
      <c r="D5277" s="428">
        <v>1555898.2548552635</v>
      </c>
      <c r="E5277" s="428">
        <v>119185.58970974035</v>
      </c>
      <c r="F5277" s="428">
        <v>222238.41810051966</v>
      </c>
    </row>
    <row r="5278" spans="2:6" ht="12.75" x14ac:dyDescent="0.2">
      <c r="B5278" s="427">
        <v>41128</v>
      </c>
      <c r="C5278" s="426">
        <v>16</v>
      </c>
      <c r="D5278" s="428">
        <v>1537727.2581945327</v>
      </c>
      <c r="E5278" s="428">
        <v>117812.41586303888</v>
      </c>
      <c r="F5278" s="428">
        <v>219551.19819238395</v>
      </c>
    </row>
    <row r="5279" spans="2:6" ht="12.75" x14ac:dyDescent="0.2">
      <c r="B5279" s="427">
        <v>41128</v>
      </c>
      <c r="C5279" s="426">
        <v>17</v>
      </c>
      <c r="D5279" s="428">
        <v>1571741.0174291413</v>
      </c>
      <c r="E5279" s="428">
        <v>120187.50731010435</v>
      </c>
      <c r="F5279" s="428">
        <v>225536.0623220682</v>
      </c>
    </row>
    <row r="5280" spans="2:6" ht="12.75" x14ac:dyDescent="0.2">
      <c r="B5280" s="427">
        <v>41128</v>
      </c>
      <c r="C5280" s="426">
        <v>18</v>
      </c>
      <c r="D5280" s="428">
        <v>1555940.4135910703</v>
      </c>
      <c r="E5280" s="428">
        <v>118688.64488278047</v>
      </c>
      <c r="F5280" s="428">
        <v>224689.41255902941</v>
      </c>
    </row>
    <row r="5281" spans="2:6" ht="12.75" x14ac:dyDescent="0.2">
      <c r="B5281" s="427">
        <v>41128</v>
      </c>
      <c r="C5281" s="426">
        <v>19</v>
      </c>
      <c r="D5281" s="428">
        <v>1431619.7199488184</v>
      </c>
      <c r="E5281" s="428">
        <v>109225.16456873815</v>
      </c>
      <c r="F5281" s="428">
        <v>206639.67729000401</v>
      </c>
    </row>
    <row r="5282" spans="2:6" ht="12.75" x14ac:dyDescent="0.2">
      <c r="B5282" s="427">
        <v>41128</v>
      </c>
      <c r="C5282" s="426">
        <v>20</v>
      </c>
      <c r="D5282" s="428">
        <v>1182852.2977990701</v>
      </c>
      <c r="E5282" s="428">
        <v>89831.566298020334</v>
      </c>
      <c r="F5282" s="428">
        <v>172756.04796912696</v>
      </c>
    </row>
    <row r="5283" spans="2:6" ht="12.75" x14ac:dyDescent="0.2">
      <c r="B5283" s="427">
        <v>41128</v>
      </c>
      <c r="C5283" s="426">
        <v>21</v>
      </c>
      <c r="D5283" s="428">
        <v>1094468.762949679</v>
      </c>
      <c r="E5283" s="428">
        <v>83002.104903276748</v>
      </c>
      <c r="F5283" s="428">
        <v>160420.42693527823</v>
      </c>
    </row>
    <row r="5284" spans="2:6" ht="12.75" x14ac:dyDescent="0.2">
      <c r="B5284" s="427">
        <v>41128</v>
      </c>
      <c r="C5284" s="426">
        <v>22</v>
      </c>
      <c r="D5284" s="428">
        <v>962119.60224911396</v>
      </c>
      <c r="E5284" s="428">
        <v>72805.082661148888</v>
      </c>
      <c r="F5284" s="428">
        <v>141803.39792662568</v>
      </c>
    </row>
    <row r="5285" spans="2:6" ht="12.75" x14ac:dyDescent="0.2">
      <c r="B5285" s="427">
        <v>41128</v>
      </c>
      <c r="C5285" s="426">
        <v>23</v>
      </c>
      <c r="D5285" s="428">
        <v>822003.29534975381</v>
      </c>
      <c r="E5285" s="428">
        <v>62322.572196805682</v>
      </c>
      <c r="F5285" s="428">
        <v>120564.05845240079</v>
      </c>
    </row>
    <row r="5286" spans="2:6" ht="12.75" x14ac:dyDescent="0.2">
      <c r="B5286" s="427">
        <v>41128</v>
      </c>
      <c r="C5286" s="426">
        <v>24</v>
      </c>
      <c r="D5286" s="428">
        <v>626867.00198055431</v>
      </c>
      <c r="E5286" s="428">
        <v>47440.114606094598</v>
      </c>
      <c r="F5286" s="428">
        <v>92371.58439026984</v>
      </c>
    </row>
    <row r="5287" spans="2:6" ht="12.75" x14ac:dyDescent="0.2">
      <c r="B5287" s="427">
        <v>41129</v>
      </c>
      <c r="C5287" s="426">
        <v>1</v>
      </c>
      <c r="D5287" s="428">
        <v>541538.55549080693</v>
      </c>
      <c r="E5287" s="428">
        <v>40816.463775730044</v>
      </c>
      <c r="F5287" s="428">
        <v>80610.269935519696</v>
      </c>
    </row>
    <row r="5288" spans="2:6" ht="12.75" x14ac:dyDescent="0.2">
      <c r="B5288" s="427">
        <v>41129</v>
      </c>
      <c r="C5288" s="426">
        <v>2</v>
      </c>
      <c r="D5288" s="428">
        <v>505225.10434521502</v>
      </c>
      <c r="E5288" s="428">
        <v>38053.961952483369</v>
      </c>
      <c r="F5288" s="428">
        <v>75329.559909781659</v>
      </c>
    </row>
    <row r="5289" spans="2:6" ht="12.75" x14ac:dyDescent="0.2">
      <c r="B5289" s="427">
        <v>41129</v>
      </c>
      <c r="C5289" s="426">
        <v>3</v>
      </c>
      <c r="D5289" s="428">
        <v>478993.89506287407</v>
      </c>
      <c r="E5289" s="428">
        <v>36096.747289810613</v>
      </c>
      <c r="F5289" s="428">
        <v>71327.827159402674</v>
      </c>
    </row>
    <row r="5290" spans="2:6" ht="12.75" x14ac:dyDescent="0.2">
      <c r="B5290" s="427">
        <v>41129</v>
      </c>
      <c r="C5290" s="426">
        <v>4</v>
      </c>
      <c r="D5290" s="428">
        <v>463306.30173916399</v>
      </c>
      <c r="E5290" s="428">
        <v>34848.517565265567</v>
      </c>
      <c r="F5290" s="428">
        <v>69314.483139984659</v>
      </c>
    </row>
    <row r="5291" spans="2:6" ht="12.75" x14ac:dyDescent="0.2">
      <c r="B5291" s="427">
        <v>41129</v>
      </c>
      <c r="C5291" s="426">
        <v>5</v>
      </c>
      <c r="D5291" s="428">
        <v>446792.56750495918</v>
      </c>
      <c r="E5291" s="428">
        <v>33593.696106606578</v>
      </c>
      <c r="F5291" s="428">
        <v>66906.008935991107</v>
      </c>
    </row>
    <row r="5292" spans="2:6" ht="12.75" x14ac:dyDescent="0.2">
      <c r="B5292" s="427">
        <v>41129</v>
      </c>
      <c r="C5292" s="426">
        <v>6</v>
      </c>
      <c r="D5292" s="428">
        <v>435498.43106129917</v>
      </c>
      <c r="E5292" s="428">
        <v>32758.950089411861</v>
      </c>
      <c r="F5292" s="428">
        <v>65144.136030272035</v>
      </c>
    </row>
    <row r="5293" spans="2:6" ht="12.75" x14ac:dyDescent="0.2">
      <c r="B5293" s="427">
        <v>41129</v>
      </c>
      <c r="C5293" s="426">
        <v>7</v>
      </c>
      <c r="D5293" s="428">
        <v>500867.72614764213</v>
      </c>
      <c r="E5293" s="428">
        <v>37559.077635382368</v>
      </c>
      <c r="F5293" s="428">
        <v>75494.657670410554</v>
      </c>
    </row>
    <row r="5294" spans="2:6" ht="12.75" x14ac:dyDescent="0.2">
      <c r="B5294" s="427">
        <v>41129</v>
      </c>
      <c r="C5294" s="426">
        <v>8</v>
      </c>
      <c r="D5294" s="428">
        <v>582735.58226816216</v>
      </c>
      <c r="E5294" s="428">
        <v>43881.917434927745</v>
      </c>
      <c r="F5294" s="428">
        <v>86936.289734475955</v>
      </c>
    </row>
    <row r="5295" spans="2:6" ht="12.75" x14ac:dyDescent="0.2">
      <c r="B5295" s="427">
        <v>41129</v>
      </c>
      <c r="C5295" s="426">
        <v>9</v>
      </c>
      <c r="D5295" s="428">
        <v>698589.88802462374</v>
      </c>
      <c r="E5295" s="428">
        <v>52580.001226841385</v>
      </c>
      <c r="F5295" s="428">
        <v>104347.91334235249</v>
      </c>
    </row>
    <row r="5296" spans="2:6" ht="12.75" x14ac:dyDescent="0.2">
      <c r="B5296" s="427">
        <v>41129</v>
      </c>
      <c r="C5296" s="426">
        <v>10</v>
      </c>
      <c r="D5296" s="428">
        <v>884579.16795487492</v>
      </c>
      <c r="E5296" s="428">
        <v>67172.652084175512</v>
      </c>
      <c r="F5296" s="428">
        <v>129225.39911304781</v>
      </c>
    </row>
    <row r="5297" spans="2:6" ht="12.75" x14ac:dyDescent="0.2">
      <c r="B5297" s="427">
        <v>41129</v>
      </c>
      <c r="C5297" s="426">
        <v>11</v>
      </c>
      <c r="D5297" s="428">
        <v>1136976.3076821878</v>
      </c>
      <c r="E5297" s="428">
        <v>86542.731468902159</v>
      </c>
      <c r="F5297" s="428">
        <v>165101.60110535397</v>
      </c>
    </row>
    <row r="5298" spans="2:6" ht="12.75" x14ac:dyDescent="0.2">
      <c r="B5298" s="427">
        <v>41129</v>
      </c>
      <c r="C5298" s="426">
        <v>12</v>
      </c>
      <c r="D5298" s="428">
        <v>1209745.5312730356</v>
      </c>
      <c r="E5298" s="428">
        <v>91862.063354499231</v>
      </c>
      <c r="F5298" s="428">
        <v>176742.01537107755</v>
      </c>
    </row>
    <row r="5299" spans="2:6" ht="12.75" x14ac:dyDescent="0.2">
      <c r="B5299" s="427">
        <v>41129</v>
      </c>
      <c r="C5299" s="426">
        <v>13</v>
      </c>
      <c r="D5299" s="428">
        <v>1379866.9263964288</v>
      </c>
      <c r="E5299" s="428">
        <v>105108.82886448114</v>
      </c>
      <c r="F5299" s="428">
        <v>199990.25889337703</v>
      </c>
    </row>
    <row r="5300" spans="2:6" ht="12.75" x14ac:dyDescent="0.2">
      <c r="B5300" s="427">
        <v>41129</v>
      </c>
      <c r="C5300" s="426">
        <v>14</v>
      </c>
      <c r="D5300" s="428">
        <v>1321793.1940990784</v>
      </c>
      <c r="E5300" s="428">
        <v>100507.73454633114</v>
      </c>
      <c r="F5300" s="428">
        <v>192440.71651011176</v>
      </c>
    </row>
    <row r="5301" spans="2:6" ht="12.75" x14ac:dyDescent="0.2">
      <c r="B5301" s="427">
        <v>41129</v>
      </c>
      <c r="C5301" s="426">
        <v>15</v>
      </c>
      <c r="D5301" s="428">
        <v>1518925.248614063</v>
      </c>
      <c r="E5301" s="428">
        <v>115888.52549378405</v>
      </c>
      <c r="F5301" s="428">
        <v>219229.59864713042</v>
      </c>
    </row>
    <row r="5302" spans="2:6" ht="12.75" x14ac:dyDescent="0.2">
      <c r="B5302" s="427">
        <v>41129</v>
      </c>
      <c r="C5302" s="426">
        <v>16</v>
      </c>
      <c r="D5302" s="428">
        <v>1581902.9390145682</v>
      </c>
      <c r="E5302" s="428">
        <v>120837.82158830705</v>
      </c>
      <c r="F5302" s="428">
        <v>227613.80176395102</v>
      </c>
    </row>
    <row r="5303" spans="2:6" ht="12.75" x14ac:dyDescent="0.2">
      <c r="B5303" s="427">
        <v>41129</v>
      </c>
      <c r="C5303" s="426">
        <v>17</v>
      </c>
      <c r="D5303" s="428">
        <v>1592081.8398976347</v>
      </c>
      <c r="E5303" s="428">
        <v>121669.76946106734</v>
      </c>
      <c r="F5303" s="428">
        <v>228812.45552200906</v>
      </c>
    </row>
    <row r="5304" spans="2:6" ht="12.75" x14ac:dyDescent="0.2">
      <c r="B5304" s="427">
        <v>41129</v>
      </c>
      <c r="C5304" s="426">
        <v>18</v>
      </c>
      <c r="D5304" s="428">
        <v>1455791.4465744926</v>
      </c>
      <c r="E5304" s="428">
        <v>111049.7744712963</v>
      </c>
      <c r="F5304" s="428">
        <v>210224.26996874291</v>
      </c>
    </row>
    <row r="5305" spans="2:6" ht="12.75" x14ac:dyDescent="0.2">
      <c r="B5305" s="427">
        <v>41129</v>
      </c>
      <c r="C5305" s="426">
        <v>19</v>
      </c>
      <c r="D5305" s="428">
        <v>1386801.4920110744</v>
      </c>
      <c r="E5305" s="428">
        <v>105660.7251752508</v>
      </c>
      <c r="F5305" s="428">
        <v>200879.61897525849</v>
      </c>
    </row>
    <row r="5306" spans="2:6" ht="12.75" x14ac:dyDescent="0.2">
      <c r="B5306" s="427">
        <v>41129</v>
      </c>
      <c r="C5306" s="426">
        <v>20</v>
      </c>
      <c r="D5306" s="428">
        <v>1326697.8737249246</v>
      </c>
      <c r="E5306" s="428">
        <v>100829.17598524052</v>
      </c>
      <c r="F5306" s="428">
        <v>193406.56146788766</v>
      </c>
    </row>
    <row r="5307" spans="2:6" ht="12.75" x14ac:dyDescent="0.2">
      <c r="B5307" s="427">
        <v>41129</v>
      </c>
      <c r="C5307" s="426">
        <v>21</v>
      </c>
      <c r="D5307" s="428">
        <v>1200312.7216494605</v>
      </c>
      <c r="E5307" s="428">
        <v>91058.815329539008</v>
      </c>
      <c r="F5307" s="428">
        <v>175789.0133357445</v>
      </c>
    </row>
    <row r="5308" spans="2:6" ht="12.75" x14ac:dyDescent="0.2">
      <c r="B5308" s="427">
        <v>41129</v>
      </c>
      <c r="C5308" s="426">
        <v>22</v>
      </c>
      <c r="D5308" s="428">
        <v>990243.99362708535</v>
      </c>
      <c r="E5308" s="428">
        <v>74973.152221227705</v>
      </c>
      <c r="F5308" s="428">
        <v>145753.74002482684</v>
      </c>
    </row>
    <row r="5309" spans="2:6" ht="12.75" x14ac:dyDescent="0.2">
      <c r="B5309" s="427">
        <v>41129</v>
      </c>
      <c r="C5309" s="426">
        <v>23</v>
      </c>
      <c r="D5309" s="428">
        <v>794262.32858519396</v>
      </c>
      <c r="E5309" s="428">
        <v>59869.410760496066</v>
      </c>
      <c r="F5309" s="428">
        <v>118205.65493876011</v>
      </c>
    </row>
    <row r="5310" spans="2:6" ht="12.75" x14ac:dyDescent="0.2">
      <c r="B5310" s="427">
        <v>41129</v>
      </c>
      <c r="C5310" s="426">
        <v>24</v>
      </c>
      <c r="D5310" s="428">
        <v>682276.7517983627</v>
      </c>
      <c r="E5310" s="428">
        <v>51530.850422646326</v>
      </c>
      <c r="F5310" s="428">
        <v>101037.83812342485</v>
      </c>
    </row>
    <row r="5311" spans="2:6" ht="12.75" x14ac:dyDescent="0.2">
      <c r="B5311" s="427">
        <v>41130</v>
      </c>
      <c r="C5311" s="426">
        <v>1</v>
      </c>
      <c r="D5311" s="428">
        <v>587530.19700380671</v>
      </c>
      <c r="E5311" s="428">
        <v>44297.246066512773</v>
      </c>
      <c r="F5311" s="428">
        <v>87386.256263153744</v>
      </c>
    </row>
    <row r="5312" spans="2:6" ht="12.75" x14ac:dyDescent="0.2">
      <c r="B5312" s="427">
        <v>41130</v>
      </c>
      <c r="C5312" s="426">
        <v>2</v>
      </c>
      <c r="D5312" s="428">
        <v>557719.33263519127</v>
      </c>
      <c r="E5312" s="428">
        <v>42031.749825458821</v>
      </c>
      <c r="F5312" s="428">
        <v>83039.768300174968</v>
      </c>
    </row>
    <row r="5313" spans="2:6" ht="12.75" x14ac:dyDescent="0.2">
      <c r="B5313" s="427">
        <v>41130</v>
      </c>
      <c r="C5313" s="426">
        <v>3</v>
      </c>
      <c r="D5313" s="428">
        <v>541832.29512890021</v>
      </c>
      <c r="E5313" s="428">
        <v>40828.492634901486</v>
      </c>
      <c r="F5313" s="428">
        <v>80703.417742069403</v>
      </c>
    </row>
    <row r="5314" spans="2:6" ht="12.75" x14ac:dyDescent="0.2">
      <c r="B5314" s="427">
        <v>41130</v>
      </c>
      <c r="C5314" s="426">
        <v>4</v>
      </c>
      <c r="D5314" s="428">
        <v>496555.0003061046</v>
      </c>
      <c r="E5314" s="428">
        <v>37345.534621581442</v>
      </c>
      <c r="F5314" s="428">
        <v>74307.58931719375</v>
      </c>
    </row>
    <row r="5315" spans="2:6" ht="12.75" x14ac:dyDescent="0.2">
      <c r="B5315" s="427">
        <v>41130</v>
      </c>
      <c r="C5315" s="426">
        <v>5</v>
      </c>
      <c r="D5315" s="428">
        <v>473176.8951090331</v>
      </c>
      <c r="E5315" s="428">
        <v>35593.312232404853</v>
      </c>
      <c r="F5315" s="428">
        <v>70779.679256394331</v>
      </c>
    </row>
    <row r="5316" spans="2:6" ht="12.75" x14ac:dyDescent="0.2">
      <c r="B5316" s="427">
        <v>41130</v>
      </c>
      <c r="C5316" s="426">
        <v>6</v>
      </c>
      <c r="D5316" s="428">
        <v>493176.71767990547</v>
      </c>
      <c r="E5316" s="428">
        <v>37093.307852592814</v>
      </c>
      <c r="F5316" s="428">
        <v>73792.992073274057</v>
      </c>
    </row>
    <row r="5317" spans="2:6" ht="12.75" x14ac:dyDescent="0.2">
      <c r="B5317" s="427">
        <v>41130</v>
      </c>
      <c r="C5317" s="426">
        <v>7</v>
      </c>
      <c r="D5317" s="428">
        <v>521146.15599906899</v>
      </c>
      <c r="E5317" s="428">
        <v>39180.60455246819</v>
      </c>
      <c r="F5317" s="428">
        <v>78058.016167462265</v>
      </c>
    </row>
    <row r="5318" spans="2:6" ht="12.75" x14ac:dyDescent="0.2">
      <c r="B5318" s="427">
        <v>41130</v>
      </c>
      <c r="C5318" s="426">
        <v>8</v>
      </c>
      <c r="D5318" s="428">
        <v>562246.29184075783</v>
      </c>
      <c r="E5318" s="428">
        <v>42482.389818874872</v>
      </c>
      <c r="F5318" s="428">
        <v>83178.669570565471</v>
      </c>
    </row>
    <row r="5319" spans="2:6" ht="12.75" x14ac:dyDescent="0.2">
      <c r="B5319" s="427">
        <v>41130</v>
      </c>
      <c r="C5319" s="426">
        <v>9</v>
      </c>
      <c r="D5319" s="428">
        <v>742792.08743684716</v>
      </c>
      <c r="E5319" s="428">
        <v>56253.612048228839</v>
      </c>
      <c r="F5319" s="428">
        <v>109255.65165127622</v>
      </c>
    </row>
    <row r="5320" spans="2:6" ht="12.75" x14ac:dyDescent="0.2">
      <c r="B5320" s="427">
        <v>41130</v>
      </c>
      <c r="C5320" s="426">
        <v>10</v>
      </c>
      <c r="D5320" s="428">
        <v>893663.37869738997</v>
      </c>
      <c r="E5320" s="428">
        <v>67840.531487871893</v>
      </c>
      <c r="F5320" s="428">
        <v>130659.78988656055</v>
      </c>
    </row>
    <row r="5321" spans="2:6" ht="12.75" x14ac:dyDescent="0.2">
      <c r="B5321" s="427">
        <v>41130</v>
      </c>
      <c r="C5321" s="426">
        <v>11</v>
      </c>
      <c r="D5321" s="428">
        <v>1036782.1017099782</v>
      </c>
      <c r="E5321" s="428">
        <v>78763.262739612575</v>
      </c>
      <c r="F5321" s="428">
        <v>151300.33549862623</v>
      </c>
    </row>
    <row r="5322" spans="2:6" ht="12.75" x14ac:dyDescent="0.2">
      <c r="B5322" s="427">
        <v>41130</v>
      </c>
      <c r="C5322" s="426">
        <v>12</v>
      </c>
      <c r="D5322" s="428">
        <v>1330933.1302481615</v>
      </c>
      <c r="E5322" s="428">
        <v>101734.38295819827</v>
      </c>
      <c r="F5322" s="428">
        <v>191172.53552272625</v>
      </c>
    </row>
    <row r="5323" spans="2:6" ht="12.75" x14ac:dyDescent="0.2">
      <c r="B5323" s="427">
        <v>41130</v>
      </c>
      <c r="C5323" s="426">
        <v>13</v>
      </c>
      <c r="D5323" s="428">
        <v>1512841.7276248992</v>
      </c>
      <c r="E5323" s="428">
        <v>115746.59171900434</v>
      </c>
      <c r="F5323" s="428">
        <v>216776.47726734582</v>
      </c>
    </row>
    <row r="5324" spans="2:6" ht="12.75" x14ac:dyDescent="0.2">
      <c r="B5324" s="427">
        <v>41130</v>
      </c>
      <c r="C5324" s="426">
        <v>14</v>
      </c>
      <c r="D5324" s="428">
        <v>1503611.9110953601</v>
      </c>
      <c r="E5324" s="428">
        <v>115159.88962855688</v>
      </c>
      <c r="F5324" s="428">
        <v>214869.95217033906</v>
      </c>
    </row>
    <row r="5325" spans="2:6" ht="12.75" x14ac:dyDescent="0.2">
      <c r="B5325" s="427">
        <v>41130</v>
      </c>
      <c r="C5325" s="426">
        <v>15</v>
      </c>
      <c r="D5325" s="428">
        <v>1413725.5050913622</v>
      </c>
      <c r="E5325" s="428">
        <v>108192.14460222471</v>
      </c>
      <c r="F5325" s="428">
        <v>202432.87880120886</v>
      </c>
    </row>
    <row r="5326" spans="2:6" ht="12.75" x14ac:dyDescent="0.2">
      <c r="B5326" s="427">
        <v>41130</v>
      </c>
      <c r="C5326" s="426">
        <v>16</v>
      </c>
      <c r="D5326" s="428">
        <v>1421904.5199286162</v>
      </c>
      <c r="E5326" s="428">
        <v>108602.44649497818</v>
      </c>
      <c r="F5326" s="428">
        <v>204658.12431558612</v>
      </c>
    </row>
    <row r="5327" spans="2:6" ht="12.75" x14ac:dyDescent="0.2">
      <c r="B5327" s="427">
        <v>41130</v>
      </c>
      <c r="C5327" s="426">
        <v>17</v>
      </c>
      <c r="D5327" s="428">
        <v>1424423.2995145733</v>
      </c>
      <c r="E5327" s="428">
        <v>108760.39316377749</v>
      </c>
      <c r="F5327" s="428">
        <v>205188.97547225066</v>
      </c>
    </row>
    <row r="5328" spans="2:6" ht="12.75" x14ac:dyDescent="0.2">
      <c r="B5328" s="427">
        <v>41130</v>
      </c>
      <c r="C5328" s="426">
        <v>18</v>
      </c>
      <c r="D5328" s="428">
        <v>1464717.8195569087</v>
      </c>
      <c r="E5328" s="428">
        <v>111696.98354177372</v>
      </c>
      <c r="F5328" s="428">
        <v>211678.05485778235</v>
      </c>
    </row>
    <row r="5329" spans="2:6" ht="12.75" x14ac:dyDescent="0.2">
      <c r="B5329" s="427">
        <v>41130</v>
      </c>
      <c r="C5329" s="426">
        <v>19</v>
      </c>
      <c r="D5329" s="428">
        <v>1368389.6838270279</v>
      </c>
      <c r="E5329" s="428">
        <v>104038.16035533519</v>
      </c>
      <c r="F5329" s="428">
        <v>199286.91361521685</v>
      </c>
    </row>
    <row r="5330" spans="2:6" ht="12.75" x14ac:dyDescent="0.2">
      <c r="B5330" s="427">
        <v>41130</v>
      </c>
      <c r="C5330" s="426">
        <v>20</v>
      </c>
      <c r="D5330" s="428">
        <v>1257704.2683033093</v>
      </c>
      <c r="E5330" s="428">
        <v>95375.64006134012</v>
      </c>
      <c r="F5330" s="428">
        <v>184375.24813658767</v>
      </c>
    </row>
    <row r="5331" spans="2:6" ht="12.75" x14ac:dyDescent="0.2">
      <c r="B5331" s="427">
        <v>41130</v>
      </c>
      <c r="C5331" s="426">
        <v>21</v>
      </c>
      <c r="D5331" s="428">
        <v>1199565.6257180322</v>
      </c>
      <c r="E5331" s="428">
        <v>91119.134861095634</v>
      </c>
      <c r="F5331" s="428">
        <v>175107.69369260524</v>
      </c>
    </row>
    <row r="5332" spans="2:6" ht="12.75" x14ac:dyDescent="0.2">
      <c r="B5332" s="427">
        <v>41130</v>
      </c>
      <c r="C5332" s="426">
        <v>22</v>
      </c>
      <c r="D5332" s="428">
        <v>1016400.7703221948</v>
      </c>
      <c r="E5332" s="428">
        <v>77091.997866749618</v>
      </c>
      <c r="F5332" s="428">
        <v>148926.878482303</v>
      </c>
    </row>
    <row r="5333" spans="2:6" ht="12.75" x14ac:dyDescent="0.2">
      <c r="B5333" s="427">
        <v>41130</v>
      </c>
      <c r="C5333" s="426">
        <v>23</v>
      </c>
      <c r="D5333" s="428">
        <v>840644.35896679957</v>
      </c>
      <c r="E5333" s="428">
        <v>63901.518301667449</v>
      </c>
      <c r="F5333" s="428">
        <v>122488.57353755663</v>
      </c>
    </row>
    <row r="5334" spans="2:6" ht="12.75" x14ac:dyDescent="0.2">
      <c r="B5334" s="427">
        <v>41130</v>
      </c>
      <c r="C5334" s="426">
        <v>24</v>
      </c>
      <c r="D5334" s="428">
        <v>713398.87612937856</v>
      </c>
      <c r="E5334" s="428">
        <v>54124.825859763427</v>
      </c>
      <c r="F5334" s="428">
        <v>104456.9385579337</v>
      </c>
    </row>
    <row r="5335" spans="2:6" ht="12.75" x14ac:dyDescent="0.2">
      <c r="B5335" s="427">
        <v>41131</v>
      </c>
      <c r="C5335" s="426">
        <v>1</v>
      </c>
      <c r="D5335" s="428">
        <v>585604.39405048103</v>
      </c>
      <c r="E5335" s="428">
        <v>44283.474446983848</v>
      </c>
      <c r="F5335" s="428">
        <v>86457.381921036227</v>
      </c>
    </row>
    <row r="5336" spans="2:6" ht="12.75" x14ac:dyDescent="0.2">
      <c r="B5336" s="427">
        <v>41131</v>
      </c>
      <c r="C5336" s="426">
        <v>2</v>
      </c>
      <c r="D5336" s="428">
        <v>542417.61425066227</v>
      </c>
      <c r="E5336" s="428">
        <v>40923.242905353531</v>
      </c>
      <c r="F5336" s="428">
        <v>80543.033674233928</v>
      </c>
    </row>
    <row r="5337" spans="2:6" ht="12.75" x14ac:dyDescent="0.2">
      <c r="B5337" s="427">
        <v>41131</v>
      </c>
      <c r="C5337" s="426">
        <v>3</v>
      </c>
      <c r="D5337" s="428">
        <v>550044.53160761448</v>
      </c>
      <c r="E5337" s="428">
        <v>41476.433841474762</v>
      </c>
      <c r="F5337" s="428">
        <v>81784.210054172756</v>
      </c>
    </row>
    <row r="5338" spans="2:6" ht="12.75" x14ac:dyDescent="0.2">
      <c r="B5338" s="427">
        <v>41131</v>
      </c>
      <c r="C5338" s="426">
        <v>4</v>
      </c>
      <c r="D5338" s="428">
        <v>506634.58722248604</v>
      </c>
      <c r="E5338" s="428">
        <v>38095.338085528987</v>
      </c>
      <c r="F5338" s="428">
        <v>75856.41092574643</v>
      </c>
    </row>
    <row r="5339" spans="2:6" ht="12.75" x14ac:dyDescent="0.2">
      <c r="B5339" s="427">
        <v>41131</v>
      </c>
      <c r="C5339" s="426">
        <v>5</v>
      </c>
      <c r="D5339" s="428">
        <v>519338.59727408277</v>
      </c>
      <c r="E5339" s="428">
        <v>39041.091703222672</v>
      </c>
      <c r="F5339" s="428">
        <v>77804.961544820952</v>
      </c>
    </row>
    <row r="5340" spans="2:6" ht="12.75" x14ac:dyDescent="0.2">
      <c r="B5340" s="427">
        <v>41131</v>
      </c>
      <c r="C5340" s="426">
        <v>6</v>
      </c>
      <c r="D5340" s="428">
        <v>487193.2494524233</v>
      </c>
      <c r="E5340" s="428">
        <v>36595.087866624315</v>
      </c>
      <c r="F5340" s="428">
        <v>73133.23972410406</v>
      </c>
    </row>
    <row r="5341" spans="2:6" ht="12.75" x14ac:dyDescent="0.2">
      <c r="B5341" s="427">
        <v>41131</v>
      </c>
      <c r="C5341" s="426">
        <v>7</v>
      </c>
      <c r="D5341" s="428">
        <v>520524.10359623714</v>
      </c>
      <c r="E5341" s="428">
        <v>39127.555028355993</v>
      </c>
      <c r="F5341" s="428">
        <v>77995.555261728819</v>
      </c>
    </row>
    <row r="5342" spans="2:6" ht="12.75" x14ac:dyDescent="0.2">
      <c r="B5342" s="427">
        <v>41131</v>
      </c>
      <c r="C5342" s="426">
        <v>8</v>
      </c>
      <c r="D5342" s="428">
        <v>662253.90561455756</v>
      </c>
      <c r="E5342" s="428">
        <v>49737.975970942753</v>
      </c>
      <c r="F5342" s="428">
        <v>99444.277916945328</v>
      </c>
    </row>
    <row r="5343" spans="2:6" ht="12.75" x14ac:dyDescent="0.2">
      <c r="B5343" s="427">
        <v>41131</v>
      </c>
      <c r="C5343" s="426">
        <v>9</v>
      </c>
      <c r="D5343" s="428">
        <v>755822.82018387201</v>
      </c>
      <c r="E5343" s="428">
        <v>56857.307543419978</v>
      </c>
      <c r="F5343" s="428">
        <v>113045.27443879485</v>
      </c>
    </row>
    <row r="5344" spans="2:6" ht="12.75" x14ac:dyDescent="0.2">
      <c r="B5344" s="427">
        <v>41131</v>
      </c>
      <c r="C5344" s="426">
        <v>10</v>
      </c>
      <c r="D5344" s="428">
        <v>997167.51042926032</v>
      </c>
      <c r="E5344" s="428">
        <v>75640.547230227647</v>
      </c>
      <c r="F5344" s="428">
        <v>146072.79917729431</v>
      </c>
    </row>
    <row r="5345" spans="2:6" ht="12.75" x14ac:dyDescent="0.2">
      <c r="B5345" s="427">
        <v>41131</v>
      </c>
      <c r="C5345" s="426">
        <v>11</v>
      </c>
      <c r="D5345" s="428">
        <v>1202497.8632895844</v>
      </c>
      <c r="E5345" s="428">
        <v>91460.176466370685</v>
      </c>
      <c r="F5345" s="428">
        <v>174957.40914955636</v>
      </c>
    </row>
    <row r="5346" spans="2:6" ht="12.75" x14ac:dyDescent="0.2">
      <c r="B5346" s="427">
        <v>41131</v>
      </c>
      <c r="C5346" s="426">
        <v>12</v>
      </c>
      <c r="D5346" s="428">
        <v>1290562.6618546275</v>
      </c>
      <c r="E5346" s="428">
        <v>98175.254364390421</v>
      </c>
      <c r="F5346" s="428">
        <v>187687.28610780966</v>
      </c>
    </row>
    <row r="5347" spans="2:6" ht="12.75" x14ac:dyDescent="0.2">
      <c r="B5347" s="427">
        <v>41131</v>
      </c>
      <c r="C5347" s="426">
        <v>13</v>
      </c>
      <c r="D5347" s="428">
        <v>1386569.4576887309</v>
      </c>
      <c r="E5347" s="428">
        <v>105521.54652475106</v>
      </c>
      <c r="F5347" s="428">
        <v>201439.92941791425</v>
      </c>
    </row>
    <row r="5348" spans="2:6" ht="12.75" x14ac:dyDescent="0.2">
      <c r="B5348" s="427">
        <v>41131</v>
      </c>
      <c r="C5348" s="426">
        <v>14</v>
      </c>
      <c r="D5348" s="428">
        <v>1500813.2770763724</v>
      </c>
      <c r="E5348" s="428">
        <v>114189.6882821106</v>
      </c>
      <c r="F5348" s="428">
        <v>218164.83282966784</v>
      </c>
    </row>
    <row r="5349" spans="2:6" ht="12.75" x14ac:dyDescent="0.2">
      <c r="B5349" s="427">
        <v>41131</v>
      </c>
      <c r="C5349" s="426">
        <v>15</v>
      </c>
      <c r="D5349" s="428">
        <v>1471525.0880210209</v>
      </c>
      <c r="E5349" s="428">
        <v>111944.24077379931</v>
      </c>
      <c r="F5349" s="428">
        <v>213990.71510445711</v>
      </c>
    </row>
    <row r="5350" spans="2:6" ht="12.75" x14ac:dyDescent="0.2">
      <c r="B5350" s="427">
        <v>41131</v>
      </c>
      <c r="C5350" s="426">
        <v>16</v>
      </c>
      <c r="D5350" s="428">
        <v>1514127.3057498597</v>
      </c>
      <c r="E5350" s="428">
        <v>115146.22305056971</v>
      </c>
      <c r="F5350" s="428">
        <v>220376.23744574722</v>
      </c>
    </row>
    <row r="5351" spans="2:6" ht="12.75" x14ac:dyDescent="0.2">
      <c r="B5351" s="427">
        <v>41131</v>
      </c>
      <c r="C5351" s="426">
        <v>17</v>
      </c>
      <c r="D5351" s="428">
        <v>1547405.2144625662</v>
      </c>
      <c r="E5351" s="428">
        <v>117830.77357851833</v>
      </c>
      <c r="F5351" s="428">
        <v>224467.74477767985</v>
      </c>
    </row>
    <row r="5352" spans="2:6" ht="12.75" x14ac:dyDescent="0.2">
      <c r="B5352" s="427">
        <v>41131</v>
      </c>
      <c r="C5352" s="426">
        <v>18</v>
      </c>
      <c r="D5352" s="428">
        <v>1525785.7763733845</v>
      </c>
      <c r="E5352" s="428">
        <v>116238.66068359677</v>
      </c>
      <c r="F5352" s="428">
        <v>221066.91695559304</v>
      </c>
    </row>
    <row r="5353" spans="2:6" ht="12.75" x14ac:dyDescent="0.2">
      <c r="B5353" s="427">
        <v>41131</v>
      </c>
      <c r="C5353" s="426">
        <v>19</v>
      </c>
      <c r="D5353" s="428">
        <v>1361579.0022538938</v>
      </c>
      <c r="E5353" s="428">
        <v>103862.2438221351</v>
      </c>
      <c r="F5353" s="428">
        <v>196623.75725253188</v>
      </c>
    </row>
    <row r="5354" spans="2:6" ht="12.75" x14ac:dyDescent="0.2">
      <c r="B5354" s="427">
        <v>41131</v>
      </c>
      <c r="C5354" s="426">
        <v>20</v>
      </c>
      <c r="D5354" s="428">
        <v>1370083.4223117311</v>
      </c>
      <c r="E5354" s="428">
        <v>104534.2633266465</v>
      </c>
      <c r="F5354" s="428">
        <v>197737.99187615595</v>
      </c>
    </row>
    <row r="5355" spans="2:6" ht="12.75" x14ac:dyDescent="0.2">
      <c r="B5355" s="427">
        <v>41131</v>
      </c>
      <c r="C5355" s="426">
        <v>21</v>
      </c>
      <c r="D5355" s="428">
        <v>1196976.3799704378</v>
      </c>
      <c r="E5355" s="428">
        <v>91051.614069757939</v>
      </c>
      <c r="F5355" s="428">
        <v>174098.36776920623</v>
      </c>
    </row>
    <row r="5356" spans="2:6" ht="12.75" x14ac:dyDescent="0.2">
      <c r="B5356" s="427">
        <v>41131</v>
      </c>
      <c r="C5356" s="426">
        <v>22</v>
      </c>
      <c r="D5356" s="428">
        <v>1053764.8309580064</v>
      </c>
      <c r="E5356" s="428">
        <v>79964.780765508141</v>
      </c>
      <c r="F5356" s="428">
        <v>154211.97489799737</v>
      </c>
    </row>
    <row r="5357" spans="2:6" ht="12.75" x14ac:dyDescent="0.2">
      <c r="B5357" s="427">
        <v>41131</v>
      </c>
      <c r="C5357" s="426">
        <v>23</v>
      </c>
      <c r="D5357" s="428">
        <v>848872.95769661793</v>
      </c>
      <c r="E5357" s="428">
        <v>64006.476304393</v>
      </c>
      <c r="F5357" s="428">
        <v>126232.06281547439</v>
      </c>
    </row>
    <row r="5358" spans="2:6" ht="12.75" x14ac:dyDescent="0.2">
      <c r="B5358" s="427">
        <v>41131</v>
      </c>
      <c r="C5358" s="426">
        <v>24</v>
      </c>
      <c r="D5358" s="428">
        <v>696401.41205060063</v>
      </c>
      <c r="E5358" s="428">
        <v>52457.26055714926</v>
      </c>
      <c r="F5358" s="428">
        <v>103815.82861508256</v>
      </c>
    </row>
    <row r="5359" spans="2:6" ht="12.75" x14ac:dyDescent="0.2">
      <c r="B5359" s="427">
        <v>41132</v>
      </c>
      <c r="C5359" s="426">
        <v>1</v>
      </c>
      <c r="D5359" s="428">
        <v>604152.53222921223</v>
      </c>
      <c r="E5359" s="428">
        <v>45400.394665333908</v>
      </c>
      <c r="F5359" s="428">
        <v>90592.321931030165</v>
      </c>
    </row>
    <row r="5360" spans="2:6" ht="12.75" x14ac:dyDescent="0.2">
      <c r="B5360" s="427">
        <v>41132</v>
      </c>
      <c r="C5360" s="426">
        <v>2</v>
      </c>
      <c r="D5360" s="428">
        <v>551453.49396940786</v>
      </c>
      <c r="E5360" s="428">
        <v>41434.318691194429</v>
      </c>
      <c r="F5360" s="428">
        <v>82718.917362592358</v>
      </c>
    </row>
    <row r="5361" spans="2:6" ht="12.75" x14ac:dyDescent="0.2">
      <c r="B5361" s="427">
        <v>41132</v>
      </c>
      <c r="C5361" s="426">
        <v>3</v>
      </c>
      <c r="D5361" s="428">
        <v>531070.62789536035</v>
      </c>
      <c r="E5361" s="428">
        <v>39967.367746274096</v>
      </c>
      <c r="F5361" s="428">
        <v>79345.930669510301</v>
      </c>
    </row>
    <row r="5362" spans="2:6" ht="12.75" x14ac:dyDescent="0.2">
      <c r="B5362" s="427">
        <v>41132</v>
      </c>
      <c r="C5362" s="426">
        <v>4</v>
      </c>
      <c r="D5362" s="428">
        <v>505021.3841844314</v>
      </c>
      <c r="E5362" s="428">
        <v>37816.590984366027</v>
      </c>
      <c r="F5362" s="428">
        <v>76384.504660705134</v>
      </c>
    </row>
    <row r="5363" spans="2:6" ht="12.75" x14ac:dyDescent="0.2">
      <c r="B5363" s="427">
        <v>41132</v>
      </c>
      <c r="C5363" s="426">
        <v>5</v>
      </c>
      <c r="D5363" s="428">
        <v>459116.70627493924</v>
      </c>
      <c r="E5363" s="428">
        <v>34370.102764494222</v>
      </c>
      <c r="F5363" s="428">
        <v>69485.865800172876</v>
      </c>
    </row>
    <row r="5364" spans="2:6" ht="12.75" x14ac:dyDescent="0.2">
      <c r="B5364" s="427">
        <v>41132</v>
      </c>
      <c r="C5364" s="426">
        <v>6</v>
      </c>
      <c r="D5364" s="428">
        <v>445083.42083284468</v>
      </c>
      <c r="E5364" s="428">
        <v>33397.732160395433</v>
      </c>
      <c r="F5364" s="428">
        <v>66979.808204835921</v>
      </c>
    </row>
    <row r="5365" spans="2:6" ht="12.75" x14ac:dyDescent="0.2">
      <c r="B5365" s="427">
        <v>41132</v>
      </c>
      <c r="C5365" s="426">
        <v>7</v>
      </c>
      <c r="D5365" s="428">
        <v>490681.07738625968</v>
      </c>
      <c r="E5365" s="428">
        <v>36879.150609668271</v>
      </c>
      <c r="F5365" s="428">
        <v>73548.881433935516</v>
      </c>
    </row>
    <row r="5366" spans="2:6" ht="12.75" x14ac:dyDescent="0.2">
      <c r="B5366" s="427">
        <v>41132</v>
      </c>
      <c r="C5366" s="426">
        <v>8</v>
      </c>
      <c r="D5366" s="428">
        <v>706782.10058343317</v>
      </c>
      <c r="E5366" s="428">
        <v>53150.679637367473</v>
      </c>
      <c r="F5366" s="428">
        <v>105796.02673473873</v>
      </c>
    </row>
    <row r="5367" spans="2:6" ht="12.75" x14ac:dyDescent="0.2">
      <c r="B5367" s="427">
        <v>41132</v>
      </c>
      <c r="C5367" s="426">
        <v>9</v>
      </c>
      <c r="D5367" s="428">
        <v>829649.23945427721</v>
      </c>
      <c r="E5367" s="428">
        <v>62665.31531208918</v>
      </c>
      <c r="F5367" s="428">
        <v>122843.79687890504</v>
      </c>
    </row>
    <row r="5368" spans="2:6" ht="12.75" x14ac:dyDescent="0.2">
      <c r="B5368" s="427">
        <v>41132</v>
      </c>
      <c r="C5368" s="426">
        <v>10</v>
      </c>
      <c r="D5368" s="428">
        <v>1130707.1175533072</v>
      </c>
      <c r="E5368" s="428">
        <v>85706.068692078523</v>
      </c>
      <c r="F5368" s="428">
        <v>165948.43852020235</v>
      </c>
    </row>
    <row r="5369" spans="2:6" ht="12.75" x14ac:dyDescent="0.2">
      <c r="B5369" s="427">
        <v>41132</v>
      </c>
      <c r="C5369" s="426">
        <v>11</v>
      </c>
      <c r="D5369" s="428">
        <v>1288495.5464764379</v>
      </c>
      <c r="E5369" s="428">
        <v>98096.155529584037</v>
      </c>
      <c r="F5369" s="428">
        <v>187004.64784678424</v>
      </c>
    </row>
    <row r="5370" spans="2:6" ht="12.75" x14ac:dyDescent="0.2">
      <c r="B5370" s="427">
        <v>41132</v>
      </c>
      <c r="C5370" s="426">
        <v>12</v>
      </c>
      <c r="D5370" s="428">
        <v>1414989.4188974896</v>
      </c>
      <c r="E5370" s="428">
        <v>107560.91385880949</v>
      </c>
      <c r="F5370" s="428">
        <v>206172.29357627119</v>
      </c>
    </row>
    <row r="5371" spans="2:6" ht="12.75" x14ac:dyDescent="0.2">
      <c r="B5371" s="427">
        <v>41132</v>
      </c>
      <c r="C5371" s="426">
        <v>13</v>
      </c>
      <c r="D5371" s="428">
        <v>1493154.4956551092</v>
      </c>
      <c r="E5371" s="428">
        <v>113497.27750826135</v>
      </c>
      <c r="F5371" s="428">
        <v>217587.71375084459</v>
      </c>
    </row>
    <row r="5372" spans="2:6" ht="12.75" x14ac:dyDescent="0.2">
      <c r="B5372" s="427">
        <v>41132</v>
      </c>
      <c r="C5372" s="426">
        <v>14</v>
      </c>
      <c r="D5372" s="428">
        <v>1623279.2607702282</v>
      </c>
      <c r="E5372" s="428">
        <v>123244.26822242921</v>
      </c>
      <c r="F5372" s="428">
        <v>237253.95400099078</v>
      </c>
    </row>
    <row r="5373" spans="2:6" ht="12.75" x14ac:dyDescent="0.2">
      <c r="B5373" s="427">
        <v>41132</v>
      </c>
      <c r="C5373" s="426">
        <v>15</v>
      </c>
      <c r="D5373" s="428">
        <v>1559352.7819406248</v>
      </c>
      <c r="E5373" s="428">
        <v>118572.48261480079</v>
      </c>
      <c r="F5373" s="428">
        <v>227022.41645886385</v>
      </c>
    </row>
    <row r="5374" spans="2:6" ht="12.75" x14ac:dyDescent="0.2">
      <c r="B5374" s="427">
        <v>41132</v>
      </c>
      <c r="C5374" s="426">
        <v>16</v>
      </c>
      <c r="D5374" s="428">
        <v>1531334.6245475861</v>
      </c>
      <c r="E5374" s="428">
        <v>116139.95793552976</v>
      </c>
      <c r="F5374" s="428">
        <v>224419.74831277464</v>
      </c>
    </row>
    <row r="5375" spans="2:6" ht="12.75" x14ac:dyDescent="0.2">
      <c r="B5375" s="427">
        <v>41132</v>
      </c>
      <c r="C5375" s="426">
        <v>17</v>
      </c>
      <c r="D5375" s="428">
        <v>1553986.5599049204</v>
      </c>
      <c r="E5375" s="428">
        <v>118200.74823530852</v>
      </c>
      <c r="F5375" s="428">
        <v>226063.66552489507</v>
      </c>
    </row>
    <row r="5376" spans="2:6" ht="12.75" x14ac:dyDescent="0.2">
      <c r="B5376" s="427">
        <v>41132</v>
      </c>
      <c r="C5376" s="426">
        <v>18</v>
      </c>
      <c r="D5376" s="428">
        <v>1602675.348652828</v>
      </c>
      <c r="E5376" s="428">
        <v>122072.9835195693</v>
      </c>
      <c r="F5376" s="428">
        <v>232321.33503684824</v>
      </c>
    </row>
    <row r="5377" spans="2:6" ht="12.75" x14ac:dyDescent="0.2">
      <c r="B5377" s="427">
        <v>41132</v>
      </c>
      <c r="C5377" s="426">
        <v>19</v>
      </c>
      <c r="D5377" s="428">
        <v>1409692.5705938912</v>
      </c>
      <c r="E5377" s="428">
        <v>107139.43973502911</v>
      </c>
      <c r="F5377" s="428">
        <v>205492.56866818291</v>
      </c>
    </row>
    <row r="5378" spans="2:6" ht="12.75" x14ac:dyDescent="0.2">
      <c r="B5378" s="427">
        <v>41132</v>
      </c>
      <c r="C5378" s="426">
        <v>20</v>
      </c>
      <c r="D5378" s="428">
        <v>1204014.5221225168</v>
      </c>
      <c r="E5378" s="428">
        <v>91407.909447020444</v>
      </c>
      <c r="F5378" s="428">
        <v>175997.45125777039</v>
      </c>
    </row>
    <row r="5379" spans="2:6" ht="12.75" x14ac:dyDescent="0.2">
      <c r="B5379" s="427">
        <v>41132</v>
      </c>
      <c r="C5379" s="426">
        <v>21</v>
      </c>
      <c r="D5379" s="428">
        <v>1051027.2063822045</v>
      </c>
      <c r="E5379" s="428">
        <v>79698.815182982697</v>
      </c>
      <c r="F5379" s="428">
        <v>154095.94054212162</v>
      </c>
    </row>
    <row r="5380" spans="2:6" ht="12.75" x14ac:dyDescent="0.2">
      <c r="B5380" s="427">
        <v>41132</v>
      </c>
      <c r="C5380" s="426">
        <v>22</v>
      </c>
      <c r="D5380" s="428">
        <v>1006407.21443531</v>
      </c>
      <c r="E5380" s="428">
        <v>76242.735089885246</v>
      </c>
      <c r="F5380" s="428">
        <v>147908.74076167427</v>
      </c>
    </row>
    <row r="5381" spans="2:6" ht="12.75" x14ac:dyDescent="0.2">
      <c r="B5381" s="427">
        <v>41132</v>
      </c>
      <c r="C5381" s="426">
        <v>23</v>
      </c>
      <c r="D5381" s="428">
        <v>848839.82410138589</v>
      </c>
      <c r="E5381" s="428">
        <v>64282.383323077331</v>
      </c>
      <c r="F5381" s="428">
        <v>124866.22311471874</v>
      </c>
    </row>
    <row r="5382" spans="2:6" ht="12.75" x14ac:dyDescent="0.2">
      <c r="B5382" s="427">
        <v>41132</v>
      </c>
      <c r="C5382" s="426">
        <v>24</v>
      </c>
      <c r="D5382" s="428">
        <v>795611.70243088016</v>
      </c>
      <c r="E5382" s="428">
        <v>60416.243073344667</v>
      </c>
      <c r="F5382" s="428">
        <v>116230.62048938507</v>
      </c>
    </row>
    <row r="5383" spans="2:6" ht="12.75" x14ac:dyDescent="0.2">
      <c r="B5383" s="427">
        <v>41133</v>
      </c>
      <c r="C5383" s="426">
        <v>1</v>
      </c>
      <c r="D5383" s="428">
        <v>720170.40068950271</v>
      </c>
      <c r="E5383" s="428">
        <v>54653.414940700546</v>
      </c>
      <c r="F5383" s="428">
        <v>105375.89094461942</v>
      </c>
    </row>
    <row r="5384" spans="2:6" ht="12.75" x14ac:dyDescent="0.2">
      <c r="B5384" s="427">
        <v>41133</v>
      </c>
      <c r="C5384" s="426">
        <v>2</v>
      </c>
      <c r="D5384" s="428">
        <v>595965.99350575055</v>
      </c>
      <c r="E5384" s="428">
        <v>45210.092988004108</v>
      </c>
      <c r="F5384" s="428">
        <v>87287.770243009378</v>
      </c>
    </row>
    <row r="5385" spans="2:6" ht="12.75" x14ac:dyDescent="0.2">
      <c r="B5385" s="427">
        <v>41133</v>
      </c>
      <c r="C5385" s="426">
        <v>3</v>
      </c>
      <c r="D5385" s="428">
        <v>510838.73354155128</v>
      </c>
      <c r="E5385" s="428">
        <v>38562.165588021337</v>
      </c>
      <c r="F5385" s="428">
        <v>75749.196748735587</v>
      </c>
    </row>
    <row r="5386" spans="2:6" ht="12.75" x14ac:dyDescent="0.2">
      <c r="B5386" s="427">
        <v>41133</v>
      </c>
      <c r="C5386" s="426">
        <v>4</v>
      </c>
      <c r="D5386" s="428">
        <v>483905.18108814728</v>
      </c>
      <c r="E5386" s="428">
        <v>36510.595661843821</v>
      </c>
      <c r="F5386" s="428">
        <v>71845.382126453856</v>
      </c>
    </row>
    <row r="5387" spans="2:6" ht="12.75" x14ac:dyDescent="0.2">
      <c r="B5387" s="427">
        <v>41133</v>
      </c>
      <c r="C5387" s="426">
        <v>5</v>
      </c>
      <c r="D5387" s="428">
        <v>473176.55052111694</v>
      </c>
      <c r="E5387" s="428">
        <v>35620.203289738318</v>
      </c>
      <c r="F5387" s="428">
        <v>70648.05102545199</v>
      </c>
    </row>
    <row r="5388" spans="2:6" ht="12.75" x14ac:dyDescent="0.2">
      <c r="B5388" s="427">
        <v>41133</v>
      </c>
      <c r="C5388" s="426">
        <v>6</v>
      </c>
      <c r="D5388" s="428">
        <v>493412.70503414504</v>
      </c>
      <c r="E5388" s="428">
        <v>36971.121144855111</v>
      </c>
      <c r="F5388" s="428">
        <v>74512.343450811153</v>
      </c>
    </row>
    <row r="5389" spans="2:6" ht="12.75" x14ac:dyDescent="0.2">
      <c r="B5389" s="427">
        <v>41133</v>
      </c>
      <c r="C5389" s="426">
        <v>7</v>
      </c>
      <c r="D5389" s="428">
        <v>498098.97995523358</v>
      </c>
      <c r="E5389" s="428">
        <v>37394.110161138829</v>
      </c>
      <c r="F5389" s="428">
        <v>74868.821363412222</v>
      </c>
    </row>
    <row r="5390" spans="2:6" ht="12.75" x14ac:dyDescent="0.2">
      <c r="B5390" s="427">
        <v>41133</v>
      </c>
      <c r="C5390" s="426">
        <v>8</v>
      </c>
      <c r="D5390" s="428">
        <v>646849.30445256329</v>
      </c>
      <c r="E5390" s="428">
        <v>48578.952924520549</v>
      </c>
      <c r="F5390" s="428">
        <v>97141.258360924345</v>
      </c>
    </row>
    <row r="5391" spans="2:6" ht="12.75" x14ac:dyDescent="0.2">
      <c r="B5391" s="427">
        <v>41133</v>
      </c>
      <c r="C5391" s="426">
        <v>9</v>
      </c>
      <c r="D5391" s="428">
        <v>772101.7157687021</v>
      </c>
      <c r="E5391" s="428">
        <v>58221.681861506411</v>
      </c>
      <c r="F5391" s="428">
        <v>114796.74877612031</v>
      </c>
    </row>
    <row r="5392" spans="2:6" ht="12.75" x14ac:dyDescent="0.2">
      <c r="B5392" s="427">
        <v>41133</v>
      </c>
      <c r="C5392" s="426">
        <v>10</v>
      </c>
      <c r="D5392" s="428">
        <v>1073691.3431303883</v>
      </c>
      <c r="E5392" s="428">
        <v>81543.515554879908</v>
      </c>
      <c r="F5392" s="428">
        <v>156802.46911198314</v>
      </c>
    </row>
    <row r="5393" spans="2:6" ht="12.75" x14ac:dyDescent="0.2">
      <c r="B5393" s="427">
        <v>41133</v>
      </c>
      <c r="C5393" s="426">
        <v>11</v>
      </c>
      <c r="D5393" s="428">
        <v>1272283.4907450646</v>
      </c>
      <c r="E5393" s="428">
        <v>96567.353381014836</v>
      </c>
      <c r="F5393" s="428">
        <v>186091.51184429068</v>
      </c>
    </row>
    <row r="5394" spans="2:6" ht="12.75" x14ac:dyDescent="0.2">
      <c r="B5394" s="427">
        <v>41133</v>
      </c>
      <c r="C5394" s="426">
        <v>12</v>
      </c>
      <c r="D5394" s="428">
        <v>1270059.3743704096</v>
      </c>
      <c r="E5394" s="428">
        <v>96463.164287384163</v>
      </c>
      <c r="F5394" s="428">
        <v>185450.30620933432</v>
      </c>
    </row>
    <row r="5395" spans="2:6" ht="12.75" x14ac:dyDescent="0.2">
      <c r="B5395" s="427">
        <v>41133</v>
      </c>
      <c r="C5395" s="426">
        <v>13</v>
      </c>
      <c r="D5395" s="428">
        <v>1359941.1934120029</v>
      </c>
      <c r="E5395" s="428">
        <v>103428.91111163203</v>
      </c>
      <c r="F5395" s="428">
        <v>197894.77449539979</v>
      </c>
    </row>
    <row r="5396" spans="2:6" ht="12.75" x14ac:dyDescent="0.2">
      <c r="B5396" s="427">
        <v>41133</v>
      </c>
      <c r="C5396" s="426">
        <v>14</v>
      </c>
      <c r="D5396" s="428">
        <v>1438940.9878816872</v>
      </c>
      <c r="E5396" s="428">
        <v>109351.33761128612</v>
      </c>
      <c r="F5396" s="428">
        <v>209810.11166520382</v>
      </c>
    </row>
    <row r="5397" spans="2:6" ht="12.75" x14ac:dyDescent="0.2">
      <c r="B5397" s="427">
        <v>41133</v>
      </c>
      <c r="C5397" s="426">
        <v>15</v>
      </c>
      <c r="D5397" s="428">
        <v>1456594.4692870446</v>
      </c>
      <c r="E5397" s="428">
        <v>110682.95845067056</v>
      </c>
      <c r="F5397" s="428">
        <v>212432.74865326038</v>
      </c>
    </row>
    <row r="5398" spans="2:6" ht="12.75" x14ac:dyDescent="0.2">
      <c r="B5398" s="427">
        <v>41133</v>
      </c>
      <c r="C5398" s="426">
        <v>16</v>
      </c>
      <c r="D5398" s="428">
        <v>1644007.8091230167</v>
      </c>
      <c r="E5398" s="428">
        <v>125108.1971117769</v>
      </c>
      <c r="F5398" s="428">
        <v>238865.23370806745</v>
      </c>
    </row>
    <row r="5399" spans="2:6" ht="12.75" x14ac:dyDescent="0.2">
      <c r="B5399" s="427">
        <v>41133</v>
      </c>
      <c r="C5399" s="426">
        <v>17</v>
      </c>
      <c r="D5399" s="428">
        <v>1522316.7476962493</v>
      </c>
      <c r="E5399" s="428">
        <v>115634.17146596711</v>
      </c>
      <c r="F5399" s="428">
        <v>222227.32182360411</v>
      </c>
    </row>
    <row r="5400" spans="2:6" ht="12.75" x14ac:dyDescent="0.2">
      <c r="B5400" s="427">
        <v>41133</v>
      </c>
      <c r="C5400" s="426">
        <v>18</v>
      </c>
      <c r="D5400" s="428">
        <v>1383098.1010861811</v>
      </c>
      <c r="E5400" s="428">
        <v>105222.26416315712</v>
      </c>
      <c r="F5400" s="428">
        <v>201107.20528762991</v>
      </c>
    </row>
    <row r="5401" spans="2:6" ht="12.75" x14ac:dyDescent="0.2">
      <c r="B5401" s="427">
        <v>41133</v>
      </c>
      <c r="C5401" s="426">
        <v>19</v>
      </c>
      <c r="D5401" s="428">
        <v>1458473.3714235183</v>
      </c>
      <c r="E5401" s="428">
        <v>111413.55796725603</v>
      </c>
      <c r="F5401" s="428">
        <v>209833.33399024786</v>
      </c>
    </row>
    <row r="5402" spans="2:6" ht="12.75" x14ac:dyDescent="0.2">
      <c r="B5402" s="427">
        <v>41133</v>
      </c>
      <c r="C5402" s="426">
        <v>20</v>
      </c>
      <c r="D5402" s="428">
        <v>1555848.8741624698</v>
      </c>
      <c r="E5402" s="428">
        <v>118981.18959288092</v>
      </c>
      <c r="F5402" s="428">
        <v>223212.03121232276</v>
      </c>
    </row>
    <row r="5403" spans="2:6" ht="12.75" x14ac:dyDescent="0.2">
      <c r="B5403" s="427">
        <v>41133</v>
      </c>
      <c r="C5403" s="426">
        <v>21</v>
      </c>
      <c r="D5403" s="428">
        <v>1393981.5165225761</v>
      </c>
      <c r="E5403" s="428">
        <v>106431.23900602495</v>
      </c>
      <c r="F5403" s="428">
        <v>200827.2966044865</v>
      </c>
    </row>
    <row r="5404" spans="2:6" ht="12.75" x14ac:dyDescent="0.2">
      <c r="B5404" s="427">
        <v>41133</v>
      </c>
      <c r="C5404" s="426">
        <v>22</v>
      </c>
      <c r="D5404" s="428">
        <v>1237229.2156056832</v>
      </c>
      <c r="E5404" s="428">
        <v>94319.838875465852</v>
      </c>
      <c r="F5404" s="428">
        <v>178944.77519945198</v>
      </c>
    </row>
    <row r="5405" spans="2:6" ht="12.75" x14ac:dyDescent="0.2">
      <c r="B5405" s="427">
        <v>41133</v>
      </c>
      <c r="C5405" s="426">
        <v>23</v>
      </c>
      <c r="D5405" s="428">
        <v>894693.70797533577</v>
      </c>
      <c r="E5405" s="428">
        <v>67933.667302436952</v>
      </c>
      <c r="F5405" s="428">
        <v>130737.49575550889</v>
      </c>
    </row>
    <row r="5406" spans="2:6" ht="12.75" x14ac:dyDescent="0.2">
      <c r="B5406" s="427">
        <v>41133</v>
      </c>
      <c r="C5406" s="426">
        <v>24</v>
      </c>
      <c r="D5406" s="428">
        <v>699588.05698472832</v>
      </c>
      <c r="E5406" s="428">
        <v>52926.898086901521</v>
      </c>
      <c r="F5406" s="428">
        <v>103168.53783774137</v>
      </c>
    </row>
    <row r="5407" spans="2:6" ht="12.75" x14ac:dyDescent="0.2">
      <c r="B5407" s="427">
        <v>41134</v>
      </c>
      <c r="C5407" s="426">
        <v>1</v>
      </c>
      <c r="D5407" s="428">
        <v>612643.22266135388</v>
      </c>
      <c r="E5407" s="428">
        <v>46328.13275654726</v>
      </c>
      <c r="F5407" s="428">
        <v>90449.4402094416</v>
      </c>
    </row>
    <row r="5408" spans="2:6" ht="12.75" x14ac:dyDescent="0.2">
      <c r="B5408" s="427">
        <v>41134</v>
      </c>
      <c r="C5408" s="426">
        <v>2</v>
      </c>
      <c r="D5408" s="428">
        <v>603614.8042063188</v>
      </c>
      <c r="E5408" s="428">
        <v>45592.874739998675</v>
      </c>
      <c r="F5408" s="428">
        <v>89373.273001192661</v>
      </c>
    </row>
    <row r="5409" spans="2:6" ht="12.75" x14ac:dyDescent="0.2">
      <c r="B5409" s="427">
        <v>41134</v>
      </c>
      <c r="C5409" s="426">
        <v>3</v>
      </c>
      <c r="D5409" s="428">
        <v>553065.45736685535</v>
      </c>
      <c r="E5409" s="428">
        <v>41744.889222772974</v>
      </c>
      <c r="F5409" s="428">
        <v>82034.621766985714</v>
      </c>
    </row>
    <row r="5410" spans="2:6" ht="12.75" x14ac:dyDescent="0.2">
      <c r="B5410" s="427">
        <v>41134</v>
      </c>
      <c r="C5410" s="426">
        <v>4</v>
      </c>
      <c r="D5410" s="428">
        <v>505587.05321203987</v>
      </c>
      <c r="E5410" s="428">
        <v>38123.488283338069</v>
      </c>
      <c r="F5410" s="428">
        <v>75176.929959699744</v>
      </c>
    </row>
    <row r="5411" spans="2:6" ht="12.75" x14ac:dyDescent="0.2">
      <c r="B5411" s="427">
        <v>41134</v>
      </c>
      <c r="C5411" s="426">
        <v>5</v>
      </c>
      <c r="D5411" s="428">
        <v>451416.07662363054</v>
      </c>
      <c r="E5411" s="428">
        <v>33982.538924419168</v>
      </c>
      <c r="F5411" s="428">
        <v>67396.933759655978</v>
      </c>
    </row>
    <row r="5412" spans="2:6" ht="12.75" x14ac:dyDescent="0.2">
      <c r="B5412" s="427">
        <v>41134</v>
      </c>
      <c r="C5412" s="426">
        <v>6</v>
      </c>
      <c r="D5412" s="428">
        <v>428643.46788622881</v>
      </c>
      <c r="E5412" s="428">
        <v>32289.926800074078</v>
      </c>
      <c r="F5412" s="428">
        <v>63890.849941568609</v>
      </c>
    </row>
    <row r="5413" spans="2:6" ht="12.75" x14ac:dyDescent="0.2">
      <c r="B5413" s="427">
        <v>41134</v>
      </c>
      <c r="C5413" s="426">
        <v>7</v>
      </c>
      <c r="D5413" s="428">
        <v>476352.70435301069</v>
      </c>
      <c r="E5413" s="428">
        <v>35876.857552711983</v>
      </c>
      <c r="F5413" s="428">
        <v>71036.446958716479</v>
      </c>
    </row>
    <row r="5414" spans="2:6" ht="12.75" x14ac:dyDescent="0.2">
      <c r="B5414" s="427">
        <v>41134</v>
      </c>
      <c r="C5414" s="426">
        <v>8</v>
      </c>
      <c r="D5414" s="428">
        <v>563192.71971994278</v>
      </c>
      <c r="E5414" s="428">
        <v>42580.496526953997</v>
      </c>
      <c r="F5414" s="428">
        <v>83188.675386887713</v>
      </c>
    </row>
    <row r="5415" spans="2:6" ht="12.75" x14ac:dyDescent="0.2">
      <c r="B5415" s="427">
        <v>41134</v>
      </c>
      <c r="C5415" s="426">
        <v>9</v>
      </c>
      <c r="D5415" s="428">
        <v>839030.16559862916</v>
      </c>
      <c r="E5415" s="428">
        <v>63514.548682294764</v>
      </c>
      <c r="F5415" s="428">
        <v>123545.17278230679</v>
      </c>
    </row>
    <row r="5416" spans="2:6" ht="12.75" x14ac:dyDescent="0.2">
      <c r="B5416" s="427">
        <v>41134</v>
      </c>
      <c r="C5416" s="426">
        <v>10</v>
      </c>
      <c r="D5416" s="428">
        <v>1036138.3391011448</v>
      </c>
      <c r="E5416" s="428">
        <v>78634.143852579582</v>
      </c>
      <c r="F5416" s="428">
        <v>151598.48958962475</v>
      </c>
    </row>
    <row r="5417" spans="2:6" ht="12.75" x14ac:dyDescent="0.2">
      <c r="B5417" s="427">
        <v>41134</v>
      </c>
      <c r="C5417" s="426">
        <v>11</v>
      </c>
      <c r="D5417" s="428">
        <v>1145049.6408636761</v>
      </c>
      <c r="E5417" s="428">
        <v>87040.561980462604</v>
      </c>
      <c r="F5417" s="428">
        <v>166844.3178260772</v>
      </c>
    </row>
    <row r="5418" spans="2:6" ht="12.75" x14ac:dyDescent="0.2">
      <c r="B5418" s="427">
        <v>41134</v>
      </c>
      <c r="C5418" s="426">
        <v>12</v>
      </c>
      <c r="D5418" s="428">
        <v>1275079.064817402</v>
      </c>
      <c r="E5418" s="428">
        <v>97058.511980549811</v>
      </c>
      <c r="F5418" s="428">
        <v>185136.72490588026</v>
      </c>
    </row>
    <row r="5419" spans="2:6" ht="12.75" x14ac:dyDescent="0.2">
      <c r="B5419" s="427">
        <v>41134</v>
      </c>
      <c r="C5419" s="426">
        <v>13</v>
      </c>
      <c r="D5419" s="428">
        <v>1418669.4348765244</v>
      </c>
      <c r="E5419" s="428">
        <v>107926.44594945162</v>
      </c>
      <c r="F5419" s="428">
        <v>206289.10987586991</v>
      </c>
    </row>
    <row r="5420" spans="2:6" ht="12.75" x14ac:dyDescent="0.2">
      <c r="B5420" s="427">
        <v>41134</v>
      </c>
      <c r="C5420" s="426">
        <v>14</v>
      </c>
      <c r="D5420" s="428">
        <v>1638814.7064188654</v>
      </c>
      <c r="E5420" s="428">
        <v>124885.94094111756</v>
      </c>
      <c r="F5420" s="428">
        <v>237265.3496294363</v>
      </c>
    </row>
    <row r="5421" spans="2:6" ht="12.75" x14ac:dyDescent="0.2">
      <c r="B5421" s="427">
        <v>41134</v>
      </c>
      <c r="C5421" s="426">
        <v>15</v>
      </c>
      <c r="D5421" s="428">
        <v>1765245.8771873554</v>
      </c>
      <c r="E5421" s="428">
        <v>134804.84260081916</v>
      </c>
      <c r="F5421" s="428">
        <v>254180.5983586855</v>
      </c>
    </row>
    <row r="5422" spans="2:6" ht="12.75" x14ac:dyDescent="0.2">
      <c r="B5422" s="427">
        <v>41134</v>
      </c>
      <c r="C5422" s="426">
        <v>16</v>
      </c>
      <c r="D5422" s="428">
        <v>1749410.6495546708</v>
      </c>
      <c r="E5422" s="428">
        <v>133623.98553433569</v>
      </c>
      <c r="F5422" s="428">
        <v>251761.55117433154</v>
      </c>
    </row>
    <row r="5423" spans="2:6" ht="12.75" x14ac:dyDescent="0.2">
      <c r="B5423" s="427">
        <v>41134</v>
      </c>
      <c r="C5423" s="426">
        <v>17</v>
      </c>
      <c r="D5423" s="428">
        <v>1683776.2338834817</v>
      </c>
      <c r="E5423" s="428">
        <v>128493.92647822174</v>
      </c>
      <c r="F5423" s="428">
        <v>242886.67090208709</v>
      </c>
    </row>
    <row r="5424" spans="2:6" ht="12.75" x14ac:dyDescent="0.2">
      <c r="B5424" s="427">
        <v>41134</v>
      </c>
      <c r="C5424" s="426">
        <v>18</v>
      </c>
      <c r="D5424" s="428">
        <v>1456576.3687897387</v>
      </c>
      <c r="E5424" s="428">
        <v>111001.1270916381</v>
      </c>
      <c r="F5424" s="428">
        <v>210868.10037054232</v>
      </c>
    </row>
    <row r="5425" spans="2:6" ht="12.75" x14ac:dyDescent="0.2">
      <c r="B5425" s="427">
        <v>41134</v>
      </c>
      <c r="C5425" s="426">
        <v>19</v>
      </c>
      <c r="D5425" s="428">
        <v>1294154.5935788243</v>
      </c>
      <c r="E5425" s="428">
        <v>98636.47074569088</v>
      </c>
      <c r="F5425" s="428">
        <v>187290.80963228841</v>
      </c>
    </row>
    <row r="5426" spans="2:6" ht="12.75" x14ac:dyDescent="0.2">
      <c r="B5426" s="427">
        <v>41134</v>
      </c>
      <c r="C5426" s="426">
        <v>20</v>
      </c>
      <c r="D5426" s="428">
        <v>1269132.1793387285</v>
      </c>
      <c r="E5426" s="428">
        <v>96657.117973624758</v>
      </c>
      <c r="F5426" s="428">
        <v>184022.58758652222</v>
      </c>
    </row>
    <row r="5427" spans="2:6" ht="12.75" x14ac:dyDescent="0.2">
      <c r="B5427" s="427">
        <v>41134</v>
      </c>
      <c r="C5427" s="426">
        <v>21</v>
      </c>
      <c r="D5427" s="428">
        <v>1263941.1866528878</v>
      </c>
      <c r="E5427" s="428">
        <v>96027.284668743057</v>
      </c>
      <c r="F5427" s="428">
        <v>184416.13041854653</v>
      </c>
    </row>
    <row r="5428" spans="2:6" ht="12.75" x14ac:dyDescent="0.2">
      <c r="B5428" s="427">
        <v>41134</v>
      </c>
      <c r="C5428" s="426">
        <v>22</v>
      </c>
      <c r="D5428" s="428">
        <v>1130159.3454424364</v>
      </c>
      <c r="E5428" s="428">
        <v>85624.398170099128</v>
      </c>
      <c r="F5428" s="428">
        <v>166064.30821050762</v>
      </c>
    </row>
    <row r="5429" spans="2:6" ht="12.75" x14ac:dyDescent="0.2">
      <c r="B5429" s="427">
        <v>41134</v>
      </c>
      <c r="C5429" s="426">
        <v>23</v>
      </c>
      <c r="D5429" s="428">
        <v>819165.20665727614</v>
      </c>
      <c r="E5429" s="428">
        <v>62223.720575836611</v>
      </c>
      <c r="F5429" s="428">
        <v>119579.16190138404</v>
      </c>
    </row>
    <row r="5430" spans="2:6" ht="12.75" x14ac:dyDescent="0.2">
      <c r="B5430" s="427">
        <v>41134</v>
      </c>
      <c r="C5430" s="426">
        <v>24</v>
      </c>
      <c r="D5430" s="428">
        <v>644291.87867191399</v>
      </c>
      <c r="E5430" s="428">
        <v>48875.864876857697</v>
      </c>
      <c r="F5430" s="428">
        <v>94366.957272610132</v>
      </c>
    </row>
    <row r="5431" spans="2:6" ht="12.75" x14ac:dyDescent="0.2">
      <c r="B5431" s="427">
        <v>41135</v>
      </c>
      <c r="C5431" s="426">
        <v>1</v>
      </c>
      <c r="D5431" s="428">
        <v>565348.50495794218</v>
      </c>
      <c r="E5431" s="428">
        <v>42825.708839447121</v>
      </c>
      <c r="F5431" s="428">
        <v>83105.178656899428</v>
      </c>
    </row>
    <row r="5432" spans="2:6" ht="12.75" x14ac:dyDescent="0.2">
      <c r="B5432" s="427">
        <v>41135</v>
      </c>
      <c r="C5432" s="426">
        <v>2</v>
      </c>
      <c r="D5432" s="428">
        <v>531421.93100276846</v>
      </c>
      <c r="E5432" s="428">
        <v>40183.657406834005</v>
      </c>
      <c r="F5432" s="428">
        <v>78470.379217999143</v>
      </c>
    </row>
    <row r="5433" spans="2:6" ht="12.75" x14ac:dyDescent="0.2">
      <c r="B5433" s="427">
        <v>41135</v>
      </c>
      <c r="C5433" s="426">
        <v>3</v>
      </c>
      <c r="D5433" s="428">
        <v>527044.19856016734</v>
      </c>
      <c r="E5433" s="428">
        <v>39899.71071549409</v>
      </c>
      <c r="F5433" s="428">
        <v>77593.83394982465</v>
      </c>
    </row>
    <row r="5434" spans="2:6" ht="12.75" x14ac:dyDescent="0.2">
      <c r="B5434" s="427">
        <v>41135</v>
      </c>
      <c r="C5434" s="426">
        <v>4</v>
      </c>
      <c r="D5434" s="428">
        <v>507538.96237972821</v>
      </c>
      <c r="E5434" s="428">
        <v>38334.123838835054</v>
      </c>
      <c r="F5434" s="428">
        <v>75156.990270220747</v>
      </c>
    </row>
    <row r="5435" spans="2:6" ht="12.75" x14ac:dyDescent="0.2">
      <c r="B5435" s="427">
        <v>41135</v>
      </c>
      <c r="C5435" s="426">
        <v>5</v>
      </c>
      <c r="D5435" s="428">
        <v>453327.48043138301</v>
      </c>
      <c r="E5435" s="428">
        <v>34124.581127600948</v>
      </c>
      <c r="F5435" s="428">
        <v>67691.34202851195</v>
      </c>
    </row>
    <row r="5436" spans="2:6" ht="12.75" x14ac:dyDescent="0.2">
      <c r="B5436" s="427">
        <v>41135</v>
      </c>
      <c r="C5436" s="426">
        <v>6</v>
      </c>
      <c r="D5436" s="428">
        <v>489729.43671280541</v>
      </c>
      <c r="E5436" s="428">
        <v>36911.716114607174</v>
      </c>
      <c r="F5436" s="428">
        <v>72897.421782781516</v>
      </c>
    </row>
    <row r="5437" spans="2:6" ht="12.75" x14ac:dyDescent="0.2">
      <c r="B5437" s="427">
        <v>41135</v>
      </c>
      <c r="C5437" s="426">
        <v>7</v>
      </c>
      <c r="D5437" s="428">
        <v>526263.21467264951</v>
      </c>
      <c r="E5437" s="428">
        <v>39644.458461527924</v>
      </c>
      <c r="F5437" s="428">
        <v>78437.575568206958</v>
      </c>
    </row>
    <row r="5438" spans="2:6" ht="12.75" x14ac:dyDescent="0.2">
      <c r="B5438" s="427">
        <v>41135</v>
      </c>
      <c r="C5438" s="426">
        <v>8</v>
      </c>
      <c r="D5438" s="428">
        <v>582715.21697094059</v>
      </c>
      <c r="E5438" s="428">
        <v>44067.000196785179</v>
      </c>
      <c r="F5438" s="428">
        <v>86021.025804883524</v>
      </c>
    </row>
    <row r="5439" spans="2:6" ht="12.75" x14ac:dyDescent="0.2">
      <c r="B5439" s="427">
        <v>41135</v>
      </c>
      <c r="C5439" s="426">
        <v>9</v>
      </c>
      <c r="D5439" s="428">
        <v>706085.33619883936</v>
      </c>
      <c r="E5439" s="428">
        <v>53555.173924875045</v>
      </c>
      <c r="F5439" s="428">
        <v>103458.33366568343</v>
      </c>
    </row>
    <row r="5440" spans="2:6" ht="12.75" x14ac:dyDescent="0.2">
      <c r="B5440" s="427">
        <v>41135</v>
      </c>
      <c r="C5440" s="426">
        <v>10</v>
      </c>
      <c r="D5440" s="428">
        <v>820458.08153770817</v>
      </c>
      <c r="E5440" s="428">
        <v>62393.096327271924</v>
      </c>
      <c r="F5440" s="428">
        <v>119420.00005056011</v>
      </c>
    </row>
    <row r="5441" spans="2:6" ht="12.75" x14ac:dyDescent="0.2">
      <c r="B5441" s="427">
        <v>41135</v>
      </c>
      <c r="C5441" s="426">
        <v>11</v>
      </c>
      <c r="D5441" s="428">
        <v>977655.26562680863</v>
      </c>
      <c r="E5441" s="428">
        <v>74493.809972191884</v>
      </c>
      <c r="F5441" s="428">
        <v>141584.89197668686</v>
      </c>
    </row>
    <row r="5442" spans="2:6" ht="12.75" x14ac:dyDescent="0.2">
      <c r="B5442" s="427">
        <v>41135</v>
      </c>
      <c r="C5442" s="426">
        <v>12</v>
      </c>
      <c r="D5442" s="428">
        <v>1088439.0947209606</v>
      </c>
      <c r="E5442" s="428">
        <v>83090.672716009489</v>
      </c>
      <c r="F5442" s="428">
        <v>156868.41549764175</v>
      </c>
    </row>
    <row r="5443" spans="2:6" ht="12.75" x14ac:dyDescent="0.2">
      <c r="B5443" s="427">
        <v>41135</v>
      </c>
      <c r="C5443" s="426">
        <v>13</v>
      </c>
      <c r="D5443" s="428">
        <v>1280457.6034299112</v>
      </c>
      <c r="E5443" s="428">
        <v>97687.074153508758</v>
      </c>
      <c r="F5443" s="428">
        <v>184846.41079305694</v>
      </c>
    </row>
    <row r="5444" spans="2:6" ht="12.75" x14ac:dyDescent="0.2">
      <c r="B5444" s="427">
        <v>41135</v>
      </c>
      <c r="C5444" s="426">
        <v>14</v>
      </c>
      <c r="D5444" s="428">
        <v>1393945.4412796549</v>
      </c>
      <c r="E5444" s="428">
        <v>106391.03622098576</v>
      </c>
      <c r="F5444" s="428">
        <v>201005.15625933965</v>
      </c>
    </row>
    <row r="5445" spans="2:6" ht="12.75" x14ac:dyDescent="0.2">
      <c r="B5445" s="427">
        <v>41135</v>
      </c>
      <c r="C5445" s="426">
        <v>15</v>
      </c>
      <c r="D5445" s="428">
        <v>1481196.7103787535</v>
      </c>
      <c r="E5445" s="428">
        <v>113045.05896689126</v>
      </c>
      <c r="F5445" s="428">
        <v>213612.65710784838</v>
      </c>
    </row>
    <row r="5446" spans="2:6" ht="12.75" x14ac:dyDescent="0.2">
      <c r="B5446" s="427">
        <v>41135</v>
      </c>
      <c r="C5446" s="426">
        <v>16</v>
      </c>
      <c r="D5446" s="428">
        <v>1321491.0618119417</v>
      </c>
      <c r="E5446" s="428">
        <v>100680.66423915199</v>
      </c>
      <c r="F5446" s="428">
        <v>191439.10524020868</v>
      </c>
    </row>
    <row r="5447" spans="2:6" ht="12.75" x14ac:dyDescent="0.2">
      <c r="B5447" s="427">
        <v>41135</v>
      </c>
      <c r="C5447" s="426">
        <v>17</v>
      </c>
      <c r="D5447" s="428">
        <v>1379652.3559457061</v>
      </c>
      <c r="E5447" s="428">
        <v>105203.70448311369</v>
      </c>
      <c r="F5447" s="428">
        <v>199415.48940398957</v>
      </c>
    </row>
    <row r="5448" spans="2:6" ht="12.75" x14ac:dyDescent="0.2">
      <c r="B5448" s="427">
        <v>41135</v>
      </c>
      <c r="C5448" s="426">
        <v>18</v>
      </c>
      <c r="D5448" s="428">
        <v>1306054.1565505038</v>
      </c>
      <c r="E5448" s="428">
        <v>99537.577168278105</v>
      </c>
      <c r="F5448" s="428">
        <v>189041.47628935747</v>
      </c>
    </row>
    <row r="5449" spans="2:6" ht="12.75" x14ac:dyDescent="0.2">
      <c r="B5449" s="427">
        <v>41135</v>
      </c>
      <c r="C5449" s="426">
        <v>19</v>
      </c>
      <c r="D5449" s="428">
        <v>1322059.8546890058</v>
      </c>
      <c r="E5449" s="428">
        <v>100492.00315051639</v>
      </c>
      <c r="F5449" s="428">
        <v>192655.55549785291</v>
      </c>
    </row>
    <row r="5450" spans="2:6" ht="12.75" x14ac:dyDescent="0.2">
      <c r="B5450" s="427">
        <v>41135</v>
      </c>
      <c r="C5450" s="426">
        <v>20</v>
      </c>
      <c r="D5450" s="428">
        <v>1234566.2606119029</v>
      </c>
      <c r="E5450" s="428">
        <v>93852.697054674732</v>
      </c>
      <c r="F5450" s="428">
        <v>179850.76448594051</v>
      </c>
    </row>
    <row r="5451" spans="2:6" ht="12.75" x14ac:dyDescent="0.2">
      <c r="B5451" s="427">
        <v>41135</v>
      </c>
      <c r="C5451" s="426">
        <v>21</v>
      </c>
      <c r="D5451" s="428">
        <v>1083780.7063214469</v>
      </c>
      <c r="E5451" s="428">
        <v>82250.690180628444</v>
      </c>
      <c r="F5451" s="428">
        <v>158564.72791504848</v>
      </c>
    </row>
    <row r="5452" spans="2:6" ht="12.75" x14ac:dyDescent="0.2">
      <c r="B5452" s="427">
        <v>41135</v>
      </c>
      <c r="C5452" s="426">
        <v>22</v>
      </c>
      <c r="D5452" s="428">
        <v>1042837.4474215771</v>
      </c>
      <c r="E5452" s="428">
        <v>79244.745794444694</v>
      </c>
      <c r="F5452" s="428">
        <v>152079.08331483009</v>
      </c>
    </row>
    <row r="5453" spans="2:6" ht="12.75" x14ac:dyDescent="0.2">
      <c r="B5453" s="427">
        <v>41135</v>
      </c>
      <c r="C5453" s="426">
        <v>23</v>
      </c>
      <c r="D5453" s="428">
        <v>815351.24310386693</v>
      </c>
      <c r="E5453" s="428">
        <v>62030.304811126</v>
      </c>
      <c r="F5453" s="428">
        <v>118551.71007569929</v>
      </c>
    </row>
    <row r="5454" spans="2:6" ht="12.75" x14ac:dyDescent="0.2">
      <c r="B5454" s="427">
        <v>41135</v>
      </c>
      <c r="C5454" s="426">
        <v>24</v>
      </c>
      <c r="D5454" s="428">
        <v>755606.09246272361</v>
      </c>
      <c r="E5454" s="428">
        <v>57239.441829199415</v>
      </c>
      <c r="F5454" s="428">
        <v>111065.19930891562</v>
      </c>
    </row>
    <row r="5455" spans="2:6" ht="12.75" x14ac:dyDescent="0.2">
      <c r="B5455" s="427">
        <v>41136</v>
      </c>
      <c r="C5455" s="426">
        <v>1</v>
      </c>
      <c r="D5455" s="428">
        <v>641114.96459294041</v>
      </c>
      <c r="E5455" s="428">
        <v>48398.344645792415</v>
      </c>
      <c r="F5455" s="428">
        <v>95057.814244378475</v>
      </c>
    </row>
    <row r="5456" spans="2:6" ht="12.75" x14ac:dyDescent="0.2">
      <c r="B5456" s="427">
        <v>41136</v>
      </c>
      <c r="C5456" s="426">
        <v>2</v>
      </c>
      <c r="D5456" s="428">
        <v>576767.19015908148</v>
      </c>
      <c r="E5456" s="428">
        <v>43471.738521310363</v>
      </c>
      <c r="F5456" s="428">
        <v>85853.970053763318</v>
      </c>
    </row>
    <row r="5457" spans="2:6" ht="12.75" x14ac:dyDescent="0.2">
      <c r="B5457" s="427">
        <v>41136</v>
      </c>
      <c r="C5457" s="426">
        <v>3</v>
      </c>
      <c r="D5457" s="428">
        <v>535215.17941980739</v>
      </c>
      <c r="E5457" s="428">
        <v>40326.253600928176</v>
      </c>
      <c r="F5457" s="428">
        <v>79735.533696941566</v>
      </c>
    </row>
    <row r="5458" spans="2:6" ht="12.75" x14ac:dyDescent="0.2">
      <c r="B5458" s="427">
        <v>41136</v>
      </c>
      <c r="C5458" s="426">
        <v>4</v>
      </c>
      <c r="D5458" s="428">
        <v>504140.780176158</v>
      </c>
      <c r="E5458" s="428">
        <v>37874.086956786428</v>
      </c>
      <c r="F5458" s="428">
        <v>75647.925228308872</v>
      </c>
    </row>
    <row r="5459" spans="2:6" ht="12.75" x14ac:dyDescent="0.2">
      <c r="B5459" s="427">
        <v>41136</v>
      </c>
      <c r="C5459" s="426">
        <v>5</v>
      </c>
      <c r="D5459" s="428">
        <v>492608.95999195281</v>
      </c>
      <c r="E5459" s="428">
        <v>36997.099307067037</v>
      </c>
      <c r="F5459" s="428">
        <v>73969.58884777897</v>
      </c>
    </row>
    <row r="5460" spans="2:6" ht="12.75" x14ac:dyDescent="0.2">
      <c r="B5460" s="427">
        <v>41136</v>
      </c>
      <c r="C5460" s="426">
        <v>6</v>
      </c>
      <c r="D5460" s="428">
        <v>548837.26121075999</v>
      </c>
      <c r="E5460" s="428">
        <v>41359.54142113858</v>
      </c>
      <c r="F5460" s="428">
        <v>81731.102821807377</v>
      </c>
    </row>
    <row r="5461" spans="2:6" ht="12.75" x14ac:dyDescent="0.2">
      <c r="B5461" s="427">
        <v>41136</v>
      </c>
      <c r="C5461" s="426">
        <v>7</v>
      </c>
      <c r="D5461" s="428">
        <v>581438.91082795186</v>
      </c>
      <c r="E5461" s="428">
        <v>43839.643730337528</v>
      </c>
      <c r="F5461" s="428">
        <v>86472.182184660021</v>
      </c>
    </row>
    <row r="5462" spans="2:6" ht="12.75" x14ac:dyDescent="0.2">
      <c r="B5462" s="427">
        <v>41136</v>
      </c>
      <c r="C5462" s="426">
        <v>8</v>
      </c>
      <c r="D5462" s="428">
        <v>596207.43841372151</v>
      </c>
      <c r="E5462" s="428">
        <v>44876.424524869894</v>
      </c>
      <c r="F5462" s="428">
        <v>89043.718617664868</v>
      </c>
    </row>
    <row r="5463" spans="2:6" ht="12.75" x14ac:dyDescent="0.2">
      <c r="B5463" s="427">
        <v>41136</v>
      </c>
      <c r="C5463" s="426">
        <v>9</v>
      </c>
      <c r="D5463" s="428">
        <v>746571.27251585037</v>
      </c>
      <c r="E5463" s="428">
        <v>56229.839831997218</v>
      </c>
      <c r="F5463" s="428">
        <v>111326.78029712736</v>
      </c>
    </row>
    <row r="5464" spans="2:6" ht="12.75" x14ac:dyDescent="0.2">
      <c r="B5464" s="427">
        <v>41136</v>
      </c>
      <c r="C5464" s="426">
        <v>10</v>
      </c>
      <c r="D5464" s="428">
        <v>924059.86061510071</v>
      </c>
      <c r="E5464" s="428">
        <v>69805.821068786157</v>
      </c>
      <c r="F5464" s="428">
        <v>136776.69297743388</v>
      </c>
    </row>
    <row r="5465" spans="2:6" ht="12.75" x14ac:dyDescent="0.2">
      <c r="B5465" s="427">
        <v>41136</v>
      </c>
      <c r="C5465" s="426">
        <v>11</v>
      </c>
      <c r="D5465" s="428">
        <v>997168.92211722117</v>
      </c>
      <c r="E5465" s="428">
        <v>75437.979723616445</v>
      </c>
      <c r="F5465" s="428">
        <v>147063.72829952656</v>
      </c>
    </row>
    <row r="5466" spans="2:6" ht="12.75" x14ac:dyDescent="0.2">
      <c r="B5466" s="427">
        <v>41136</v>
      </c>
      <c r="C5466" s="426">
        <v>12</v>
      </c>
      <c r="D5466" s="428">
        <v>1164352.4357903295</v>
      </c>
      <c r="E5466" s="428">
        <v>88214.979568687355</v>
      </c>
      <c r="F5466" s="428">
        <v>171088.57113698625</v>
      </c>
    </row>
    <row r="5467" spans="2:6" ht="12.75" x14ac:dyDescent="0.2">
      <c r="B5467" s="427">
        <v>41136</v>
      </c>
      <c r="C5467" s="426">
        <v>13</v>
      </c>
      <c r="D5467" s="428">
        <v>1367829.6438519817</v>
      </c>
      <c r="E5467" s="428">
        <v>103935.12893204379</v>
      </c>
      <c r="F5467" s="428">
        <v>199500.85453795019</v>
      </c>
    </row>
    <row r="5468" spans="2:6" ht="12.75" x14ac:dyDescent="0.2">
      <c r="B5468" s="427">
        <v>41136</v>
      </c>
      <c r="C5468" s="426">
        <v>14</v>
      </c>
      <c r="D5468" s="428">
        <v>1564381.0191959846</v>
      </c>
      <c r="E5468" s="428">
        <v>119127.35494691892</v>
      </c>
      <c r="F5468" s="428">
        <v>226911.10964647139</v>
      </c>
    </row>
    <row r="5469" spans="2:6" ht="12.75" x14ac:dyDescent="0.2">
      <c r="B5469" s="427">
        <v>41136</v>
      </c>
      <c r="C5469" s="426">
        <v>15</v>
      </c>
      <c r="D5469" s="428">
        <v>1422464.9601737007</v>
      </c>
      <c r="E5469" s="428">
        <v>108423.49617477419</v>
      </c>
      <c r="F5469" s="428">
        <v>205822.78528271173</v>
      </c>
    </row>
    <row r="5470" spans="2:6" ht="12.75" x14ac:dyDescent="0.2">
      <c r="B5470" s="427">
        <v>41136</v>
      </c>
      <c r="C5470" s="426">
        <v>16</v>
      </c>
      <c r="D5470" s="428">
        <v>1354741.6273376937</v>
      </c>
      <c r="E5470" s="428">
        <v>103170.8413438143</v>
      </c>
      <c r="F5470" s="428">
        <v>196466.61250634713</v>
      </c>
    </row>
    <row r="5471" spans="2:6" ht="12.75" x14ac:dyDescent="0.2">
      <c r="B5471" s="427">
        <v>41136</v>
      </c>
      <c r="C5471" s="426">
        <v>17</v>
      </c>
      <c r="D5471" s="428">
        <v>1331388.2593488065</v>
      </c>
      <c r="E5471" s="428">
        <v>101338.09553772198</v>
      </c>
      <c r="F5471" s="428">
        <v>193345.11658931576</v>
      </c>
    </row>
    <row r="5472" spans="2:6" ht="12.75" x14ac:dyDescent="0.2">
      <c r="B5472" s="427">
        <v>41136</v>
      </c>
      <c r="C5472" s="426">
        <v>18</v>
      </c>
      <c r="D5472" s="428">
        <v>1496187.4609372928</v>
      </c>
      <c r="E5472" s="428">
        <v>114259.47655077759</v>
      </c>
      <c r="F5472" s="428">
        <v>215430.81514513079</v>
      </c>
    </row>
    <row r="5473" spans="2:6" ht="12.75" x14ac:dyDescent="0.2">
      <c r="B5473" s="427">
        <v>41136</v>
      </c>
      <c r="C5473" s="426">
        <v>19</v>
      </c>
      <c r="D5473" s="428">
        <v>1355630.4809391934</v>
      </c>
      <c r="E5473" s="428">
        <v>103256.30201081213</v>
      </c>
      <c r="F5473" s="428">
        <v>196508.65278370111</v>
      </c>
    </row>
    <row r="5474" spans="2:6" ht="12.75" x14ac:dyDescent="0.2">
      <c r="B5474" s="427">
        <v>41136</v>
      </c>
      <c r="C5474" s="426">
        <v>20</v>
      </c>
      <c r="D5474" s="428">
        <v>1158385.7958863946</v>
      </c>
      <c r="E5474" s="428">
        <v>87811.241578830231</v>
      </c>
      <c r="F5474" s="428">
        <v>169975.6730594415</v>
      </c>
    </row>
    <row r="5475" spans="2:6" ht="12.75" x14ac:dyDescent="0.2">
      <c r="B5475" s="427">
        <v>41136</v>
      </c>
      <c r="C5475" s="426">
        <v>21</v>
      </c>
      <c r="D5475" s="428">
        <v>1169074.3748738479</v>
      </c>
      <c r="E5475" s="428">
        <v>88548.344644058525</v>
      </c>
      <c r="F5475" s="428">
        <v>171901.60112588265</v>
      </c>
    </row>
    <row r="5476" spans="2:6" ht="12.75" x14ac:dyDescent="0.2">
      <c r="B5476" s="427">
        <v>41136</v>
      </c>
      <c r="C5476" s="426">
        <v>22</v>
      </c>
      <c r="D5476" s="428">
        <v>969117.31968622911</v>
      </c>
      <c r="E5476" s="428">
        <v>73231.59261037664</v>
      </c>
      <c r="F5476" s="428">
        <v>143338.34444671319</v>
      </c>
    </row>
    <row r="5477" spans="2:6" ht="12.75" x14ac:dyDescent="0.2">
      <c r="B5477" s="427">
        <v>41136</v>
      </c>
      <c r="C5477" s="426">
        <v>23</v>
      </c>
      <c r="D5477" s="428">
        <v>765521.34385756869</v>
      </c>
      <c r="E5477" s="428">
        <v>57885.654977901402</v>
      </c>
      <c r="F5477" s="428">
        <v>113035.3867135653</v>
      </c>
    </row>
    <row r="5478" spans="2:6" ht="12.75" x14ac:dyDescent="0.2">
      <c r="B5478" s="427">
        <v>41136</v>
      </c>
      <c r="C5478" s="426">
        <v>24</v>
      </c>
      <c r="D5478" s="428">
        <v>573696.01948404266</v>
      </c>
      <c r="E5478" s="428">
        <v>43251.714089765512</v>
      </c>
      <c r="F5478" s="428">
        <v>85340.82511178506</v>
      </c>
    </row>
    <row r="5479" spans="2:6" ht="12.75" x14ac:dyDescent="0.2">
      <c r="B5479" s="427">
        <v>41137</v>
      </c>
      <c r="C5479" s="426">
        <v>1</v>
      </c>
      <c r="D5479" s="428">
        <v>516922.9512440784</v>
      </c>
      <c r="E5479" s="428">
        <v>38889.694105915623</v>
      </c>
      <c r="F5479" s="428">
        <v>77295.446620800096</v>
      </c>
    </row>
    <row r="5480" spans="2:6" ht="12.75" x14ac:dyDescent="0.2">
      <c r="B5480" s="427">
        <v>41137</v>
      </c>
      <c r="C5480" s="426">
        <v>2</v>
      </c>
      <c r="D5480" s="428">
        <v>471329.98594074097</v>
      </c>
      <c r="E5480" s="428">
        <v>35394.521971881404</v>
      </c>
      <c r="F5480" s="428">
        <v>70796.031447006535</v>
      </c>
    </row>
    <row r="5481" spans="2:6" ht="12.75" x14ac:dyDescent="0.2">
      <c r="B5481" s="427">
        <v>41137</v>
      </c>
      <c r="C5481" s="426">
        <v>3</v>
      </c>
      <c r="D5481" s="428">
        <v>448441.75197826384</v>
      </c>
      <c r="E5481" s="428">
        <v>33676.961163092521</v>
      </c>
      <c r="F5481" s="428">
        <v>67352.09136486538</v>
      </c>
    </row>
    <row r="5482" spans="2:6" ht="12.75" x14ac:dyDescent="0.2">
      <c r="B5482" s="427">
        <v>41137</v>
      </c>
      <c r="C5482" s="426">
        <v>4</v>
      </c>
      <c r="D5482" s="428">
        <v>451438.03480703913</v>
      </c>
      <c r="E5482" s="428">
        <v>33830.770712625294</v>
      </c>
      <c r="F5482" s="428">
        <v>68150.172105829668</v>
      </c>
    </row>
    <row r="5483" spans="2:6" ht="12.75" x14ac:dyDescent="0.2">
      <c r="B5483" s="427">
        <v>41137</v>
      </c>
      <c r="C5483" s="426">
        <v>5</v>
      </c>
      <c r="D5483" s="428">
        <v>496305.70243277232</v>
      </c>
      <c r="E5483" s="428">
        <v>37133.98818528487</v>
      </c>
      <c r="F5483" s="428">
        <v>75212.720752014269</v>
      </c>
    </row>
    <row r="5484" spans="2:6" ht="12.75" x14ac:dyDescent="0.2">
      <c r="B5484" s="427">
        <v>41137</v>
      </c>
      <c r="C5484" s="426">
        <v>6</v>
      </c>
      <c r="D5484" s="428">
        <v>495884.70753024716</v>
      </c>
      <c r="E5484" s="428">
        <v>37123.245512571906</v>
      </c>
      <c r="F5484" s="428">
        <v>75047.458227842057</v>
      </c>
    </row>
    <row r="5485" spans="2:6" ht="12.75" x14ac:dyDescent="0.2">
      <c r="B5485" s="427">
        <v>41137</v>
      </c>
      <c r="C5485" s="426">
        <v>7</v>
      </c>
      <c r="D5485" s="428">
        <v>527032.3648402337</v>
      </c>
      <c r="E5485" s="428">
        <v>39471.132427336619</v>
      </c>
      <c r="F5485" s="428">
        <v>79682.706652569555</v>
      </c>
    </row>
    <row r="5486" spans="2:6" ht="12.75" x14ac:dyDescent="0.2">
      <c r="B5486" s="427">
        <v>41137</v>
      </c>
      <c r="C5486" s="426">
        <v>8</v>
      </c>
      <c r="D5486" s="428">
        <v>540074.90860131488</v>
      </c>
      <c r="E5486" s="428">
        <v>40594.46727613674</v>
      </c>
      <c r="F5486" s="428">
        <v>80938.316520952649</v>
      </c>
    </row>
    <row r="5487" spans="2:6" ht="12.75" x14ac:dyDescent="0.2">
      <c r="B5487" s="427">
        <v>41137</v>
      </c>
      <c r="C5487" s="426">
        <v>9</v>
      </c>
      <c r="D5487" s="428">
        <v>608350.49011840788</v>
      </c>
      <c r="E5487" s="428">
        <v>45682.080050814417</v>
      </c>
      <c r="F5487" s="428">
        <v>91386.925921068469</v>
      </c>
    </row>
    <row r="5488" spans="2:6" ht="12.75" x14ac:dyDescent="0.2">
      <c r="B5488" s="427">
        <v>41137</v>
      </c>
      <c r="C5488" s="426">
        <v>10</v>
      </c>
      <c r="D5488" s="428">
        <v>661819.17779226718</v>
      </c>
      <c r="E5488" s="428">
        <v>49803.987451242283</v>
      </c>
      <c r="F5488" s="428">
        <v>98896.718699161429</v>
      </c>
    </row>
    <row r="5489" spans="2:6" ht="12.75" x14ac:dyDescent="0.2">
      <c r="B5489" s="427">
        <v>41137</v>
      </c>
      <c r="C5489" s="426">
        <v>11</v>
      </c>
      <c r="D5489" s="428">
        <v>794370.84110790165</v>
      </c>
      <c r="E5489" s="428">
        <v>59838.116605258743</v>
      </c>
      <c r="F5489" s="428">
        <v>118414.76047037289</v>
      </c>
    </row>
    <row r="5490" spans="2:6" ht="12.75" x14ac:dyDescent="0.2">
      <c r="B5490" s="427">
        <v>41137</v>
      </c>
      <c r="C5490" s="426">
        <v>12</v>
      </c>
      <c r="D5490" s="428">
        <v>945768.92129757395</v>
      </c>
      <c r="E5490" s="428">
        <v>71535.750590637908</v>
      </c>
      <c r="F5490" s="428">
        <v>139550.20048302953</v>
      </c>
    </row>
    <row r="5491" spans="2:6" ht="12.75" x14ac:dyDescent="0.2">
      <c r="B5491" s="427">
        <v>41137</v>
      </c>
      <c r="C5491" s="426">
        <v>13</v>
      </c>
      <c r="D5491" s="428">
        <v>1086647.5124224804</v>
      </c>
      <c r="E5491" s="428">
        <v>82310.642216102016</v>
      </c>
      <c r="F5491" s="428">
        <v>159754.63018042967</v>
      </c>
    </row>
    <row r="5492" spans="2:6" ht="12.75" x14ac:dyDescent="0.2">
      <c r="B5492" s="427">
        <v>41137</v>
      </c>
      <c r="C5492" s="426">
        <v>14</v>
      </c>
      <c r="D5492" s="428">
        <v>1246968.272842038</v>
      </c>
      <c r="E5492" s="428">
        <v>94456.721566488181</v>
      </c>
      <c r="F5492" s="428">
        <v>183313.54984404609</v>
      </c>
    </row>
    <row r="5493" spans="2:6" ht="12.75" x14ac:dyDescent="0.2">
      <c r="B5493" s="427">
        <v>41137</v>
      </c>
      <c r="C5493" s="426">
        <v>15</v>
      </c>
      <c r="D5493" s="428">
        <v>1340211.7598828578</v>
      </c>
      <c r="E5493" s="428">
        <v>101833.87980012412</v>
      </c>
      <c r="F5493" s="428">
        <v>195485.88788813254</v>
      </c>
    </row>
    <row r="5494" spans="2:6" ht="12.75" x14ac:dyDescent="0.2">
      <c r="B5494" s="427">
        <v>41137</v>
      </c>
      <c r="C5494" s="426">
        <v>16</v>
      </c>
      <c r="D5494" s="428">
        <v>1347777.5374828349</v>
      </c>
      <c r="E5494" s="428">
        <v>102398.13964256721</v>
      </c>
      <c r="F5494" s="428">
        <v>196641.32996415306</v>
      </c>
    </row>
    <row r="5495" spans="2:6" ht="12.75" x14ac:dyDescent="0.2">
      <c r="B5495" s="427">
        <v>41137</v>
      </c>
      <c r="C5495" s="426">
        <v>17</v>
      </c>
      <c r="D5495" s="428">
        <v>1398195.6667726296</v>
      </c>
      <c r="E5495" s="428">
        <v>106451.90466868393</v>
      </c>
      <c r="F5495" s="428">
        <v>202906.20411437107</v>
      </c>
    </row>
    <row r="5496" spans="2:6" ht="12.75" x14ac:dyDescent="0.2">
      <c r="B5496" s="427">
        <v>41137</v>
      </c>
      <c r="C5496" s="426">
        <v>18</v>
      </c>
      <c r="D5496" s="428">
        <v>1266118.4109874675</v>
      </c>
      <c r="E5496" s="428">
        <v>96249.231496215361</v>
      </c>
      <c r="F5496" s="428">
        <v>184457.45116748579</v>
      </c>
    </row>
    <row r="5497" spans="2:6" ht="12.75" x14ac:dyDescent="0.2">
      <c r="B5497" s="427">
        <v>41137</v>
      </c>
      <c r="C5497" s="426">
        <v>19</v>
      </c>
      <c r="D5497" s="428">
        <v>1381236.4002920086</v>
      </c>
      <c r="E5497" s="428">
        <v>105035.11722071841</v>
      </c>
      <c r="F5497" s="428">
        <v>201058.99060893757</v>
      </c>
    </row>
    <row r="5498" spans="2:6" ht="12.75" x14ac:dyDescent="0.2">
      <c r="B5498" s="427">
        <v>41137</v>
      </c>
      <c r="C5498" s="426">
        <v>20</v>
      </c>
      <c r="D5498" s="428">
        <v>1480158.3853439302</v>
      </c>
      <c r="E5498" s="428">
        <v>112351.06599639579</v>
      </c>
      <c r="F5498" s="428">
        <v>216467.94996648017</v>
      </c>
    </row>
    <row r="5499" spans="2:6" ht="12.75" x14ac:dyDescent="0.2">
      <c r="B5499" s="427">
        <v>41137</v>
      </c>
      <c r="C5499" s="426">
        <v>21</v>
      </c>
      <c r="D5499" s="428">
        <v>1302251.5066114285</v>
      </c>
      <c r="E5499" s="428">
        <v>98609.928902847751</v>
      </c>
      <c r="F5499" s="428">
        <v>191608.98256647904</v>
      </c>
    </row>
    <row r="5500" spans="2:6" ht="12.75" x14ac:dyDescent="0.2">
      <c r="B5500" s="427">
        <v>41137</v>
      </c>
      <c r="C5500" s="426">
        <v>22</v>
      </c>
      <c r="D5500" s="428">
        <v>1016258.4279047524</v>
      </c>
      <c r="E5500" s="428">
        <v>76933.801174271444</v>
      </c>
      <c r="F5500" s="428">
        <v>149626.55018547823</v>
      </c>
    </row>
    <row r="5501" spans="2:6" ht="12.75" x14ac:dyDescent="0.2">
      <c r="B5501" s="427">
        <v>41137</v>
      </c>
      <c r="C5501" s="426">
        <v>23</v>
      </c>
      <c r="D5501" s="428">
        <v>823590.27584236651</v>
      </c>
      <c r="E5501" s="428">
        <v>62388.985005403898</v>
      </c>
      <c r="F5501" s="428">
        <v>121060.34141018771</v>
      </c>
    </row>
    <row r="5502" spans="2:6" ht="12.75" x14ac:dyDescent="0.2">
      <c r="B5502" s="427">
        <v>41137</v>
      </c>
      <c r="C5502" s="426">
        <v>24</v>
      </c>
      <c r="D5502" s="428">
        <v>722563.71839827695</v>
      </c>
      <c r="E5502" s="428">
        <v>54656.230631016195</v>
      </c>
      <c r="F5502" s="428">
        <v>106600.15994286702</v>
      </c>
    </row>
    <row r="5503" spans="2:6" ht="12.75" x14ac:dyDescent="0.2">
      <c r="B5503" s="427">
        <v>41138</v>
      </c>
      <c r="C5503" s="426">
        <v>1</v>
      </c>
      <c r="D5503" s="428">
        <v>654391.39067941951</v>
      </c>
      <c r="E5503" s="428">
        <v>49434.265532388672</v>
      </c>
      <c r="F5503" s="428">
        <v>96861.709011046973</v>
      </c>
    </row>
    <row r="5504" spans="2:6" ht="12.75" x14ac:dyDescent="0.2">
      <c r="B5504" s="427">
        <v>41138</v>
      </c>
      <c r="C5504" s="426">
        <v>2</v>
      </c>
      <c r="D5504" s="428">
        <v>490375.11026913853</v>
      </c>
      <c r="E5504" s="428">
        <v>36839.754481266318</v>
      </c>
      <c r="F5504" s="428">
        <v>73583.18632691598</v>
      </c>
    </row>
    <row r="5505" spans="2:6" ht="12.75" x14ac:dyDescent="0.2">
      <c r="B5505" s="427">
        <v>41138</v>
      </c>
      <c r="C5505" s="426">
        <v>3</v>
      </c>
      <c r="D5505" s="428">
        <v>479152.40494390693</v>
      </c>
      <c r="E5505" s="428">
        <v>36013.435819133323</v>
      </c>
      <c r="F5505" s="428">
        <v>71817.068883111555</v>
      </c>
    </row>
    <row r="5506" spans="2:6" ht="12.75" x14ac:dyDescent="0.2">
      <c r="B5506" s="427">
        <v>41138</v>
      </c>
      <c r="C5506" s="426">
        <v>4</v>
      </c>
      <c r="D5506" s="428">
        <v>445342.38452032203</v>
      </c>
      <c r="E5506" s="428">
        <v>33449.818547721225</v>
      </c>
      <c r="F5506" s="428">
        <v>66859.155987113263</v>
      </c>
    </row>
    <row r="5507" spans="2:6" ht="12.75" x14ac:dyDescent="0.2">
      <c r="B5507" s="427">
        <v>41138</v>
      </c>
      <c r="C5507" s="426">
        <v>5</v>
      </c>
      <c r="D5507" s="428">
        <v>453544.92241178988</v>
      </c>
      <c r="E5507" s="428">
        <v>34088.157418322422</v>
      </c>
      <c r="F5507" s="428">
        <v>67981.869879870239</v>
      </c>
    </row>
    <row r="5508" spans="2:6" ht="12.75" x14ac:dyDescent="0.2">
      <c r="B5508" s="427">
        <v>41138</v>
      </c>
      <c r="C5508" s="426">
        <v>6</v>
      </c>
      <c r="D5508" s="428">
        <v>481130.10400925594</v>
      </c>
      <c r="E5508" s="428">
        <v>36178.862245527205</v>
      </c>
      <c r="F5508" s="428">
        <v>72031.463116229686</v>
      </c>
    </row>
    <row r="5509" spans="2:6" ht="12.75" x14ac:dyDescent="0.2">
      <c r="B5509" s="427">
        <v>41138</v>
      </c>
      <c r="C5509" s="426">
        <v>7</v>
      </c>
      <c r="D5509" s="428">
        <v>599647.29283167922</v>
      </c>
      <c r="E5509" s="428">
        <v>45159.362914307443</v>
      </c>
      <c r="F5509" s="428">
        <v>89440.040350524738</v>
      </c>
    </row>
    <row r="5510" spans="2:6" ht="12.75" x14ac:dyDescent="0.2">
      <c r="B5510" s="427">
        <v>41138</v>
      </c>
      <c r="C5510" s="426">
        <v>8</v>
      </c>
      <c r="D5510" s="428">
        <v>664074.1516358729</v>
      </c>
      <c r="E5510" s="428">
        <v>50220.041451462384</v>
      </c>
      <c r="F5510" s="428">
        <v>98029.415559294051</v>
      </c>
    </row>
    <row r="5511" spans="2:6" ht="12.75" x14ac:dyDescent="0.2">
      <c r="B5511" s="427">
        <v>41138</v>
      </c>
      <c r="C5511" s="426">
        <v>9</v>
      </c>
      <c r="D5511" s="428">
        <v>757210.57501007838</v>
      </c>
      <c r="E5511" s="428">
        <v>57339.065736741119</v>
      </c>
      <c r="F5511" s="428">
        <v>111408.19198762564</v>
      </c>
    </row>
    <row r="5512" spans="2:6" ht="12.75" x14ac:dyDescent="0.2">
      <c r="B5512" s="427">
        <v>41138</v>
      </c>
      <c r="C5512" s="426">
        <v>10</v>
      </c>
      <c r="D5512" s="428">
        <v>831588.53442726121</v>
      </c>
      <c r="E5512" s="428">
        <v>63114.919883637711</v>
      </c>
      <c r="F5512" s="428">
        <v>121649.19378730447</v>
      </c>
    </row>
    <row r="5513" spans="2:6" ht="12.75" x14ac:dyDescent="0.2">
      <c r="B5513" s="427">
        <v>41138</v>
      </c>
      <c r="C5513" s="426">
        <v>11</v>
      </c>
      <c r="D5513" s="428">
        <v>1097582.3085783108</v>
      </c>
      <c r="E5513" s="428">
        <v>83659.97228491577</v>
      </c>
      <c r="F5513" s="428">
        <v>158815.20986162242</v>
      </c>
    </row>
    <row r="5514" spans="2:6" ht="12.75" x14ac:dyDescent="0.2">
      <c r="B5514" s="427">
        <v>41138</v>
      </c>
      <c r="C5514" s="426">
        <v>12</v>
      </c>
      <c r="D5514" s="428">
        <v>1109225.2771868119</v>
      </c>
      <c r="E5514" s="428">
        <v>84378.781333170802</v>
      </c>
      <c r="F5514" s="428">
        <v>161324.25709635217</v>
      </c>
    </row>
    <row r="5515" spans="2:6" ht="12.75" x14ac:dyDescent="0.2">
      <c r="B5515" s="427">
        <v>41138</v>
      </c>
      <c r="C5515" s="426">
        <v>13</v>
      </c>
      <c r="D5515" s="428">
        <v>1177943.2784515424</v>
      </c>
      <c r="E5515" s="428">
        <v>89557.255738827982</v>
      </c>
      <c r="F5515" s="428">
        <v>171557.57101069376</v>
      </c>
    </row>
    <row r="5516" spans="2:6" ht="12.75" x14ac:dyDescent="0.2">
      <c r="B5516" s="427">
        <v>41138</v>
      </c>
      <c r="C5516" s="426">
        <v>14</v>
      </c>
      <c r="D5516" s="428">
        <v>1346290.6931865602</v>
      </c>
      <c r="E5516" s="428">
        <v>102646.12759545865</v>
      </c>
      <c r="F5516" s="428">
        <v>194659.97936403489</v>
      </c>
    </row>
    <row r="5517" spans="2:6" ht="12.75" x14ac:dyDescent="0.2">
      <c r="B5517" s="427">
        <v>41138</v>
      </c>
      <c r="C5517" s="426">
        <v>15</v>
      </c>
      <c r="D5517" s="428">
        <v>1404406.0428206013</v>
      </c>
      <c r="E5517" s="428">
        <v>107177.86344241899</v>
      </c>
      <c r="F5517" s="428">
        <v>202570.09081654638</v>
      </c>
    </row>
    <row r="5518" spans="2:6" ht="12.75" x14ac:dyDescent="0.2">
      <c r="B5518" s="427">
        <v>41138</v>
      </c>
      <c r="C5518" s="426">
        <v>16</v>
      </c>
      <c r="D5518" s="428">
        <v>1425690.4716849276</v>
      </c>
      <c r="E5518" s="428">
        <v>108817.98382791477</v>
      </c>
      <c r="F5518" s="428">
        <v>205562.95042951347</v>
      </c>
    </row>
    <row r="5519" spans="2:6" ht="12.75" x14ac:dyDescent="0.2">
      <c r="B5519" s="427">
        <v>41138</v>
      </c>
      <c r="C5519" s="426">
        <v>17</v>
      </c>
      <c r="D5519" s="428">
        <v>1459910.6174539556</v>
      </c>
      <c r="E5519" s="428">
        <v>111099.1287807864</v>
      </c>
      <c r="F5519" s="428">
        <v>212113.80882834631</v>
      </c>
    </row>
    <row r="5520" spans="2:6" ht="12.75" x14ac:dyDescent="0.2">
      <c r="B5520" s="427">
        <v>41138</v>
      </c>
      <c r="C5520" s="426">
        <v>18</v>
      </c>
      <c r="D5520" s="428">
        <v>1334441.7404532223</v>
      </c>
      <c r="E5520" s="428">
        <v>101592.08675018974</v>
      </c>
      <c r="F5520" s="428">
        <v>193683.07311663113</v>
      </c>
    </row>
    <row r="5521" spans="2:6" ht="12.75" x14ac:dyDescent="0.2">
      <c r="B5521" s="427">
        <v>41138</v>
      </c>
      <c r="C5521" s="426">
        <v>19</v>
      </c>
      <c r="D5521" s="428">
        <v>1265987.1002525077</v>
      </c>
      <c r="E5521" s="428">
        <v>96317.072588540119</v>
      </c>
      <c r="F5521" s="428">
        <v>184057.90215974665</v>
      </c>
    </row>
    <row r="5522" spans="2:6" ht="12.75" x14ac:dyDescent="0.2">
      <c r="B5522" s="427">
        <v>41138</v>
      </c>
      <c r="C5522" s="426">
        <v>20</v>
      </c>
      <c r="D5522" s="428">
        <v>1166554.2110366579</v>
      </c>
      <c r="E5522" s="428">
        <v>88696.775743956096</v>
      </c>
      <c r="F5522" s="428">
        <v>169872.38541780208</v>
      </c>
    </row>
    <row r="5523" spans="2:6" ht="12.75" x14ac:dyDescent="0.2">
      <c r="B5523" s="427">
        <v>41138</v>
      </c>
      <c r="C5523" s="426">
        <v>21</v>
      </c>
      <c r="D5523" s="428">
        <v>1095996.2783657471</v>
      </c>
      <c r="E5523" s="428">
        <v>83183.152320261172</v>
      </c>
      <c r="F5523" s="428">
        <v>160325.58772657602</v>
      </c>
    </row>
    <row r="5524" spans="2:6" ht="12.75" x14ac:dyDescent="0.2">
      <c r="B5524" s="427">
        <v>41138</v>
      </c>
      <c r="C5524" s="426">
        <v>22</v>
      </c>
      <c r="D5524" s="428">
        <v>1060442.1091735945</v>
      </c>
      <c r="E5524" s="428">
        <v>80401.411496964894</v>
      </c>
      <c r="F5524" s="428">
        <v>155531.68946274131</v>
      </c>
    </row>
    <row r="5525" spans="2:6" ht="12.75" x14ac:dyDescent="0.2">
      <c r="B5525" s="427">
        <v>41138</v>
      </c>
      <c r="C5525" s="426">
        <v>23</v>
      </c>
      <c r="D5525" s="428">
        <v>847178.33108376293</v>
      </c>
      <c r="E5525" s="428">
        <v>64052.504279162036</v>
      </c>
      <c r="F5525" s="428">
        <v>125130.45819717391</v>
      </c>
    </row>
    <row r="5526" spans="2:6" ht="12.75" x14ac:dyDescent="0.2">
      <c r="B5526" s="427">
        <v>41138</v>
      </c>
      <c r="C5526" s="426">
        <v>24</v>
      </c>
      <c r="D5526" s="428">
        <v>801365.26853876351</v>
      </c>
      <c r="E5526" s="428">
        <v>60557.442159172308</v>
      </c>
      <c r="F5526" s="428">
        <v>118516.65174796255</v>
      </c>
    </row>
    <row r="5527" spans="2:6" ht="12.75" x14ac:dyDescent="0.2">
      <c r="B5527" s="427">
        <v>41139</v>
      </c>
      <c r="C5527" s="426">
        <v>1</v>
      </c>
      <c r="D5527" s="428">
        <v>624833.29364247411</v>
      </c>
      <c r="E5527" s="428">
        <v>47079.552064881289</v>
      </c>
      <c r="F5527" s="428">
        <v>93082.089710577799</v>
      </c>
    </row>
    <row r="5528" spans="2:6" ht="12.75" x14ac:dyDescent="0.2">
      <c r="B5528" s="427">
        <v>41139</v>
      </c>
      <c r="C5528" s="426">
        <v>2</v>
      </c>
      <c r="D5528" s="428">
        <v>555718.31853985484</v>
      </c>
      <c r="E5528" s="428">
        <v>41736.878330993553</v>
      </c>
      <c r="F5528" s="428">
        <v>83446.07224095409</v>
      </c>
    </row>
    <row r="5529" spans="2:6" ht="12.75" x14ac:dyDescent="0.2">
      <c r="B5529" s="427">
        <v>41139</v>
      </c>
      <c r="C5529" s="426">
        <v>3</v>
      </c>
      <c r="D5529" s="428">
        <v>537242.2612555481</v>
      </c>
      <c r="E5529" s="428">
        <v>40477.392228640834</v>
      </c>
      <c r="F5529" s="428">
        <v>80045.315217465512</v>
      </c>
    </row>
    <row r="5530" spans="2:6" ht="12.75" x14ac:dyDescent="0.2">
      <c r="B5530" s="427">
        <v>41139</v>
      </c>
      <c r="C5530" s="426">
        <v>4</v>
      </c>
      <c r="D5530" s="428">
        <v>494702.95884092897</v>
      </c>
      <c r="E5530" s="428">
        <v>37185.096142026268</v>
      </c>
      <c r="F5530" s="428">
        <v>74133.813872131432</v>
      </c>
    </row>
    <row r="5531" spans="2:6" ht="12.75" x14ac:dyDescent="0.2">
      <c r="B5531" s="427">
        <v>41139</v>
      </c>
      <c r="C5531" s="426">
        <v>5</v>
      </c>
      <c r="D5531" s="428">
        <v>488033.40141609783</v>
      </c>
      <c r="E5531" s="428">
        <v>36689.903385216137</v>
      </c>
      <c r="F5531" s="428">
        <v>73104.358491477164</v>
      </c>
    </row>
    <row r="5532" spans="2:6" ht="12.75" x14ac:dyDescent="0.2">
      <c r="B5532" s="427">
        <v>41139</v>
      </c>
      <c r="C5532" s="426">
        <v>6</v>
      </c>
      <c r="D5532" s="428">
        <v>482158.14726803725</v>
      </c>
      <c r="E5532" s="428">
        <v>36335.286217236149</v>
      </c>
      <c r="F5532" s="428">
        <v>71798.618666097245</v>
      </c>
    </row>
    <row r="5533" spans="2:6" ht="12.75" x14ac:dyDescent="0.2">
      <c r="B5533" s="427">
        <v>41139</v>
      </c>
      <c r="C5533" s="426">
        <v>7</v>
      </c>
      <c r="D5533" s="428">
        <v>635464.04684680304</v>
      </c>
      <c r="E5533" s="428">
        <v>47765.866645386792</v>
      </c>
      <c r="F5533" s="428">
        <v>95226.371609956055</v>
      </c>
    </row>
    <row r="5534" spans="2:6" ht="12.75" x14ac:dyDescent="0.2">
      <c r="B5534" s="427">
        <v>41139</v>
      </c>
      <c r="C5534" s="426">
        <v>8</v>
      </c>
      <c r="D5534" s="428">
        <v>691177.51588959061</v>
      </c>
      <c r="E5534" s="428">
        <v>52048.250484945034</v>
      </c>
      <c r="F5534" s="428">
        <v>103112.91362827757</v>
      </c>
    </row>
    <row r="5535" spans="2:6" ht="12.75" x14ac:dyDescent="0.2">
      <c r="B5535" s="427">
        <v>41139</v>
      </c>
      <c r="C5535" s="426">
        <v>9</v>
      </c>
      <c r="D5535" s="428">
        <v>794284.68744170049</v>
      </c>
      <c r="E5535" s="428">
        <v>59886.330892174345</v>
      </c>
      <c r="F5535" s="428">
        <v>118134.51120217137</v>
      </c>
    </row>
    <row r="5536" spans="2:6" ht="12.75" x14ac:dyDescent="0.2">
      <c r="B5536" s="427">
        <v>41139</v>
      </c>
      <c r="C5536" s="426">
        <v>10</v>
      </c>
      <c r="D5536" s="428">
        <v>918269.09121313191</v>
      </c>
      <c r="E5536" s="428">
        <v>69478.456856590346</v>
      </c>
      <c r="F5536" s="428">
        <v>135381.43700831369</v>
      </c>
    </row>
    <row r="5537" spans="2:6" ht="12.75" x14ac:dyDescent="0.2">
      <c r="B5537" s="427">
        <v>41139</v>
      </c>
      <c r="C5537" s="426">
        <v>11</v>
      </c>
      <c r="D5537" s="428">
        <v>1140401.7604587723</v>
      </c>
      <c r="E5537" s="428">
        <v>86525.556150065357</v>
      </c>
      <c r="F5537" s="428">
        <v>166957.50130886683</v>
      </c>
    </row>
    <row r="5538" spans="2:6" ht="12.75" x14ac:dyDescent="0.2">
      <c r="B5538" s="427">
        <v>41139</v>
      </c>
      <c r="C5538" s="426">
        <v>12</v>
      </c>
      <c r="D5538" s="428">
        <v>1306644.7776814424</v>
      </c>
      <c r="E5538" s="428">
        <v>99229.28334624265</v>
      </c>
      <c r="F5538" s="428">
        <v>190854.01170608366</v>
      </c>
    </row>
    <row r="5539" spans="2:6" ht="12.75" x14ac:dyDescent="0.2">
      <c r="B5539" s="427">
        <v>41139</v>
      </c>
      <c r="C5539" s="426">
        <v>13</v>
      </c>
      <c r="D5539" s="428">
        <v>1550023.9773153851</v>
      </c>
      <c r="E5539" s="428">
        <v>117642.25111387263</v>
      </c>
      <c r="F5539" s="428">
        <v>226743.94077022671</v>
      </c>
    </row>
    <row r="5540" spans="2:6" ht="12.75" x14ac:dyDescent="0.2">
      <c r="B5540" s="427">
        <v>41139</v>
      </c>
      <c r="C5540" s="426">
        <v>14</v>
      </c>
      <c r="D5540" s="428">
        <v>1608775.7353979838</v>
      </c>
      <c r="E5540" s="428">
        <v>122021.17361117678</v>
      </c>
      <c r="F5540" s="428">
        <v>235730.24675232844</v>
      </c>
    </row>
    <row r="5541" spans="2:6" ht="12.75" x14ac:dyDescent="0.2">
      <c r="B5541" s="427">
        <v>41139</v>
      </c>
      <c r="C5541" s="426">
        <v>15</v>
      </c>
      <c r="D5541" s="428">
        <v>1678433.3920188793</v>
      </c>
      <c r="E5541" s="428">
        <v>127537.33934076487</v>
      </c>
      <c r="F5541" s="428">
        <v>244798.91570280513</v>
      </c>
    </row>
    <row r="5542" spans="2:6" ht="12.75" x14ac:dyDescent="0.2">
      <c r="B5542" s="427">
        <v>41139</v>
      </c>
      <c r="C5542" s="426">
        <v>16</v>
      </c>
      <c r="D5542" s="428">
        <v>1789682.3400826352</v>
      </c>
      <c r="E5542" s="428">
        <v>136059.83831349257</v>
      </c>
      <c r="F5542" s="428">
        <v>260686.54740872851</v>
      </c>
    </row>
    <row r="5543" spans="2:6" ht="12.75" x14ac:dyDescent="0.2">
      <c r="B5543" s="427">
        <v>41139</v>
      </c>
      <c r="C5543" s="426">
        <v>17</v>
      </c>
      <c r="D5543" s="428">
        <v>1694649.1572755289</v>
      </c>
      <c r="E5543" s="428">
        <v>128971.3116195519</v>
      </c>
      <c r="F5543" s="428">
        <v>246177.52189180668</v>
      </c>
    </row>
    <row r="5544" spans="2:6" ht="12.75" x14ac:dyDescent="0.2">
      <c r="B5544" s="427">
        <v>41139</v>
      </c>
      <c r="C5544" s="426">
        <v>18</v>
      </c>
      <c r="D5544" s="428">
        <v>1791966.235727228</v>
      </c>
      <c r="E5544" s="428">
        <v>136321.67434570898</v>
      </c>
      <c r="F5544" s="428">
        <v>260588.05980547564</v>
      </c>
    </row>
    <row r="5545" spans="2:6" ht="12.75" x14ac:dyDescent="0.2">
      <c r="B5545" s="427">
        <v>41139</v>
      </c>
      <c r="C5545" s="426">
        <v>19</v>
      </c>
      <c r="D5545" s="428">
        <v>1631628.7972431248</v>
      </c>
      <c r="E5545" s="428">
        <v>124217.68465596228</v>
      </c>
      <c r="F5545" s="428">
        <v>236814.7683694142</v>
      </c>
    </row>
    <row r="5546" spans="2:6" ht="12.75" x14ac:dyDescent="0.2">
      <c r="B5546" s="427">
        <v>41139</v>
      </c>
      <c r="C5546" s="426">
        <v>20</v>
      </c>
      <c r="D5546" s="428">
        <v>1488052.6662341999</v>
      </c>
      <c r="E5546" s="428">
        <v>112954.75709982857</v>
      </c>
      <c r="F5546" s="428">
        <v>217600.57308833711</v>
      </c>
    </row>
    <row r="5547" spans="2:6" ht="12.75" x14ac:dyDescent="0.2">
      <c r="B5547" s="427">
        <v>41139</v>
      </c>
      <c r="C5547" s="426">
        <v>21</v>
      </c>
      <c r="D5547" s="428">
        <v>1334275.5800684374</v>
      </c>
      <c r="E5547" s="428">
        <v>101200.312389609</v>
      </c>
      <c r="F5547" s="428">
        <v>195512.20811816165</v>
      </c>
    </row>
    <row r="5548" spans="2:6" ht="12.75" x14ac:dyDescent="0.2">
      <c r="B5548" s="427">
        <v>41139</v>
      </c>
      <c r="C5548" s="426">
        <v>22</v>
      </c>
      <c r="D5548" s="428">
        <v>1121033.9441344272</v>
      </c>
      <c r="E5548" s="428">
        <v>85043.825839621</v>
      </c>
      <c r="F5548" s="428">
        <v>164181.83203137567</v>
      </c>
    </row>
    <row r="5549" spans="2:6" ht="12.75" x14ac:dyDescent="0.2">
      <c r="B5549" s="427">
        <v>41139</v>
      </c>
      <c r="C5549" s="426">
        <v>23</v>
      </c>
      <c r="D5549" s="428">
        <v>946285.30489670602</v>
      </c>
      <c r="E5549" s="428">
        <v>71762.495161471539</v>
      </c>
      <c r="F5549" s="428">
        <v>138708.93694228234</v>
      </c>
    </row>
    <row r="5550" spans="2:6" ht="12.75" x14ac:dyDescent="0.2">
      <c r="B5550" s="427">
        <v>41139</v>
      </c>
      <c r="C5550" s="426">
        <v>24</v>
      </c>
      <c r="D5550" s="428">
        <v>785293.27272996074</v>
      </c>
      <c r="E5550" s="428">
        <v>59520.11900015705</v>
      </c>
      <c r="F5550" s="428">
        <v>115273.49901115856</v>
      </c>
    </row>
    <row r="5551" spans="2:6" ht="12.75" x14ac:dyDescent="0.2">
      <c r="B5551" s="427">
        <v>41140</v>
      </c>
      <c r="C5551" s="426">
        <v>1</v>
      </c>
      <c r="D5551" s="428">
        <v>658791.77721669339</v>
      </c>
      <c r="E5551" s="428">
        <v>49788.506067730363</v>
      </c>
      <c r="F5551" s="428">
        <v>97406.359674820022</v>
      </c>
    </row>
    <row r="5552" spans="2:6" ht="12.75" x14ac:dyDescent="0.2">
      <c r="B5552" s="427">
        <v>41140</v>
      </c>
      <c r="C5552" s="426">
        <v>2</v>
      </c>
      <c r="D5552" s="428">
        <v>612663.78257687041</v>
      </c>
      <c r="E5552" s="428">
        <v>46183.402717399746</v>
      </c>
      <c r="F5552" s="428">
        <v>91167.550962464593</v>
      </c>
    </row>
    <row r="5553" spans="2:6" ht="12.75" x14ac:dyDescent="0.2">
      <c r="B5553" s="427">
        <v>41140</v>
      </c>
      <c r="C5553" s="426">
        <v>3</v>
      </c>
      <c r="D5553" s="428">
        <v>561803.66242948896</v>
      </c>
      <c r="E5553" s="428">
        <v>42222.689598108787</v>
      </c>
      <c r="F5553" s="428">
        <v>84219.180386122491</v>
      </c>
    </row>
    <row r="5554" spans="2:6" ht="12.75" x14ac:dyDescent="0.2">
      <c r="B5554" s="427">
        <v>41140</v>
      </c>
      <c r="C5554" s="426">
        <v>4</v>
      </c>
      <c r="D5554" s="428">
        <v>485573.81795252813</v>
      </c>
      <c r="E5554" s="428">
        <v>36460.336736495468</v>
      </c>
      <c r="F5554" s="428">
        <v>72954.224486666993</v>
      </c>
    </row>
    <row r="5555" spans="2:6" ht="12.75" x14ac:dyDescent="0.2">
      <c r="B5555" s="427">
        <v>41140</v>
      </c>
      <c r="C5555" s="426">
        <v>5</v>
      </c>
      <c r="D5555" s="428">
        <v>465523.03035207512</v>
      </c>
      <c r="E5555" s="428">
        <v>34887.553679088676</v>
      </c>
      <c r="F5555" s="428">
        <v>70270.35067371784</v>
      </c>
    </row>
    <row r="5556" spans="2:6" ht="12.75" x14ac:dyDescent="0.2">
      <c r="B5556" s="427">
        <v>41140</v>
      </c>
      <c r="C5556" s="426">
        <v>6</v>
      </c>
      <c r="D5556" s="428">
        <v>507090.2996112525</v>
      </c>
      <c r="E5556" s="428">
        <v>38109.075230814989</v>
      </c>
      <c r="F5556" s="428">
        <v>76024.994658598836</v>
      </c>
    </row>
    <row r="5557" spans="2:6" ht="12.75" x14ac:dyDescent="0.2">
      <c r="B5557" s="427">
        <v>41140</v>
      </c>
      <c r="C5557" s="426">
        <v>7</v>
      </c>
      <c r="D5557" s="428">
        <v>553429.04712203611</v>
      </c>
      <c r="E5557" s="428">
        <v>41691.950199088882</v>
      </c>
      <c r="F5557" s="428">
        <v>82481.480844834325</v>
      </c>
    </row>
    <row r="5558" spans="2:6" ht="12.75" x14ac:dyDescent="0.2">
      <c r="B5558" s="427">
        <v>41140</v>
      </c>
      <c r="C5558" s="426">
        <v>8</v>
      </c>
      <c r="D5558" s="428">
        <v>529928.01009727735</v>
      </c>
      <c r="E5558" s="428">
        <v>39910.424096833071</v>
      </c>
      <c r="F5558" s="428">
        <v>79033.223338813448</v>
      </c>
    </row>
    <row r="5559" spans="2:6" ht="12.75" x14ac:dyDescent="0.2">
      <c r="B5559" s="427">
        <v>41140</v>
      </c>
      <c r="C5559" s="426">
        <v>9</v>
      </c>
      <c r="D5559" s="428">
        <v>616981.73734202934</v>
      </c>
      <c r="E5559" s="428">
        <v>46517.768626948869</v>
      </c>
      <c r="F5559" s="428">
        <v>91766.712689074237</v>
      </c>
    </row>
    <row r="5560" spans="2:6" ht="12.75" x14ac:dyDescent="0.2">
      <c r="B5560" s="427">
        <v>41140</v>
      </c>
      <c r="C5560" s="426">
        <v>10</v>
      </c>
      <c r="D5560" s="428">
        <v>861997.55270659598</v>
      </c>
      <c r="E5560" s="428">
        <v>65116.410914019638</v>
      </c>
      <c r="F5560" s="428">
        <v>127595.62035402728</v>
      </c>
    </row>
    <row r="5561" spans="2:6" ht="12.75" x14ac:dyDescent="0.2">
      <c r="B5561" s="427">
        <v>41140</v>
      </c>
      <c r="C5561" s="426">
        <v>11</v>
      </c>
      <c r="D5561" s="428">
        <v>1163322.8225549846</v>
      </c>
      <c r="E5561" s="428">
        <v>88141.41325369422</v>
      </c>
      <c r="F5561" s="428">
        <v>170915.57522958689</v>
      </c>
    </row>
    <row r="5562" spans="2:6" ht="12.75" x14ac:dyDescent="0.2">
      <c r="B5562" s="427">
        <v>41140</v>
      </c>
      <c r="C5562" s="426">
        <v>12</v>
      </c>
      <c r="D5562" s="428">
        <v>1397283.8764622486</v>
      </c>
      <c r="E5562" s="428">
        <v>105902.00656723793</v>
      </c>
      <c r="F5562" s="428">
        <v>205122.58126878011</v>
      </c>
    </row>
    <row r="5563" spans="2:6" ht="12.75" x14ac:dyDescent="0.2">
      <c r="B5563" s="427">
        <v>41140</v>
      </c>
      <c r="C5563" s="426">
        <v>13</v>
      </c>
      <c r="D5563" s="428">
        <v>1425162.927474136</v>
      </c>
      <c r="E5563" s="428">
        <v>108098.76736914672</v>
      </c>
      <c r="F5563" s="428">
        <v>208805.76220357284</v>
      </c>
    </row>
    <row r="5564" spans="2:6" ht="12.75" x14ac:dyDescent="0.2">
      <c r="B5564" s="427">
        <v>41140</v>
      </c>
      <c r="C5564" s="426">
        <v>14</v>
      </c>
      <c r="D5564" s="428">
        <v>1500492.4311699811</v>
      </c>
      <c r="E5564" s="428">
        <v>114054.31220109201</v>
      </c>
      <c r="F5564" s="428">
        <v>218660.6142932963</v>
      </c>
    </row>
    <row r="5565" spans="2:6" ht="12.75" x14ac:dyDescent="0.2">
      <c r="B5565" s="427">
        <v>41140</v>
      </c>
      <c r="C5565" s="426">
        <v>15</v>
      </c>
      <c r="D5565" s="428">
        <v>1577628.1849379835</v>
      </c>
      <c r="E5565" s="428">
        <v>119758.22866333985</v>
      </c>
      <c r="F5565" s="428">
        <v>230679.83675960088</v>
      </c>
    </row>
    <row r="5566" spans="2:6" ht="12.75" x14ac:dyDescent="0.2">
      <c r="B5566" s="427">
        <v>41140</v>
      </c>
      <c r="C5566" s="426">
        <v>16</v>
      </c>
      <c r="D5566" s="428">
        <v>1646160.3324299615</v>
      </c>
      <c r="E5566" s="428">
        <v>124863.73285058589</v>
      </c>
      <c r="F5566" s="428">
        <v>241173.70692740916</v>
      </c>
    </row>
    <row r="5567" spans="2:6" ht="12.75" x14ac:dyDescent="0.2">
      <c r="B5567" s="427">
        <v>41140</v>
      </c>
      <c r="C5567" s="426">
        <v>17</v>
      </c>
      <c r="D5567" s="428">
        <v>1448876.1598120327</v>
      </c>
      <c r="E5567" s="428">
        <v>109680.82283596638</v>
      </c>
      <c r="F5567" s="428">
        <v>213338.84626291788</v>
      </c>
    </row>
    <row r="5568" spans="2:6" ht="12.75" x14ac:dyDescent="0.2">
      <c r="B5568" s="427">
        <v>41140</v>
      </c>
      <c r="C5568" s="426">
        <v>18</v>
      </c>
      <c r="D5568" s="428">
        <v>1294252.5079558291</v>
      </c>
      <c r="E5568" s="428">
        <v>98391.033663006427</v>
      </c>
      <c r="F5568" s="428">
        <v>188541.21520358446</v>
      </c>
    </row>
    <row r="5569" spans="2:6" ht="12.75" x14ac:dyDescent="0.2">
      <c r="B5569" s="427">
        <v>41140</v>
      </c>
      <c r="C5569" s="426">
        <v>19</v>
      </c>
      <c r="D5569" s="428">
        <v>1343171.3423867279</v>
      </c>
      <c r="E5569" s="428">
        <v>102165.02996986333</v>
      </c>
      <c r="F5569" s="428">
        <v>195398.10025512389</v>
      </c>
    </row>
    <row r="5570" spans="2:6" ht="12.75" x14ac:dyDescent="0.2">
      <c r="B5570" s="427">
        <v>41140</v>
      </c>
      <c r="C5570" s="426">
        <v>20</v>
      </c>
      <c r="D5570" s="428">
        <v>1418188.5621900992</v>
      </c>
      <c r="E5570" s="428">
        <v>107648.46901497064</v>
      </c>
      <c r="F5570" s="428">
        <v>207399.17892102039</v>
      </c>
    </row>
    <row r="5571" spans="2:6" ht="12.75" x14ac:dyDescent="0.2">
      <c r="B5571" s="427">
        <v>41140</v>
      </c>
      <c r="C5571" s="426">
        <v>21</v>
      </c>
      <c r="D5571" s="428">
        <v>1181732.4410433334</v>
      </c>
      <c r="E5571" s="428">
        <v>89582.458104108489</v>
      </c>
      <c r="F5571" s="428">
        <v>173394.46131948958</v>
      </c>
    </row>
    <row r="5572" spans="2:6" ht="12.75" x14ac:dyDescent="0.2">
      <c r="B5572" s="427">
        <v>41140</v>
      </c>
      <c r="C5572" s="426">
        <v>22</v>
      </c>
      <c r="D5572" s="428">
        <v>1105253.0874085475</v>
      </c>
      <c r="E5572" s="428">
        <v>83777.511622747435</v>
      </c>
      <c r="F5572" s="428">
        <v>162208.6454059786</v>
      </c>
    </row>
    <row r="5573" spans="2:6" ht="12.75" x14ac:dyDescent="0.2">
      <c r="B5573" s="427">
        <v>41140</v>
      </c>
      <c r="C5573" s="426">
        <v>23</v>
      </c>
      <c r="D5573" s="428">
        <v>982257.36698070657</v>
      </c>
      <c r="E5573" s="428">
        <v>74546.361319690026</v>
      </c>
      <c r="F5573" s="428">
        <v>143708.61672709751</v>
      </c>
    </row>
    <row r="5574" spans="2:6" ht="12.75" x14ac:dyDescent="0.2">
      <c r="B5574" s="427">
        <v>41140</v>
      </c>
      <c r="C5574" s="426">
        <v>24</v>
      </c>
      <c r="D5574" s="428">
        <v>662696.1218986779</v>
      </c>
      <c r="E5574" s="428">
        <v>50054.429032251603</v>
      </c>
      <c r="F5574" s="428">
        <v>98126.131810729945</v>
      </c>
    </row>
    <row r="5575" spans="2:6" ht="12.75" x14ac:dyDescent="0.2">
      <c r="B5575" s="427">
        <v>41141</v>
      </c>
      <c r="C5575" s="426">
        <v>1</v>
      </c>
      <c r="D5575" s="428">
        <v>577610.69638501236</v>
      </c>
      <c r="E5575" s="428">
        <v>43494.631874165658</v>
      </c>
      <c r="F5575" s="428">
        <v>86178.396847096883</v>
      </c>
    </row>
    <row r="5576" spans="2:6" ht="12.75" x14ac:dyDescent="0.2">
      <c r="B5576" s="427">
        <v>41141</v>
      </c>
      <c r="C5576" s="426">
        <v>2</v>
      </c>
      <c r="D5576" s="428">
        <v>511883.98990667809</v>
      </c>
      <c r="E5576" s="428">
        <v>38522.280759019108</v>
      </c>
      <c r="F5576" s="428">
        <v>76484.861227987072</v>
      </c>
    </row>
    <row r="5577" spans="2:6" ht="12.75" x14ac:dyDescent="0.2">
      <c r="B5577" s="427">
        <v>41141</v>
      </c>
      <c r="C5577" s="426">
        <v>3</v>
      </c>
      <c r="D5577" s="428">
        <v>472693.0010791528</v>
      </c>
      <c r="E5577" s="428">
        <v>35512.582301532952</v>
      </c>
      <c r="F5577" s="428">
        <v>70923.99442811824</v>
      </c>
    </row>
    <row r="5578" spans="2:6" ht="12.75" x14ac:dyDescent="0.2">
      <c r="B5578" s="427">
        <v>41141</v>
      </c>
      <c r="C5578" s="426">
        <v>4</v>
      </c>
      <c r="D5578" s="428">
        <v>479318.87496241624</v>
      </c>
      <c r="E5578" s="428">
        <v>35975.914415939944</v>
      </c>
      <c r="F5578" s="428">
        <v>72086.595380549203</v>
      </c>
    </row>
    <row r="5579" spans="2:6" ht="12.75" x14ac:dyDescent="0.2">
      <c r="B5579" s="427">
        <v>41141</v>
      </c>
      <c r="C5579" s="426">
        <v>5</v>
      </c>
      <c r="D5579" s="428">
        <v>493544.31524692295</v>
      </c>
      <c r="E5579" s="428">
        <v>37099.181074865228</v>
      </c>
      <c r="F5579" s="428">
        <v>73954.435885079161</v>
      </c>
    </row>
    <row r="5580" spans="2:6" ht="12.75" x14ac:dyDescent="0.2">
      <c r="B5580" s="427">
        <v>41141</v>
      </c>
      <c r="C5580" s="426">
        <v>6</v>
      </c>
      <c r="D5580" s="428">
        <v>507411.26559429185</v>
      </c>
      <c r="E5580" s="428">
        <v>38168.110910243478</v>
      </c>
      <c r="F5580" s="428">
        <v>75902.445621358682</v>
      </c>
    </row>
    <row r="5581" spans="2:6" ht="12.75" x14ac:dyDescent="0.2">
      <c r="B5581" s="427">
        <v>41141</v>
      </c>
      <c r="C5581" s="426">
        <v>7</v>
      </c>
      <c r="D5581" s="428">
        <v>580998.32053528109</v>
      </c>
      <c r="E5581" s="428">
        <v>43726.606949542962</v>
      </c>
      <c r="F5581" s="428">
        <v>86796.821509777597</v>
      </c>
    </row>
    <row r="5582" spans="2:6" ht="12.75" x14ac:dyDescent="0.2">
      <c r="B5582" s="427">
        <v>41141</v>
      </c>
      <c r="C5582" s="426">
        <v>8</v>
      </c>
      <c r="D5582" s="428">
        <v>592881.01263474731</v>
      </c>
      <c r="E5582" s="428">
        <v>44776.634734298808</v>
      </c>
      <c r="F5582" s="428">
        <v>87810.797510192904</v>
      </c>
    </row>
    <row r="5583" spans="2:6" ht="12.75" x14ac:dyDescent="0.2">
      <c r="B5583" s="427">
        <v>41141</v>
      </c>
      <c r="C5583" s="426">
        <v>9</v>
      </c>
      <c r="D5583" s="428">
        <v>683690.41384194372</v>
      </c>
      <c r="E5583" s="428">
        <v>51784.143352422892</v>
      </c>
      <c r="F5583" s="428">
        <v>100530.95050776086</v>
      </c>
    </row>
    <row r="5584" spans="2:6" ht="12.75" x14ac:dyDescent="0.2">
      <c r="B5584" s="427">
        <v>41141</v>
      </c>
      <c r="C5584" s="426">
        <v>10</v>
      </c>
      <c r="D5584" s="428">
        <v>708111.40371576929</v>
      </c>
      <c r="E5584" s="428">
        <v>53648.648414659976</v>
      </c>
      <c r="F5584" s="428">
        <v>104049.46671886271</v>
      </c>
    </row>
    <row r="5585" spans="2:6" ht="12.75" x14ac:dyDescent="0.2">
      <c r="B5585" s="427">
        <v>41141</v>
      </c>
      <c r="C5585" s="426">
        <v>11</v>
      </c>
      <c r="D5585" s="428">
        <v>813484.53823116352</v>
      </c>
      <c r="E5585" s="428">
        <v>61631.660370320707</v>
      </c>
      <c r="F5585" s="428">
        <v>119534.75768042155</v>
      </c>
    </row>
    <row r="5586" spans="2:6" ht="12.75" x14ac:dyDescent="0.2">
      <c r="B5586" s="427">
        <v>41141</v>
      </c>
      <c r="C5586" s="426">
        <v>12</v>
      </c>
      <c r="D5586" s="428">
        <v>1044779.1349912474</v>
      </c>
      <c r="E5586" s="428">
        <v>79383.118270091494</v>
      </c>
      <c r="F5586" s="428">
        <v>152407.09550216544</v>
      </c>
    </row>
    <row r="5587" spans="2:6" ht="12.75" x14ac:dyDescent="0.2">
      <c r="B5587" s="427">
        <v>41141</v>
      </c>
      <c r="C5587" s="426">
        <v>13</v>
      </c>
      <c r="D5587" s="428">
        <v>1264343.9200283913</v>
      </c>
      <c r="E5587" s="428">
        <v>96314.360035249352</v>
      </c>
      <c r="F5587" s="428">
        <v>183221.16557076023</v>
      </c>
    </row>
    <row r="5588" spans="2:6" ht="12.75" x14ac:dyDescent="0.2">
      <c r="B5588" s="427">
        <v>41141</v>
      </c>
      <c r="C5588" s="426">
        <v>14</v>
      </c>
      <c r="D5588" s="428">
        <v>1367082.5289652324</v>
      </c>
      <c r="E5588" s="428">
        <v>104003.84025285198</v>
      </c>
      <c r="F5588" s="428">
        <v>198778.50399774584</v>
      </c>
    </row>
    <row r="5589" spans="2:6" ht="12.75" x14ac:dyDescent="0.2">
      <c r="B5589" s="427">
        <v>41141</v>
      </c>
      <c r="C5589" s="426">
        <v>15</v>
      </c>
      <c r="D5589" s="428">
        <v>1325305.5795628722</v>
      </c>
      <c r="E5589" s="428">
        <v>100853.05252783489</v>
      </c>
      <c r="F5589" s="428">
        <v>192569.63112426864</v>
      </c>
    </row>
    <row r="5590" spans="2:6" ht="12.75" x14ac:dyDescent="0.2">
      <c r="B5590" s="427">
        <v>41141</v>
      </c>
      <c r="C5590" s="426">
        <v>16</v>
      </c>
      <c r="D5590" s="428">
        <v>1458384.2647204299</v>
      </c>
      <c r="E5590" s="428">
        <v>111450.57684342467</v>
      </c>
      <c r="F5590" s="428">
        <v>209606.28302408013</v>
      </c>
    </row>
    <row r="5591" spans="2:6" ht="12.75" x14ac:dyDescent="0.2">
      <c r="B5591" s="427">
        <v>41141</v>
      </c>
      <c r="C5591" s="426">
        <v>17</v>
      </c>
      <c r="D5591" s="428">
        <v>1621773.3404710491</v>
      </c>
      <c r="E5591" s="428">
        <v>123691.79621911646</v>
      </c>
      <c r="F5591" s="428">
        <v>234287.33572257202</v>
      </c>
    </row>
    <row r="5592" spans="2:6" ht="12.75" x14ac:dyDescent="0.2">
      <c r="B5592" s="427">
        <v>41141</v>
      </c>
      <c r="C5592" s="426">
        <v>18</v>
      </c>
      <c r="D5592" s="428">
        <v>1523478.4217915186</v>
      </c>
      <c r="E5592" s="428">
        <v>115938.848695441</v>
      </c>
      <c r="F5592" s="428">
        <v>221338.90518972685</v>
      </c>
    </row>
    <row r="5593" spans="2:6" ht="12.75" x14ac:dyDescent="0.2">
      <c r="B5593" s="427">
        <v>41141</v>
      </c>
      <c r="C5593" s="426">
        <v>19</v>
      </c>
      <c r="D5593" s="428">
        <v>1327536.6202942578</v>
      </c>
      <c r="E5593" s="428">
        <v>101012.44486069607</v>
      </c>
      <c r="F5593" s="428">
        <v>192944.5718808386</v>
      </c>
    </row>
    <row r="5594" spans="2:6" ht="12.75" x14ac:dyDescent="0.2">
      <c r="B5594" s="427">
        <v>41141</v>
      </c>
      <c r="C5594" s="426">
        <v>20</v>
      </c>
      <c r="D5594" s="428">
        <v>1389880.3227722326</v>
      </c>
      <c r="E5594" s="428">
        <v>105546.40662637218</v>
      </c>
      <c r="F5594" s="428">
        <v>203031.07558410423</v>
      </c>
    </row>
    <row r="5595" spans="2:6" ht="12.75" x14ac:dyDescent="0.2">
      <c r="B5595" s="427">
        <v>41141</v>
      </c>
      <c r="C5595" s="426">
        <v>21</v>
      </c>
      <c r="D5595" s="428">
        <v>1182992.9303770275</v>
      </c>
      <c r="E5595" s="428">
        <v>89768.325980707596</v>
      </c>
      <c r="F5595" s="428">
        <v>173137.9293486072</v>
      </c>
    </row>
    <row r="5596" spans="2:6" ht="12.75" x14ac:dyDescent="0.2">
      <c r="B5596" s="427">
        <v>41141</v>
      </c>
      <c r="C5596" s="426">
        <v>22</v>
      </c>
      <c r="D5596" s="428">
        <v>984421.74794990767</v>
      </c>
      <c r="E5596" s="428">
        <v>74497.78487694051</v>
      </c>
      <c r="F5596" s="428">
        <v>145065.67681840487</v>
      </c>
    </row>
    <row r="5597" spans="2:6" ht="12.75" x14ac:dyDescent="0.2">
      <c r="B5597" s="427">
        <v>41141</v>
      </c>
      <c r="C5597" s="426">
        <v>23</v>
      </c>
      <c r="D5597" s="428">
        <v>749386.05776740541</v>
      </c>
      <c r="E5597" s="428">
        <v>56636.92196702036</v>
      </c>
      <c r="F5597" s="428">
        <v>110792.91711246256</v>
      </c>
    </row>
    <row r="5598" spans="2:6" ht="12.75" x14ac:dyDescent="0.2">
      <c r="B5598" s="427">
        <v>41141</v>
      </c>
      <c r="C5598" s="426">
        <v>24</v>
      </c>
      <c r="D5598" s="428">
        <v>626642.58362824121</v>
      </c>
      <c r="E5598" s="428">
        <v>47382.315228369698</v>
      </c>
      <c r="F5598" s="428">
        <v>92538.032946184496</v>
      </c>
    </row>
    <row r="5599" spans="2:6" ht="12.75" x14ac:dyDescent="0.2">
      <c r="B5599" s="427">
        <v>41142</v>
      </c>
      <c r="C5599" s="426">
        <v>1</v>
      </c>
      <c r="D5599" s="428">
        <v>575221.05467051617</v>
      </c>
      <c r="E5599" s="428">
        <v>43301.618068585376</v>
      </c>
      <c r="F5599" s="428">
        <v>85885.763696913578</v>
      </c>
    </row>
    <row r="5600" spans="2:6" ht="12.75" x14ac:dyDescent="0.2">
      <c r="B5600" s="427">
        <v>41142</v>
      </c>
      <c r="C5600" s="426">
        <v>2</v>
      </c>
      <c r="D5600" s="428">
        <v>515055.26039834454</v>
      </c>
      <c r="E5600" s="428">
        <v>38688.493904494397</v>
      </c>
      <c r="F5600" s="428">
        <v>77312.829087213744</v>
      </c>
    </row>
    <row r="5601" spans="2:6" ht="12.75" x14ac:dyDescent="0.2">
      <c r="B5601" s="427">
        <v>41142</v>
      </c>
      <c r="C5601" s="426">
        <v>3</v>
      </c>
      <c r="D5601" s="428">
        <v>466009.01604893943</v>
      </c>
      <c r="E5601" s="428">
        <v>34970.470280003588</v>
      </c>
      <c r="F5601" s="428">
        <v>70116.42852363472</v>
      </c>
    </row>
    <row r="5602" spans="2:6" ht="12.75" x14ac:dyDescent="0.2">
      <c r="B5602" s="427">
        <v>41142</v>
      </c>
      <c r="C5602" s="426">
        <v>4</v>
      </c>
      <c r="D5602" s="428">
        <v>505499.38326898427</v>
      </c>
      <c r="E5602" s="428">
        <v>37870.977523715643</v>
      </c>
      <c r="F5602" s="428">
        <v>76365.912966139353</v>
      </c>
    </row>
    <row r="5603" spans="2:6" ht="12.75" x14ac:dyDescent="0.2">
      <c r="B5603" s="427">
        <v>41142</v>
      </c>
      <c r="C5603" s="426">
        <v>5</v>
      </c>
      <c r="D5603" s="428">
        <v>462343.09075950144</v>
      </c>
      <c r="E5603" s="428">
        <v>34671.39599199588</v>
      </c>
      <c r="F5603" s="428">
        <v>69682.039375502602</v>
      </c>
    </row>
    <row r="5604" spans="2:6" ht="12.75" x14ac:dyDescent="0.2">
      <c r="B5604" s="427">
        <v>41142</v>
      </c>
      <c r="C5604" s="426">
        <v>6</v>
      </c>
      <c r="D5604" s="428">
        <v>471700.32321101974</v>
      </c>
      <c r="E5604" s="428">
        <v>35488.204505818168</v>
      </c>
      <c r="F5604" s="428">
        <v>70529.659359005323</v>
      </c>
    </row>
    <row r="5605" spans="2:6" ht="12.75" x14ac:dyDescent="0.2">
      <c r="B5605" s="427">
        <v>41142</v>
      </c>
      <c r="C5605" s="426">
        <v>7</v>
      </c>
      <c r="D5605" s="428">
        <v>562523.08056627854</v>
      </c>
      <c r="E5605" s="428">
        <v>42248.620480071346</v>
      </c>
      <c r="F5605" s="428">
        <v>84464.569815619921</v>
      </c>
    </row>
    <row r="5606" spans="2:6" ht="12.75" x14ac:dyDescent="0.2">
      <c r="B5606" s="427">
        <v>41142</v>
      </c>
      <c r="C5606" s="426">
        <v>8</v>
      </c>
      <c r="D5606" s="428">
        <v>631303.08727580286</v>
      </c>
      <c r="E5606" s="428">
        <v>47439.812731904945</v>
      </c>
      <c r="F5606" s="428">
        <v>94667.790454605682</v>
      </c>
    </row>
    <row r="5607" spans="2:6" ht="12.75" x14ac:dyDescent="0.2">
      <c r="B5607" s="427">
        <v>41142</v>
      </c>
      <c r="C5607" s="426">
        <v>9</v>
      </c>
      <c r="D5607" s="428">
        <v>839692.2058148752</v>
      </c>
      <c r="E5607" s="428">
        <v>63400.856108989261</v>
      </c>
      <c r="F5607" s="428">
        <v>124443.39449997831</v>
      </c>
    </row>
    <row r="5608" spans="2:6" ht="12.75" x14ac:dyDescent="0.2">
      <c r="B5608" s="427">
        <v>41142</v>
      </c>
      <c r="C5608" s="426">
        <v>10</v>
      </c>
      <c r="D5608" s="428">
        <v>931524.63746019162</v>
      </c>
      <c r="E5608" s="428">
        <v>70384.997243254707</v>
      </c>
      <c r="F5608" s="428">
        <v>137806.9740172954</v>
      </c>
    </row>
    <row r="5609" spans="2:6" ht="12.75" x14ac:dyDescent="0.2">
      <c r="B5609" s="427">
        <v>41142</v>
      </c>
      <c r="C5609" s="426">
        <v>11</v>
      </c>
      <c r="D5609" s="428">
        <v>1048730.7563810111</v>
      </c>
      <c r="E5609" s="428">
        <v>79355.177159222396</v>
      </c>
      <c r="F5609" s="428">
        <v>154587.80181902379</v>
      </c>
    </row>
    <row r="5610" spans="2:6" ht="12.75" x14ac:dyDescent="0.2">
      <c r="B5610" s="427">
        <v>41142</v>
      </c>
      <c r="C5610" s="426">
        <v>12</v>
      </c>
      <c r="D5610" s="428">
        <v>1114171.4357553606</v>
      </c>
      <c r="E5610" s="428">
        <v>84380.984789588896</v>
      </c>
      <c r="F5610" s="428">
        <v>163872.07090844648</v>
      </c>
    </row>
    <row r="5611" spans="2:6" ht="12.75" x14ac:dyDescent="0.2">
      <c r="B5611" s="427">
        <v>41142</v>
      </c>
      <c r="C5611" s="426">
        <v>13</v>
      </c>
      <c r="D5611" s="428">
        <v>1242200.5829371191</v>
      </c>
      <c r="E5611" s="428">
        <v>94133.861904108155</v>
      </c>
      <c r="F5611" s="428">
        <v>182425.50054306164</v>
      </c>
    </row>
    <row r="5612" spans="2:6" ht="12.75" x14ac:dyDescent="0.2">
      <c r="B5612" s="427">
        <v>41142</v>
      </c>
      <c r="C5612" s="426">
        <v>14</v>
      </c>
      <c r="D5612" s="428">
        <v>1439652.8269797717</v>
      </c>
      <c r="E5612" s="428">
        <v>109519.65935420248</v>
      </c>
      <c r="F5612" s="428">
        <v>209355.53965165402</v>
      </c>
    </row>
    <row r="5613" spans="2:6" ht="12.75" x14ac:dyDescent="0.2">
      <c r="B5613" s="427">
        <v>41142</v>
      </c>
      <c r="C5613" s="426">
        <v>15</v>
      </c>
      <c r="D5613" s="428">
        <v>1577693.6037847174</v>
      </c>
      <c r="E5613" s="428">
        <v>119928.80077198641</v>
      </c>
      <c r="F5613" s="428">
        <v>229879.87945113337</v>
      </c>
    </row>
    <row r="5614" spans="2:6" ht="12.75" x14ac:dyDescent="0.2">
      <c r="B5614" s="427">
        <v>41142</v>
      </c>
      <c r="C5614" s="426">
        <v>16</v>
      </c>
      <c r="D5614" s="428">
        <v>1480327.9133993404</v>
      </c>
      <c r="E5614" s="428">
        <v>112462.95958127343</v>
      </c>
      <c r="F5614" s="428">
        <v>216008.68181558055</v>
      </c>
    </row>
    <row r="5615" spans="2:6" ht="12.75" x14ac:dyDescent="0.2">
      <c r="B5615" s="427">
        <v>41142</v>
      </c>
      <c r="C5615" s="426">
        <v>17</v>
      </c>
      <c r="D5615" s="428">
        <v>1237783.2792195971</v>
      </c>
      <c r="E5615" s="428">
        <v>94184.370858449343</v>
      </c>
      <c r="F5615" s="428">
        <v>179893.58562145877</v>
      </c>
    </row>
    <row r="5616" spans="2:6" ht="12.75" x14ac:dyDescent="0.2">
      <c r="B5616" s="427">
        <v>41142</v>
      </c>
      <c r="C5616" s="426">
        <v>18</v>
      </c>
      <c r="D5616" s="428">
        <v>1213407.4640633776</v>
      </c>
      <c r="E5616" s="428">
        <v>92294.958923731057</v>
      </c>
      <c r="F5616" s="428">
        <v>176520.18852192466</v>
      </c>
    </row>
    <row r="5617" spans="2:6" ht="12.75" x14ac:dyDescent="0.2">
      <c r="B5617" s="427">
        <v>41142</v>
      </c>
      <c r="C5617" s="426">
        <v>19</v>
      </c>
      <c r="D5617" s="428">
        <v>1177217.7725412846</v>
      </c>
      <c r="E5617" s="428">
        <v>89527.466864614267</v>
      </c>
      <c r="F5617" s="428">
        <v>171327.89125098745</v>
      </c>
    </row>
    <row r="5618" spans="2:6" ht="12.75" x14ac:dyDescent="0.2">
      <c r="B5618" s="427">
        <v>41142</v>
      </c>
      <c r="C5618" s="426">
        <v>20</v>
      </c>
      <c r="D5618" s="428">
        <v>1127341.6246133149</v>
      </c>
      <c r="E5618" s="428">
        <v>85601.73964632253</v>
      </c>
      <c r="F5618" s="428">
        <v>164717.49744301249</v>
      </c>
    </row>
    <row r="5619" spans="2:6" ht="12.75" x14ac:dyDescent="0.2">
      <c r="B5619" s="427">
        <v>41142</v>
      </c>
      <c r="C5619" s="426">
        <v>21</v>
      </c>
      <c r="D5619" s="428">
        <v>1060417.2289614754</v>
      </c>
      <c r="E5619" s="428">
        <v>80457.161017447157</v>
      </c>
      <c r="F5619" s="428">
        <v>155246.30213127873</v>
      </c>
    </row>
    <row r="5620" spans="2:6" ht="12.75" x14ac:dyDescent="0.2">
      <c r="B5620" s="427">
        <v>41142</v>
      </c>
      <c r="C5620" s="426">
        <v>22</v>
      </c>
      <c r="D5620" s="428">
        <v>837220.07445239089</v>
      </c>
      <c r="E5620" s="428">
        <v>63279.629762984376</v>
      </c>
      <c r="F5620" s="428">
        <v>123757.17607280656</v>
      </c>
    </row>
    <row r="5621" spans="2:6" ht="12.75" x14ac:dyDescent="0.2">
      <c r="B5621" s="427">
        <v>41142</v>
      </c>
      <c r="C5621" s="426">
        <v>23</v>
      </c>
      <c r="D5621" s="428">
        <v>619898.00769313646</v>
      </c>
      <c r="E5621" s="428">
        <v>46989.435532829346</v>
      </c>
      <c r="F5621" s="428">
        <v>90969.640502686627</v>
      </c>
    </row>
    <row r="5622" spans="2:6" ht="12.75" x14ac:dyDescent="0.2">
      <c r="B5622" s="427">
        <v>41142</v>
      </c>
      <c r="C5622" s="426">
        <v>24</v>
      </c>
      <c r="D5622" s="428">
        <v>497761.95778761507</v>
      </c>
      <c r="E5622" s="428">
        <v>37518.597277211164</v>
      </c>
      <c r="F5622" s="428">
        <v>74085.961012295753</v>
      </c>
    </row>
    <row r="5623" spans="2:6" ht="12.75" x14ac:dyDescent="0.2">
      <c r="B5623" s="427">
        <v>41143</v>
      </c>
      <c r="C5623" s="426">
        <v>1</v>
      </c>
      <c r="D5623" s="428">
        <v>477356.01880365069</v>
      </c>
      <c r="E5623" s="428">
        <v>35828.65873603581</v>
      </c>
      <c r="F5623" s="428">
        <v>71791.056198552775</v>
      </c>
    </row>
    <row r="5624" spans="2:6" ht="12.75" x14ac:dyDescent="0.2">
      <c r="B5624" s="427">
        <v>41143</v>
      </c>
      <c r="C5624" s="426">
        <v>2</v>
      </c>
      <c r="D5624" s="428">
        <v>431310.79209739901</v>
      </c>
      <c r="E5624" s="428">
        <v>32324.429399508197</v>
      </c>
      <c r="F5624" s="428">
        <v>65101.965752787655</v>
      </c>
    </row>
    <row r="5625" spans="2:6" ht="12.75" x14ac:dyDescent="0.2">
      <c r="B5625" s="427">
        <v>41143</v>
      </c>
      <c r="C5625" s="426">
        <v>3</v>
      </c>
      <c r="D5625" s="428">
        <v>448781.18577257311</v>
      </c>
      <c r="E5625" s="428">
        <v>33696.140775183507</v>
      </c>
      <c r="F5625" s="428">
        <v>67433.921569987971</v>
      </c>
    </row>
    <row r="5626" spans="2:6" ht="12.75" x14ac:dyDescent="0.2">
      <c r="B5626" s="427">
        <v>41143</v>
      </c>
      <c r="C5626" s="426">
        <v>4</v>
      </c>
      <c r="D5626" s="428">
        <v>431066.27990423911</v>
      </c>
      <c r="E5626" s="428">
        <v>32313.221396180896</v>
      </c>
      <c r="F5626" s="428">
        <v>65030.270135070132</v>
      </c>
    </row>
    <row r="5627" spans="2:6" ht="12.75" x14ac:dyDescent="0.2">
      <c r="B5627" s="427">
        <v>41143</v>
      </c>
      <c r="C5627" s="426">
        <v>5</v>
      </c>
      <c r="D5627" s="428">
        <v>414114.8501746197</v>
      </c>
      <c r="E5627" s="428">
        <v>31070.613359422594</v>
      </c>
      <c r="F5627" s="428">
        <v>62335.679470592062</v>
      </c>
    </row>
    <row r="5628" spans="2:6" ht="12.75" x14ac:dyDescent="0.2">
      <c r="B5628" s="427">
        <v>41143</v>
      </c>
      <c r="C5628" s="426">
        <v>6</v>
      </c>
      <c r="D5628" s="428">
        <v>455151.24635608075</v>
      </c>
      <c r="E5628" s="428">
        <v>34291.550475100368</v>
      </c>
      <c r="F5628" s="428">
        <v>67818.566437444606</v>
      </c>
    </row>
    <row r="5629" spans="2:6" ht="12.75" x14ac:dyDescent="0.2">
      <c r="B5629" s="427">
        <v>41143</v>
      </c>
      <c r="C5629" s="426">
        <v>7</v>
      </c>
      <c r="D5629" s="428">
        <v>467548.06093905185</v>
      </c>
      <c r="E5629" s="428">
        <v>35216.97768119572</v>
      </c>
      <c r="F5629" s="428">
        <v>69707.569159563122</v>
      </c>
    </row>
    <row r="5630" spans="2:6" ht="12.75" x14ac:dyDescent="0.2">
      <c r="B5630" s="427">
        <v>41143</v>
      </c>
      <c r="C5630" s="426">
        <v>8</v>
      </c>
      <c r="D5630" s="428">
        <v>496804.23633381573</v>
      </c>
      <c r="E5630" s="428">
        <v>37520.231777567555</v>
      </c>
      <c r="F5630" s="428">
        <v>73582.55406834335</v>
      </c>
    </row>
    <row r="5631" spans="2:6" ht="12.75" x14ac:dyDescent="0.2">
      <c r="B5631" s="427">
        <v>41143</v>
      </c>
      <c r="C5631" s="426">
        <v>9</v>
      </c>
      <c r="D5631" s="428">
        <v>583210.88027286122</v>
      </c>
      <c r="E5631" s="428">
        <v>44150.259168441538</v>
      </c>
      <c r="F5631" s="428">
        <v>85870.436165817577</v>
      </c>
    </row>
    <row r="5632" spans="2:6" ht="12.75" x14ac:dyDescent="0.2">
      <c r="B5632" s="427">
        <v>41143</v>
      </c>
      <c r="C5632" s="426">
        <v>10</v>
      </c>
      <c r="D5632" s="428">
        <v>728340.95515086676</v>
      </c>
      <c r="E5632" s="428">
        <v>54974.233215869841</v>
      </c>
      <c r="F5632" s="428">
        <v>108034.17753923337</v>
      </c>
    </row>
    <row r="5633" spans="2:6" ht="12.75" x14ac:dyDescent="0.2">
      <c r="B5633" s="427">
        <v>41143</v>
      </c>
      <c r="C5633" s="426">
        <v>11</v>
      </c>
      <c r="D5633" s="428">
        <v>953785.33996447397</v>
      </c>
      <c r="E5633" s="428">
        <v>71934.815058340231</v>
      </c>
      <c r="F5633" s="428">
        <v>141746.26831558871</v>
      </c>
    </row>
    <row r="5634" spans="2:6" ht="12.75" x14ac:dyDescent="0.2">
      <c r="B5634" s="427">
        <v>41143</v>
      </c>
      <c r="C5634" s="426">
        <v>12</v>
      </c>
      <c r="D5634" s="428">
        <v>1097469.7657331007</v>
      </c>
      <c r="E5634" s="428">
        <v>82882.424892430412</v>
      </c>
      <c r="F5634" s="428">
        <v>162557.83224277297</v>
      </c>
    </row>
    <row r="5635" spans="2:6" ht="12.75" x14ac:dyDescent="0.2">
      <c r="B5635" s="427">
        <v>41143</v>
      </c>
      <c r="C5635" s="426">
        <v>13</v>
      </c>
      <c r="D5635" s="428">
        <v>1266149.8548712078</v>
      </c>
      <c r="E5635" s="428">
        <v>96133.267377934913</v>
      </c>
      <c r="F5635" s="428">
        <v>185040.57729310181</v>
      </c>
    </row>
    <row r="5636" spans="2:6" ht="12.75" x14ac:dyDescent="0.2">
      <c r="B5636" s="427">
        <v>41143</v>
      </c>
      <c r="C5636" s="426">
        <v>14</v>
      </c>
      <c r="D5636" s="428">
        <v>1263864.896114819</v>
      </c>
      <c r="E5636" s="428">
        <v>96124.272725194634</v>
      </c>
      <c r="F5636" s="428">
        <v>183902.56526098144</v>
      </c>
    </row>
    <row r="5637" spans="2:6" ht="12.75" x14ac:dyDescent="0.2">
      <c r="B5637" s="427">
        <v>41143</v>
      </c>
      <c r="C5637" s="426">
        <v>15</v>
      </c>
      <c r="D5637" s="428">
        <v>1270306.1674833205</v>
      </c>
      <c r="E5637" s="428">
        <v>96503.483927615467</v>
      </c>
      <c r="F5637" s="428">
        <v>185380.87700878049</v>
      </c>
    </row>
    <row r="5638" spans="2:6" ht="12.75" x14ac:dyDescent="0.2">
      <c r="B5638" s="427">
        <v>41143</v>
      </c>
      <c r="C5638" s="426">
        <v>16</v>
      </c>
      <c r="D5638" s="428">
        <v>1356040.8485293374</v>
      </c>
      <c r="E5638" s="428">
        <v>103401.24478439501</v>
      </c>
      <c r="F5638" s="428">
        <v>196012.41544428986</v>
      </c>
    </row>
    <row r="5639" spans="2:6" ht="12.75" x14ac:dyDescent="0.2">
      <c r="B5639" s="427">
        <v>41143</v>
      </c>
      <c r="C5639" s="426">
        <v>17</v>
      </c>
      <c r="D5639" s="428">
        <v>1262475.3594178604</v>
      </c>
      <c r="E5639" s="428">
        <v>96356.379263928829</v>
      </c>
      <c r="F5639" s="428">
        <v>182049.18282911758</v>
      </c>
    </row>
    <row r="5640" spans="2:6" ht="12.75" x14ac:dyDescent="0.2">
      <c r="B5640" s="427">
        <v>41143</v>
      </c>
      <c r="C5640" s="426">
        <v>18</v>
      </c>
      <c r="D5640" s="428">
        <v>1153430.411105718</v>
      </c>
      <c r="E5640" s="428">
        <v>87823.618689198309</v>
      </c>
      <c r="F5640" s="428">
        <v>167351.8133149702</v>
      </c>
    </row>
    <row r="5641" spans="2:6" ht="12.75" x14ac:dyDescent="0.2">
      <c r="B5641" s="427">
        <v>41143</v>
      </c>
      <c r="C5641" s="426">
        <v>19</v>
      </c>
      <c r="D5641" s="428">
        <v>1009128.4468085081</v>
      </c>
      <c r="E5641" s="428">
        <v>76480.820793251827</v>
      </c>
      <c r="F5641" s="428">
        <v>148152.57921969015</v>
      </c>
    </row>
    <row r="5642" spans="2:6" ht="12.75" x14ac:dyDescent="0.2">
      <c r="B5642" s="427">
        <v>41143</v>
      </c>
      <c r="C5642" s="426">
        <v>20</v>
      </c>
      <c r="D5642" s="428">
        <v>1028001.6661939796</v>
      </c>
      <c r="E5642" s="428">
        <v>77905.220874414634</v>
      </c>
      <c r="F5642" s="428">
        <v>150952.64380009973</v>
      </c>
    </row>
    <row r="5643" spans="2:6" ht="12.75" x14ac:dyDescent="0.2">
      <c r="B5643" s="427">
        <v>41143</v>
      </c>
      <c r="C5643" s="426">
        <v>21</v>
      </c>
      <c r="D5643" s="428">
        <v>966733.15034066385</v>
      </c>
      <c r="E5643" s="428">
        <v>73008.507328356471</v>
      </c>
      <c r="F5643" s="428">
        <v>143195.53871966517</v>
      </c>
    </row>
    <row r="5644" spans="2:6" ht="12.75" x14ac:dyDescent="0.2">
      <c r="B5644" s="427">
        <v>41143</v>
      </c>
      <c r="C5644" s="426">
        <v>22</v>
      </c>
      <c r="D5644" s="428">
        <v>769945.34856998338</v>
      </c>
      <c r="E5644" s="428">
        <v>57920.801854642254</v>
      </c>
      <c r="F5644" s="428">
        <v>115152.06159403324</v>
      </c>
    </row>
    <row r="5645" spans="2:6" ht="12.75" x14ac:dyDescent="0.2">
      <c r="B5645" s="427">
        <v>41143</v>
      </c>
      <c r="C5645" s="426">
        <v>23</v>
      </c>
      <c r="D5645" s="428">
        <v>582071.13592254126</v>
      </c>
      <c r="E5645" s="428">
        <v>43832.066745981312</v>
      </c>
      <c r="F5645" s="428">
        <v>86836.262303498224</v>
      </c>
    </row>
    <row r="5646" spans="2:6" ht="12.75" x14ac:dyDescent="0.2">
      <c r="B5646" s="427">
        <v>41143</v>
      </c>
      <c r="C5646" s="426">
        <v>24</v>
      </c>
      <c r="D5646" s="428">
        <v>542986.9711938987</v>
      </c>
      <c r="E5646" s="428">
        <v>40747.850016127457</v>
      </c>
      <c r="F5646" s="428">
        <v>81694.917554343279</v>
      </c>
    </row>
    <row r="5647" spans="2:6" ht="12.75" x14ac:dyDescent="0.2">
      <c r="B5647" s="427">
        <v>41144</v>
      </c>
      <c r="C5647" s="426">
        <v>1</v>
      </c>
      <c r="D5647" s="428">
        <v>472616.87133396626</v>
      </c>
      <c r="E5647" s="428">
        <v>35441.986349220053</v>
      </c>
      <c r="F5647" s="428">
        <v>71229.703537868947</v>
      </c>
    </row>
    <row r="5648" spans="2:6" ht="12.75" x14ac:dyDescent="0.2">
      <c r="B5648" s="427">
        <v>41144</v>
      </c>
      <c r="C5648" s="426">
        <v>2</v>
      </c>
      <c r="D5648" s="428">
        <v>434448.64103974204</v>
      </c>
      <c r="E5648" s="428">
        <v>32598.604306789774</v>
      </c>
      <c r="F5648" s="428">
        <v>65384.901915467599</v>
      </c>
    </row>
    <row r="5649" spans="2:6" ht="12.75" x14ac:dyDescent="0.2">
      <c r="B5649" s="427">
        <v>41144</v>
      </c>
      <c r="C5649" s="426">
        <v>3</v>
      </c>
      <c r="D5649" s="428">
        <v>434216.30176761455</v>
      </c>
      <c r="E5649" s="428">
        <v>32567.570586296748</v>
      </c>
      <c r="F5649" s="428">
        <v>65416.416086401732</v>
      </c>
    </row>
    <row r="5650" spans="2:6" ht="12.75" x14ac:dyDescent="0.2">
      <c r="B5650" s="427">
        <v>41144</v>
      </c>
      <c r="C5650" s="426">
        <v>4</v>
      </c>
      <c r="D5650" s="428">
        <v>427085.00727651844</v>
      </c>
      <c r="E5650" s="428">
        <v>31964.964304530789</v>
      </c>
      <c r="F5650" s="428">
        <v>64673.17324213848</v>
      </c>
    </row>
    <row r="5651" spans="2:6" ht="12.75" x14ac:dyDescent="0.2">
      <c r="B5651" s="427">
        <v>41144</v>
      </c>
      <c r="C5651" s="426">
        <v>5</v>
      </c>
      <c r="D5651" s="428">
        <v>419895.65278906701</v>
      </c>
      <c r="E5651" s="428">
        <v>31464.460587338486</v>
      </c>
      <c r="F5651" s="428">
        <v>63400.794716984186</v>
      </c>
    </row>
    <row r="5652" spans="2:6" ht="12.75" x14ac:dyDescent="0.2">
      <c r="B5652" s="427">
        <v>41144</v>
      </c>
      <c r="C5652" s="426">
        <v>6</v>
      </c>
      <c r="D5652" s="428">
        <v>462177.10270603874</v>
      </c>
      <c r="E5652" s="428">
        <v>34759.389402062377</v>
      </c>
      <c r="F5652" s="428">
        <v>69166.042838430207</v>
      </c>
    </row>
    <row r="5653" spans="2:6" ht="12.75" x14ac:dyDescent="0.2">
      <c r="B5653" s="427">
        <v>41144</v>
      </c>
      <c r="C5653" s="426">
        <v>7</v>
      </c>
      <c r="D5653" s="428">
        <v>507132.67664444982</v>
      </c>
      <c r="E5653" s="428">
        <v>38108.766866295955</v>
      </c>
      <c r="F5653" s="428">
        <v>76048.42311841849</v>
      </c>
    </row>
    <row r="5654" spans="2:6" ht="12.75" x14ac:dyDescent="0.2">
      <c r="B5654" s="427">
        <v>41144</v>
      </c>
      <c r="C5654" s="426">
        <v>8</v>
      </c>
      <c r="D5654" s="428">
        <v>478600.19777562493</v>
      </c>
      <c r="E5654" s="428">
        <v>36049.630414084713</v>
      </c>
      <c r="F5654" s="428">
        <v>71354.491229386011</v>
      </c>
    </row>
    <row r="5655" spans="2:6" ht="12.75" x14ac:dyDescent="0.2">
      <c r="B5655" s="427">
        <v>41144</v>
      </c>
      <c r="C5655" s="426">
        <v>9</v>
      </c>
      <c r="D5655" s="428">
        <v>546650.50050880876</v>
      </c>
      <c r="E5655" s="428">
        <v>41353.260460418292</v>
      </c>
      <c r="F5655" s="428">
        <v>80630.622211006994</v>
      </c>
    </row>
    <row r="5656" spans="2:6" ht="12.75" x14ac:dyDescent="0.2">
      <c r="B5656" s="427">
        <v>41144</v>
      </c>
      <c r="C5656" s="426">
        <v>10</v>
      </c>
      <c r="D5656" s="428">
        <v>585572.58430478536</v>
      </c>
      <c r="E5656" s="428">
        <v>44337.181396566448</v>
      </c>
      <c r="F5656" s="428">
        <v>86178.394609754265</v>
      </c>
    </row>
    <row r="5657" spans="2:6" ht="12.75" x14ac:dyDescent="0.2">
      <c r="B5657" s="427">
        <v>41144</v>
      </c>
      <c r="C5657" s="426">
        <v>11</v>
      </c>
      <c r="D5657" s="428">
        <v>643830.54862704</v>
      </c>
      <c r="E5657" s="428">
        <v>48697.902118033977</v>
      </c>
      <c r="F5657" s="428">
        <v>94998.242042381986</v>
      </c>
    </row>
    <row r="5658" spans="2:6" ht="12.75" x14ac:dyDescent="0.2">
      <c r="B5658" s="427">
        <v>41144</v>
      </c>
      <c r="C5658" s="426">
        <v>12</v>
      </c>
      <c r="D5658" s="428">
        <v>743723.24020753358</v>
      </c>
      <c r="E5658" s="428">
        <v>56291.954426058306</v>
      </c>
      <c r="F5658" s="428">
        <v>109549.89832243309</v>
      </c>
    </row>
    <row r="5659" spans="2:6" ht="12.75" x14ac:dyDescent="0.2">
      <c r="B5659" s="427">
        <v>41144</v>
      </c>
      <c r="C5659" s="426">
        <v>13</v>
      </c>
      <c r="D5659" s="428">
        <v>866763.85255633155</v>
      </c>
      <c r="E5659" s="428">
        <v>65712.221765727401</v>
      </c>
      <c r="F5659" s="428">
        <v>127148.69929073482</v>
      </c>
    </row>
    <row r="5660" spans="2:6" ht="12.75" x14ac:dyDescent="0.2">
      <c r="B5660" s="427">
        <v>41144</v>
      </c>
      <c r="C5660" s="426">
        <v>14</v>
      </c>
      <c r="D5660" s="428">
        <v>882600.76689942426</v>
      </c>
      <c r="E5660" s="428">
        <v>66933.031790583569</v>
      </c>
      <c r="F5660" s="428">
        <v>129373.3192833552</v>
      </c>
    </row>
    <row r="5661" spans="2:6" ht="12.75" x14ac:dyDescent="0.2">
      <c r="B5661" s="427">
        <v>41144</v>
      </c>
      <c r="C5661" s="426">
        <v>15</v>
      </c>
      <c r="D5661" s="428">
        <v>893664.6221661719</v>
      </c>
      <c r="E5661" s="428">
        <v>67790.296338230473</v>
      </c>
      <c r="F5661" s="428">
        <v>130905.99465581354</v>
      </c>
    </row>
    <row r="5662" spans="2:6" ht="12.75" x14ac:dyDescent="0.2">
      <c r="B5662" s="427">
        <v>41144</v>
      </c>
      <c r="C5662" s="426">
        <v>16</v>
      </c>
      <c r="D5662" s="428">
        <v>1073203.4779114954</v>
      </c>
      <c r="E5662" s="428">
        <v>81607.556521900129</v>
      </c>
      <c r="F5662" s="428">
        <v>156237.05494024247</v>
      </c>
    </row>
    <row r="5663" spans="2:6" ht="12.75" x14ac:dyDescent="0.2">
      <c r="B5663" s="427">
        <v>41144</v>
      </c>
      <c r="C5663" s="426">
        <v>17</v>
      </c>
      <c r="D5663" s="428">
        <v>1046101.4925873794</v>
      </c>
      <c r="E5663" s="428">
        <v>79569.427176367521</v>
      </c>
      <c r="F5663" s="428">
        <v>152180.41133603052</v>
      </c>
    </row>
    <row r="5664" spans="2:6" ht="12.75" x14ac:dyDescent="0.2">
      <c r="B5664" s="427">
        <v>41144</v>
      </c>
      <c r="C5664" s="426">
        <v>18</v>
      </c>
      <c r="D5664" s="428">
        <v>986250.67069430649</v>
      </c>
      <c r="E5664" s="428">
        <v>74884.721328602973</v>
      </c>
      <c r="F5664" s="428">
        <v>144120.31647720921</v>
      </c>
    </row>
    <row r="5665" spans="2:6" ht="12.75" x14ac:dyDescent="0.2">
      <c r="B5665" s="427">
        <v>41144</v>
      </c>
      <c r="C5665" s="426">
        <v>19</v>
      </c>
      <c r="D5665" s="428">
        <v>935891.20815041335</v>
      </c>
      <c r="E5665" s="428">
        <v>70861.308800366998</v>
      </c>
      <c r="F5665" s="428">
        <v>137737.41955051367</v>
      </c>
    </row>
    <row r="5666" spans="2:6" ht="12.75" x14ac:dyDescent="0.2">
      <c r="B5666" s="427">
        <v>41144</v>
      </c>
      <c r="C5666" s="426">
        <v>20</v>
      </c>
      <c r="D5666" s="428">
        <v>955851.86385208787</v>
      </c>
      <c r="E5666" s="428">
        <v>72163.714726474223</v>
      </c>
      <c r="F5666" s="428">
        <v>141696.33796942851</v>
      </c>
    </row>
    <row r="5667" spans="2:6" ht="12.75" x14ac:dyDescent="0.2">
      <c r="B5667" s="427">
        <v>41144</v>
      </c>
      <c r="C5667" s="426">
        <v>21</v>
      </c>
      <c r="D5667" s="428">
        <v>852581.72028366232</v>
      </c>
      <c r="E5667" s="428">
        <v>64270.190676483136</v>
      </c>
      <c r="F5667" s="428">
        <v>126861.45895735561</v>
      </c>
    </row>
    <row r="5668" spans="2:6" ht="12.75" x14ac:dyDescent="0.2">
      <c r="B5668" s="427">
        <v>41144</v>
      </c>
      <c r="C5668" s="426">
        <v>22</v>
      </c>
      <c r="D5668" s="428">
        <v>676665.38084553753</v>
      </c>
      <c r="E5668" s="428">
        <v>50966.952991403901</v>
      </c>
      <c r="F5668" s="428">
        <v>100891.61416349327</v>
      </c>
    </row>
    <row r="5669" spans="2:6" ht="12.75" x14ac:dyDescent="0.2">
      <c r="B5669" s="427">
        <v>41144</v>
      </c>
      <c r="C5669" s="426">
        <v>23</v>
      </c>
      <c r="D5669" s="428">
        <v>573390.71326847118</v>
      </c>
      <c r="E5669" s="428">
        <v>43175.392909451984</v>
      </c>
      <c r="F5669" s="428">
        <v>85555.970448521271</v>
      </c>
    </row>
    <row r="5670" spans="2:6" ht="12.75" x14ac:dyDescent="0.2">
      <c r="B5670" s="427">
        <v>41144</v>
      </c>
      <c r="C5670" s="426">
        <v>24</v>
      </c>
      <c r="D5670" s="428">
        <v>536470.35853332956</v>
      </c>
      <c r="E5670" s="428">
        <v>40435.758724007574</v>
      </c>
      <c r="F5670" s="428">
        <v>79849.534390684217</v>
      </c>
    </row>
    <row r="5671" spans="2:6" ht="12.75" x14ac:dyDescent="0.2">
      <c r="B5671" s="427">
        <v>41145</v>
      </c>
      <c r="C5671" s="426">
        <v>1</v>
      </c>
      <c r="D5671" s="428">
        <v>476457.1355871429</v>
      </c>
      <c r="E5671" s="428">
        <v>35802.423636104912</v>
      </c>
      <c r="F5671" s="428">
        <v>71454.318859645427</v>
      </c>
    </row>
    <row r="5672" spans="2:6" ht="12.75" x14ac:dyDescent="0.2">
      <c r="B5672" s="427">
        <v>41145</v>
      </c>
      <c r="C5672" s="426">
        <v>2</v>
      </c>
      <c r="D5672" s="428">
        <v>438718.03008030937</v>
      </c>
      <c r="E5672" s="428">
        <v>32924.710592210264</v>
      </c>
      <c r="F5672" s="428">
        <v>65999.316247914641</v>
      </c>
    </row>
    <row r="5673" spans="2:6" ht="12.75" x14ac:dyDescent="0.2">
      <c r="B5673" s="427">
        <v>41145</v>
      </c>
      <c r="C5673" s="426">
        <v>3</v>
      </c>
      <c r="D5673" s="428">
        <v>412930.25027829292</v>
      </c>
      <c r="E5673" s="428">
        <v>30965.558068694794</v>
      </c>
      <c r="F5673" s="428">
        <v>62236.436652323726</v>
      </c>
    </row>
    <row r="5674" spans="2:6" ht="12.75" x14ac:dyDescent="0.2">
      <c r="B5674" s="427">
        <v>41145</v>
      </c>
      <c r="C5674" s="426">
        <v>4</v>
      </c>
      <c r="D5674" s="428">
        <v>404923.72518819303</v>
      </c>
      <c r="E5674" s="428">
        <v>30335.151433062842</v>
      </c>
      <c r="F5674" s="428">
        <v>61176.343006077681</v>
      </c>
    </row>
    <row r="5675" spans="2:6" ht="12.75" x14ac:dyDescent="0.2">
      <c r="B5675" s="427">
        <v>41145</v>
      </c>
      <c r="C5675" s="426">
        <v>5</v>
      </c>
      <c r="D5675" s="428">
        <v>423239.61510969012</v>
      </c>
      <c r="E5675" s="428">
        <v>31735.532969204374</v>
      </c>
      <c r="F5675" s="428">
        <v>63805.516598639602</v>
      </c>
    </row>
    <row r="5676" spans="2:6" ht="12.75" x14ac:dyDescent="0.2">
      <c r="B5676" s="427">
        <v>41145</v>
      </c>
      <c r="C5676" s="426">
        <v>6</v>
      </c>
      <c r="D5676" s="428">
        <v>463869.20728273061</v>
      </c>
      <c r="E5676" s="428">
        <v>34828.606483997486</v>
      </c>
      <c r="F5676" s="428">
        <v>69702.997181124651</v>
      </c>
    </row>
    <row r="5677" spans="2:6" ht="12.75" x14ac:dyDescent="0.2">
      <c r="B5677" s="427">
        <v>41145</v>
      </c>
      <c r="C5677" s="426">
        <v>7</v>
      </c>
      <c r="D5677" s="428">
        <v>517983.21531366231</v>
      </c>
      <c r="E5677" s="428">
        <v>38935.083211512116</v>
      </c>
      <c r="F5677" s="428">
        <v>77622.034816193671</v>
      </c>
    </row>
    <row r="5678" spans="2:6" ht="12.75" x14ac:dyDescent="0.2">
      <c r="B5678" s="427">
        <v>41145</v>
      </c>
      <c r="C5678" s="426">
        <v>8</v>
      </c>
      <c r="D5678" s="428">
        <v>525814.12390172761</v>
      </c>
      <c r="E5678" s="428">
        <v>39583.567844093428</v>
      </c>
      <c r="F5678" s="428">
        <v>78502.914669096324</v>
      </c>
    </row>
    <row r="5679" spans="2:6" ht="12.75" x14ac:dyDescent="0.2">
      <c r="B5679" s="427">
        <v>41145</v>
      </c>
      <c r="C5679" s="426">
        <v>9</v>
      </c>
      <c r="D5679" s="428">
        <v>557090.17442892597</v>
      </c>
      <c r="E5679" s="428">
        <v>41991.209461686019</v>
      </c>
      <c r="F5679" s="428">
        <v>82912.483857248095</v>
      </c>
    </row>
    <row r="5680" spans="2:6" ht="12.75" x14ac:dyDescent="0.2">
      <c r="B5680" s="427">
        <v>41145</v>
      </c>
      <c r="C5680" s="426">
        <v>10</v>
      </c>
      <c r="D5680" s="428">
        <v>584390.17242891679</v>
      </c>
      <c r="E5680" s="428">
        <v>44137.944064901967</v>
      </c>
      <c r="F5680" s="428">
        <v>86540.668179138986</v>
      </c>
    </row>
    <row r="5681" spans="2:6" ht="12.75" x14ac:dyDescent="0.2">
      <c r="B5681" s="427">
        <v>41145</v>
      </c>
      <c r="C5681" s="426">
        <v>11</v>
      </c>
      <c r="D5681" s="428">
        <v>591258.21367930761</v>
      </c>
      <c r="E5681" s="428">
        <v>44557.969424648749</v>
      </c>
      <c r="F5681" s="428">
        <v>88040.23309806289</v>
      </c>
    </row>
    <row r="5682" spans="2:6" ht="12.75" x14ac:dyDescent="0.2">
      <c r="B5682" s="427">
        <v>41145</v>
      </c>
      <c r="C5682" s="426">
        <v>12</v>
      </c>
      <c r="D5682" s="428">
        <v>643186.36001354316</v>
      </c>
      <c r="E5682" s="428">
        <v>48523.220020252134</v>
      </c>
      <c r="F5682" s="428">
        <v>95518.899740123423</v>
      </c>
    </row>
    <row r="5683" spans="2:6" ht="12.75" x14ac:dyDescent="0.2">
      <c r="B5683" s="427">
        <v>41145</v>
      </c>
      <c r="C5683" s="426">
        <v>13</v>
      </c>
      <c r="D5683" s="428">
        <v>718432.83286320069</v>
      </c>
      <c r="E5683" s="428">
        <v>54393.393148761272</v>
      </c>
      <c r="F5683" s="428">
        <v>105748.11852643055</v>
      </c>
    </row>
    <row r="5684" spans="2:6" ht="12.75" x14ac:dyDescent="0.2">
      <c r="B5684" s="427">
        <v>41145</v>
      </c>
      <c r="C5684" s="426">
        <v>14</v>
      </c>
      <c r="D5684" s="428">
        <v>762300.52367811871</v>
      </c>
      <c r="E5684" s="428">
        <v>57890.963501677063</v>
      </c>
      <c r="F5684" s="428">
        <v>111343.34810560339</v>
      </c>
    </row>
    <row r="5685" spans="2:6" ht="12.75" x14ac:dyDescent="0.2">
      <c r="B5685" s="427">
        <v>41145</v>
      </c>
      <c r="C5685" s="426">
        <v>15</v>
      </c>
      <c r="D5685" s="428">
        <v>782426.42256798188</v>
      </c>
      <c r="E5685" s="428">
        <v>59412.731533030354</v>
      </c>
      <c r="F5685" s="428">
        <v>114315.44979489391</v>
      </c>
    </row>
    <row r="5686" spans="2:6" ht="12.75" x14ac:dyDescent="0.2">
      <c r="B5686" s="427">
        <v>41145</v>
      </c>
      <c r="C5686" s="426">
        <v>16</v>
      </c>
      <c r="D5686" s="428">
        <v>907549.29815217794</v>
      </c>
      <c r="E5686" s="428">
        <v>68703.454996713757</v>
      </c>
      <c r="F5686" s="428">
        <v>133624.62075652505</v>
      </c>
    </row>
    <row r="5687" spans="2:6" ht="12.75" x14ac:dyDescent="0.2">
      <c r="B5687" s="427">
        <v>41145</v>
      </c>
      <c r="C5687" s="426">
        <v>17</v>
      </c>
      <c r="D5687" s="428">
        <v>884832.55240561569</v>
      </c>
      <c r="E5687" s="428">
        <v>67266.561960765597</v>
      </c>
      <c r="F5687" s="428">
        <v>128897.41751510219</v>
      </c>
    </row>
    <row r="5688" spans="2:6" ht="12.75" x14ac:dyDescent="0.2">
      <c r="B5688" s="427">
        <v>41145</v>
      </c>
      <c r="C5688" s="426">
        <v>18</v>
      </c>
      <c r="D5688" s="428">
        <v>886666.76424994774</v>
      </c>
      <c r="E5688" s="428">
        <v>67523.479242560439</v>
      </c>
      <c r="F5688" s="428">
        <v>128590.35824811649</v>
      </c>
    </row>
    <row r="5689" spans="2:6" ht="12.75" x14ac:dyDescent="0.2">
      <c r="B5689" s="427">
        <v>41145</v>
      </c>
      <c r="C5689" s="426">
        <v>19</v>
      </c>
      <c r="D5689" s="428">
        <v>812735.39920132491</v>
      </c>
      <c r="E5689" s="428">
        <v>61600.558655209243</v>
      </c>
      <c r="F5689" s="428">
        <v>119299.27029216036</v>
      </c>
    </row>
    <row r="5690" spans="2:6" ht="12.75" x14ac:dyDescent="0.2">
      <c r="B5690" s="427">
        <v>41145</v>
      </c>
      <c r="C5690" s="426">
        <v>20</v>
      </c>
      <c r="D5690" s="428">
        <v>804109.30802327965</v>
      </c>
      <c r="E5690" s="428">
        <v>60794.228497316959</v>
      </c>
      <c r="F5690" s="428">
        <v>118778.63964510226</v>
      </c>
    </row>
    <row r="5691" spans="2:6" ht="12.75" x14ac:dyDescent="0.2">
      <c r="B5691" s="427">
        <v>41145</v>
      </c>
      <c r="C5691" s="426">
        <v>21</v>
      </c>
      <c r="D5691" s="428">
        <v>814931.26695405785</v>
      </c>
      <c r="E5691" s="428">
        <v>61475.18300920313</v>
      </c>
      <c r="F5691" s="428">
        <v>121048.03114118213</v>
      </c>
    </row>
    <row r="5692" spans="2:6" ht="12.75" x14ac:dyDescent="0.2">
      <c r="B5692" s="427">
        <v>41145</v>
      </c>
      <c r="C5692" s="426">
        <v>22</v>
      </c>
      <c r="D5692" s="428">
        <v>701827.20807286864</v>
      </c>
      <c r="E5692" s="428">
        <v>52883.640131664062</v>
      </c>
      <c r="F5692" s="428">
        <v>104538.27750849881</v>
      </c>
    </row>
    <row r="5693" spans="2:6" ht="12.75" x14ac:dyDescent="0.2">
      <c r="B5693" s="427">
        <v>41145</v>
      </c>
      <c r="C5693" s="426">
        <v>23</v>
      </c>
      <c r="D5693" s="428">
        <v>571654.69636202953</v>
      </c>
      <c r="E5693" s="428">
        <v>43035.192759550846</v>
      </c>
      <c r="F5693" s="428">
        <v>85343.283189065391</v>
      </c>
    </row>
    <row r="5694" spans="2:6" ht="12.75" x14ac:dyDescent="0.2">
      <c r="B5694" s="427">
        <v>41145</v>
      </c>
      <c r="C5694" s="426">
        <v>24</v>
      </c>
      <c r="D5694" s="428">
        <v>499384.75557912118</v>
      </c>
      <c r="E5694" s="428">
        <v>37502.755050185457</v>
      </c>
      <c r="F5694" s="428">
        <v>75002.854273946185</v>
      </c>
    </row>
    <row r="5695" spans="2:6" ht="12.75" x14ac:dyDescent="0.2">
      <c r="B5695" s="427">
        <v>41146</v>
      </c>
      <c r="C5695" s="426">
        <v>1</v>
      </c>
      <c r="D5695" s="428">
        <v>451199.3413967262</v>
      </c>
      <c r="E5695" s="428">
        <v>33794.152904000824</v>
      </c>
      <c r="F5695" s="428">
        <v>68205.695732837557</v>
      </c>
    </row>
    <row r="5696" spans="2:6" ht="12.75" x14ac:dyDescent="0.2">
      <c r="B5696" s="427">
        <v>41146</v>
      </c>
      <c r="C5696" s="426">
        <v>2</v>
      </c>
      <c r="D5696" s="428">
        <v>403572.62747711426</v>
      </c>
      <c r="E5696" s="428">
        <v>30237.1477547088</v>
      </c>
      <c r="F5696" s="428">
        <v>60956.503004951403</v>
      </c>
    </row>
    <row r="5697" spans="2:6" ht="12.75" x14ac:dyDescent="0.2">
      <c r="B5697" s="427">
        <v>41146</v>
      </c>
      <c r="C5697" s="426">
        <v>3</v>
      </c>
      <c r="D5697" s="428">
        <v>392701.86308761296</v>
      </c>
      <c r="E5697" s="428">
        <v>29460.699527394914</v>
      </c>
      <c r="F5697" s="428">
        <v>59128.661400700323</v>
      </c>
    </row>
    <row r="5698" spans="2:6" ht="12.75" x14ac:dyDescent="0.2">
      <c r="B5698" s="427">
        <v>41146</v>
      </c>
      <c r="C5698" s="426">
        <v>4</v>
      </c>
      <c r="D5698" s="428">
        <v>384030.6591844557</v>
      </c>
      <c r="E5698" s="428">
        <v>28766.976065162842</v>
      </c>
      <c r="F5698" s="428">
        <v>58034.245802736354</v>
      </c>
    </row>
    <row r="5699" spans="2:6" ht="12.75" x14ac:dyDescent="0.2">
      <c r="B5699" s="427">
        <v>41146</v>
      </c>
      <c r="C5699" s="426">
        <v>5</v>
      </c>
      <c r="D5699" s="428">
        <v>393765.4166905334</v>
      </c>
      <c r="E5699" s="428">
        <v>29459.660593367458</v>
      </c>
      <c r="F5699" s="428">
        <v>59683.902695647019</v>
      </c>
    </row>
    <row r="5700" spans="2:6" ht="12.75" x14ac:dyDescent="0.2">
      <c r="B5700" s="427">
        <v>41146</v>
      </c>
      <c r="C5700" s="426">
        <v>6</v>
      </c>
      <c r="D5700" s="428">
        <v>408165.11101277475</v>
      </c>
      <c r="E5700" s="428">
        <v>30542.870958456682</v>
      </c>
      <c r="F5700" s="428">
        <v>61837.687429039681</v>
      </c>
    </row>
    <row r="5701" spans="2:6" ht="12.75" x14ac:dyDescent="0.2">
      <c r="B5701" s="427">
        <v>41146</v>
      </c>
      <c r="C5701" s="426">
        <v>7</v>
      </c>
      <c r="D5701" s="428">
        <v>406800.44942979369</v>
      </c>
      <c r="E5701" s="428">
        <v>30547.437778226369</v>
      </c>
      <c r="F5701" s="428">
        <v>61109.441653394839</v>
      </c>
    </row>
    <row r="5702" spans="2:6" ht="12.75" x14ac:dyDescent="0.2">
      <c r="B5702" s="427">
        <v>41146</v>
      </c>
      <c r="C5702" s="426">
        <v>8</v>
      </c>
      <c r="D5702" s="428">
        <v>467131.4183661323</v>
      </c>
      <c r="E5702" s="428">
        <v>35143.953076177582</v>
      </c>
      <c r="F5702" s="428">
        <v>69849.007160624897</v>
      </c>
    </row>
    <row r="5703" spans="2:6" ht="12.75" x14ac:dyDescent="0.2">
      <c r="B5703" s="427">
        <v>41146</v>
      </c>
      <c r="C5703" s="426">
        <v>9</v>
      </c>
      <c r="D5703" s="428">
        <v>485408.7176743864</v>
      </c>
      <c r="E5703" s="428">
        <v>36439.557753603483</v>
      </c>
      <c r="F5703" s="428">
        <v>72970.392899927945</v>
      </c>
    </row>
    <row r="5704" spans="2:6" ht="12.75" x14ac:dyDescent="0.2">
      <c r="B5704" s="427">
        <v>41146</v>
      </c>
      <c r="C5704" s="426">
        <v>10</v>
      </c>
      <c r="D5704" s="428">
        <v>526741.89106171625</v>
      </c>
      <c r="E5704" s="428">
        <v>39631.441987592501</v>
      </c>
      <c r="F5704" s="428">
        <v>78748.816435303015</v>
      </c>
    </row>
    <row r="5705" spans="2:6" ht="12.75" x14ac:dyDescent="0.2">
      <c r="B5705" s="427">
        <v>41146</v>
      </c>
      <c r="C5705" s="426">
        <v>11</v>
      </c>
      <c r="D5705" s="428">
        <v>525252.64447985776</v>
      </c>
      <c r="E5705" s="428">
        <v>39615.148777265662</v>
      </c>
      <c r="F5705" s="428">
        <v>78058.093289228535</v>
      </c>
    </row>
    <row r="5706" spans="2:6" ht="12.75" x14ac:dyDescent="0.2">
      <c r="B5706" s="427">
        <v>41146</v>
      </c>
      <c r="C5706" s="426">
        <v>12</v>
      </c>
      <c r="D5706" s="428">
        <v>610443.23086101504</v>
      </c>
      <c r="E5706" s="428">
        <v>46064.311477147232</v>
      </c>
      <c r="F5706" s="428">
        <v>90601.034570316522</v>
      </c>
    </row>
    <row r="5707" spans="2:6" ht="12.75" x14ac:dyDescent="0.2">
      <c r="B5707" s="427">
        <v>41146</v>
      </c>
      <c r="C5707" s="426">
        <v>13</v>
      </c>
      <c r="D5707" s="428">
        <v>615707.98014905211</v>
      </c>
      <c r="E5707" s="428">
        <v>46530.709940217486</v>
      </c>
      <c r="F5707" s="428">
        <v>91044.554050821273</v>
      </c>
    </row>
    <row r="5708" spans="2:6" ht="12.75" x14ac:dyDescent="0.2">
      <c r="B5708" s="427">
        <v>41146</v>
      </c>
      <c r="C5708" s="426">
        <v>14</v>
      </c>
      <c r="D5708" s="428">
        <v>679699.63935565075</v>
      </c>
      <c r="E5708" s="428">
        <v>51359.27927075942</v>
      </c>
      <c r="F5708" s="428">
        <v>100543.4118852316</v>
      </c>
    </row>
    <row r="5709" spans="2:6" ht="12.75" x14ac:dyDescent="0.2">
      <c r="B5709" s="427">
        <v>41146</v>
      </c>
      <c r="C5709" s="426">
        <v>15</v>
      </c>
      <c r="D5709" s="428">
        <v>721390.80164667568</v>
      </c>
      <c r="E5709" s="428">
        <v>54542.533372461148</v>
      </c>
      <c r="F5709" s="428">
        <v>106549.20469157462</v>
      </c>
    </row>
    <row r="5710" spans="2:6" ht="12.75" x14ac:dyDescent="0.2">
      <c r="B5710" s="427">
        <v>41146</v>
      </c>
      <c r="C5710" s="426">
        <v>16</v>
      </c>
      <c r="D5710" s="428">
        <v>749896.42557587975</v>
      </c>
      <c r="E5710" s="428">
        <v>56663.418429580954</v>
      </c>
      <c r="F5710" s="428">
        <v>110927.40277484409</v>
      </c>
    </row>
    <row r="5711" spans="2:6" ht="12.75" x14ac:dyDescent="0.2">
      <c r="B5711" s="427">
        <v>41146</v>
      </c>
      <c r="C5711" s="426">
        <v>17</v>
      </c>
      <c r="D5711" s="428">
        <v>739659.57756877458</v>
      </c>
      <c r="E5711" s="428">
        <v>55933.739680874678</v>
      </c>
      <c r="F5711" s="428">
        <v>109198.85754035808</v>
      </c>
    </row>
    <row r="5712" spans="2:6" ht="12.75" x14ac:dyDescent="0.2">
      <c r="B5712" s="427">
        <v>41146</v>
      </c>
      <c r="C5712" s="426">
        <v>18</v>
      </c>
      <c r="D5712" s="428">
        <v>761030.08658799226</v>
      </c>
      <c r="E5712" s="428">
        <v>57516.111121895257</v>
      </c>
      <c r="F5712" s="428">
        <v>112518.53610297003</v>
      </c>
    </row>
    <row r="5713" spans="2:6" ht="12.75" x14ac:dyDescent="0.2">
      <c r="B5713" s="427">
        <v>41146</v>
      </c>
      <c r="C5713" s="426">
        <v>19</v>
      </c>
      <c r="D5713" s="428">
        <v>696621.22432699939</v>
      </c>
      <c r="E5713" s="428">
        <v>52502.329669695377</v>
      </c>
      <c r="F5713" s="428">
        <v>103709.22600415527</v>
      </c>
    </row>
    <row r="5714" spans="2:6" ht="12.75" x14ac:dyDescent="0.2">
      <c r="B5714" s="427">
        <v>41146</v>
      </c>
      <c r="C5714" s="426">
        <v>20</v>
      </c>
      <c r="D5714" s="428">
        <v>734055.65800955752</v>
      </c>
      <c r="E5714" s="428">
        <v>55236.556541138241</v>
      </c>
      <c r="F5714" s="428">
        <v>109708.02081099716</v>
      </c>
    </row>
    <row r="5715" spans="2:6" ht="12.75" x14ac:dyDescent="0.2">
      <c r="B5715" s="427">
        <v>41146</v>
      </c>
      <c r="C5715" s="426">
        <v>21</v>
      </c>
      <c r="D5715" s="428">
        <v>723853.80884201929</v>
      </c>
      <c r="E5715" s="428">
        <v>54483.152094593075</v>
      </c>
      <c r="F5715" s="428">
        <v>108113.55696915898</v>
      </c>
    </row>
    <row r="5716" spans="2:6" ht="12.75" x14ac:dyDescent="0.2">
      <c r="B5716" s="427">
        <v>41146</v>
      </c>
      <c r="C5716" s="426">
        <v>22</v>
      </c>
      <c r="D5716" s="428">
        <v>700813.72830893798</v>
      </c>
      <c r="E5716" s="428">
        <v>52771.224307581942</v>
      </c>
      <c r="F5716" s="428">
        <v>104563.53301947075</v>
      </c>
    </row>
    <row r="5717" spans="2:6" ht="12.75" x14ac:dyDescent="0.2">
      <c r="B5717" s="427">
        <v>41146</v>
      </c>
      <c r="C5717" s="426">
        <v>23</v>
      </c>
      <c r="D5717" s="428">
        <v>576348.21971832716</v>
      </c>
      <c r="E5717" s="428">
        <v>43351.436697129509</v>
      </c>
      <c r="F5717" s="428">
        <v>86225.306338874449</v>
      </c>
    </row>
    <row r="5718" spans="2:6" ht="12.75" x14ac:dyDescent="0.2">
      <c r="B5718" s="427">
        <v>41146</v>
      </c>
      <c r="C5718" s="426">
        <v>24</v>
      </c>
      <c r="D5718" s="428">
        <v>480616.41706667258</v>
      </c>
      <c r="E5718" s="428">
        <v>36056.011632679329</v>
      </c>
      <c r="F5718" s="428">
        <v>72366.262855449648</v>
      </c>
    </row>
    <row r="5719" spans="2:6" ht="12.75" x14ac:dyDescent="0.2">
      <c r="B5719" s="427">
        <v>41147</v>
      </c>
      <c r="C5719" s="426">
        <v>1</v>
      </c>
      <c r="D5719" s="428">
        <v>454269.03568336868</v>
      </c>
      <c r="E5719" s="428">
        <v>33977.09741207691</v>
      </c>
      <c r="F5719" s="428">
        <v>68899.332575259526</v>
      </c>
    </row>
    <row r="5720" spans="2:6" ht="12.75" x14ac:dyDescent="0.2">
      <c r="B5720" s="427">
        <v>41147</v>
      </c>
      <c r="C5720" s="426">
        <v>2</v>
      </c>
      <c r="D5720" s="428">
        <v>382616.71940641565</v>
      </c>
      <c r="E5720" s="428">
        <v>28610.961340611844</v>
      </c>
      <c r="F5720" s="428">
        <v>58065.47039888025</v>
      </c>
    </row>
    <row r="5721" spans="2:6" ht="12.75" x14ac:dyDescent="0.2">
      <c r="B5721" s="427">
        <v>41147</v>
      </c>
      <c r="C5721" s="426">
        <v>3</v>
      </c>
      <c r="D5721" s="428">
        <v>374245.2008026145</v>
      </c>
      <c r="E5721" s="428">
        <v>27972.133978000293</v>
      </c>
      <c r="F5721" s="428">
        <v>56857.732802447834</v>
      </c>
    </row>
    <row r="5722" spans="2:6" ht="12.75" x14ac:dyDescent="0.2">
      <c r="B5722" s="427">
        <v>41147</v>
      </c>
      <c r="C5722" s="426">
        <v>4</v>
      </c>
      <c r="D5722" s="428">
        <v>366750.77627521264</v>
      </c>
      <c r="E5722" s="428">
        <v>27424.040372132447</v>
      </c>
      <c r="F5722" s="428">
        <v>55660.176295138866</v>
      </c>
    </row>
    <row r="5723" spans="2:6" ht="12.75" x14ac:dyDescent="0.2">
      <c r="B5723" s="427">
        <v>41147</v>
      </c>
      <c r="C5723" s="426">
        <v>5</v>
      </c>
      <c r="D5723" s="428">
        <v>361715.71356008231</v>
      </c>
      <c r="E5723" s="428">
        <v>27047.851554023044</v>
      </c>
      <c r="F5723" s="428">
        <v>54894.504231748186</v>
      </c>
    </row>
    <row r="5724" spans="2:6" ht="12.75" x14ac:dyDescent="0.2">
      <c r="B5724" s="427">
        <v>41147</v>
      </c>
      <c r="C5724" s="426">
        <v>6</v>
      </c>
      <c r="D5724" s="428">
        <v>363140.09095544869</v>
      </c>
      <c r="E5724" s="428">
        <v>27183.004218755676</v>
      </c>
      <c r="F5724" s="428">
        <v>54970.657666816624</v>
      </c>
    </row>
    <row r="5725" spans="2:6" ht="12.75" x14ac:dyDescent="0.2">
      <c r="B5725" s="427">
        <v>41147</v>
      </c>
      <c r="C5725" s="426">
        <v>7</v>
      </c>
      <c r="D5725" s="428">
        <v>381466.9163070037</v>
      </c>
      <c r="E5725" s="428">
        <v>28539.377332722914</v>
      </c>
      <c r="F5725" s="428">
        <v>57820.611809723909</v>
      </c>
    </row>
    <row r="5726" spans="2:6" ht="12.75" x14ac:dyDescent="0.2">
      <c r="B5726" s="427">
        <v>41147</v>
      </c>
      <c r="C5726" s="426">
        <v>8</v>
      </c>
      <c r="D5726" s="428">
        <v>411627.21030405513</v>
      </c>
      <c r="E5726" s="428">
        <v>30811.146531418795</v>
      </c>
      <c r="F5726" s="428">
        <v>62317.191538259183</v>
      </c>
    </row>
    <row r="5727" spans="2:6" ht="12.75" x14ac:dyDescent="0.2">
      <c r="B5727" s="427">
        <v>41147</v>
      </c>
      <c r="C5727" s="426">
        <v>9</v>
      </c>
      <c r="D5727" s="428">
        <v>417827.4619516111</v>
      </c>
      <c r="E5727" s="428">
        <v>31279.518877708309</v>
      </c>
      <c r="F5727" s="428">
        <v>63234.985658185818</v>
      </c>
    </row>
    <row r="5728" spans="2:6" ht="12.75" x14ac:dyDescent="0.2">
      <c r="B5728" s="427">
        <v>41147</v>
      </c>
      <c r="C5728" s="426">
        <v>10</v>
      </c>
      <c r="D5728" s="428">
        <v>494439.68593789305</v>
      </c>
      <c r="E5728" s="428">
        <v>37173.090597458322</v>
      </c>
      <c r="F5728" s="428">
        <v>74056.312152227867</v>
      </c>
    </row>
    <row r="5729" spans="2:6" ht="12.75" x14ac:dyDescent="0.2">
      <c r="B5729" s="427">
        <v>41147</v>
      </c>
      <c r="C5729" s="426">
        <v>11</v>
      </c>
      <c r="D5729" s="428">
        <v>559804.1351097821</v>
      </c>
      <c r="E5729" s="428">
        <v>42211.331966530517</v>
      </c>
      <c r="F5729" s="428">
        <v>83240.369212281206</v>
      </c>
    </row>
    <row r="5730" spans="2:6" ht="12.75" x14ac:dyDescent="0.2">
      <c r="B5730" s="427">
        <v>41147</v>
      </c>
      <c r="C5730" s="426">
        <v>12</v>
      </c>
      <c r="D5730" s="428">
        <v>593789.76023912313</v>
      </c>
      <c r="E5730" s="428">
        <v>44831.447400054225</v>
      </c>
      <c r="F5730" s="428">
        <v>88012.943530678094</v>
      </c>
    </row>
    <row r="5731" spans="2:6" ht="12.75" x14ac:dyDescent="0.2">
      <c r="B5731" s="427">
        <v>41147</v>
      </c>
      <c r="C5731" s="426">
        <v>13</v>
      </c>
      <c r="D5731" s="428">
        <v>662028.28906773217</v>
      </c>
      <c r="E5731" s="428">
        <v>50123.941217699845</v>
      </c>
      <c r="F5731" s="428">
        <v>97440.878048651997</v>
      </c>
    </row>
    <row r="5732" spans="2:6" ht="12.75" x14ac:dyDescent="0.2">
      <c r="B5732" s="427">
        <v>41147</v>
      </c>
      <c r="C5732" s="426">
        <v>14</v>
      </c>
      <c r="D5732" s="428">
        <v>741441.76555758575</v>
      </c>
      <c r="E5732" s="428">
        <v>56034.375209531201</v>
      </c>
      <c r="F5732" s="428">
        <v>109628.82993266004</v>
      </c>
    </row>
    <row r="5733" spans="2:6" ht="12.75" x14ac:dyDescent="0.2">
      <c r="B5733" s="427">
        <v>41147</v>
      </c>
      <c r="C5733" s="426">
        <v>15</v>
      </c>
      <c r="D5733" s="428">
        <v>884411.18574536475</v>
      </c>
      <c r="E5733" s="428">
        <v>66818.291605740073</v>
      </c>
      <c r="F5733" s="428">
        <v>130870.7036198573</v>
      </c>
    </row>
    <row r="5734" spans="2:6" ht="12.75" x14ac:dyDescent="0.2">
      <c r="B5734" s="427">
        <v>41147</v>
      </c>
      <c r="C5734" s="426">
        <v>16</v>
      </c>
      <c r="D5734" s="428">
        <v>873707.60088057094</v>
      </c>
      <c r="E5734" s="428">
        <v>66038.350167097684</v>
      </c>
      <c r="F5734" s="428">
        <v>129146.41751500184</v>
      </c>
    </row>
    <row r="5735" spans="2:6" ht="12.75" x14ac:dyDescent="0.2">
      <c r="B5735" s="427">
        <v>41147</v>
      </c>
      <c r="C5735" s="426">
        <v>17</v>
      </c>
      <c r="D5735" s="428">
        <v>886411.58889765013</v>
      </c>
      <c r="E5735" s="428">
        <v>66967.42305559841</v>
      </c>
      <c r="F5735" s="428">
        <v>131176.49616708202</v>
      </c>
    </row>
    <row r="5736" spans="2:6" ht="12.75" x14ac:dyDescent="0.2">
      <c r="B5736" s="427">
        <v>41147</v>
      </c>
      <c r="C5736" s="426">
        <v>18</v>
      </c>
      <c r="D5736" s="428">
        <v>869009.58330839174</v>
      </c>
      <c r="E5736" s="428">
        <v>65659.328330066041</v>
      </c>
      <c r="F5736" s="428">
        <v>128568.94309225521</v>
      </c>
    </row>
    <row r="5737" spans="2:6" ht="12.75" x14ac:dyDescent="0.2">
      <c r="B5737" s="427">
        <v>41147</v>
      </c>
      <c r="C5737" s="426">
        <v>19</v>
      </c>
      <c r="D5737" s="428">
        <v>840367.70295536821</v>
      </c>
      <c r="E5737" s="428">
        <v>63456.903024374842</v>
      </c>
      <c r="F5737" s="428">
        <v>124518.8497157511</v>
      </c>
    </row>
    <row r="5738" spans="2:6" ht="12.75" x14ac:dyDescent="0.2">
      <c r="B5738" s="427">
        <v>41147</v>
      </c>
      <c r="C5738" s="426">
        <v>20</v>
      </c>
      <c r="D5738" s="428">
        <v>859236.53018275509</v>
      </c>
      <c r="E5738" s="428">
        <v>64675.110927997426</v>
      </c>
      <c r="F5738" s="428">
        <v>128324.55942927545</v>
      </c>
    </row>
    <row r="5739" spans="2:6" ht="12.75" x14ac:dyDescent="0.2">
      <c r="B5739" s="427">
        <v>41147</v>
      </c>
      <c r="C5739" s="426">
        <v>21</v>
      </c>
      <c r="D5739" s="428">
        <v>792447.95087227551</v>
      </c>
      <c r="E5739" s="428">
        <v>59621.58376608674</v>
      </c>
      <c r="F5739" s="428">
        <v>118478.5386301199</v>
      </c>
    </row>
    <row r="5740" spans="2:6" ht="12.75" x14ac:dyDescent="0.2">
      <c r="B5740" s="427">
        <v>41147</v>
      </c>
      <c r="C5740" s="426">
        <v>22</v>
      </c>
      <c r="D5740" s="428">
        <v>675601.22303304158</v>
      </c>
      <c r="E5740" s="428">
        <v>50662.925093296421</v>
      </c>
      <c r="F5740" s="428">
        <v>101827.30064012198</v>
      </c>
    </row>
    <row r="5741" spans="2:6" ht="12.75" x14ac:dyDescent="0.2">
      <c r="B5741" s="427">
        <v>41147</v>
      </c>
      <c r="C5741" s="426">
        <v>23</v>
      </c>
      <c r="D5741" s="428">
        <v>555493.70791222726</v>
      </c>
      <c r="E5741" s="428">
        <v>41623.996873377022</v>
      </c>
      <c r="F5741" s="428">
        <v>83881.675839142554</v>
      </c>
    </row>
    <row r="5742" spans="2:6" ht="12.75" x14ac:dyDescent="0.2">
      <c r="B5742" s="427">
        <v>41147</v>
      </c>
      <c r="C5742" s="426">
        <v>24</v>
      </c>
      <c r="D5742" s="428">
        <v>485921.29193439317</v>
      </c>
      <c r="E5742" s="428">
        <v>36448.086250955057</v>
      </c>
      <c r="F5742" s="428">
        <v>73193.851683166868</v>
      </c>
    </row>
    <row r="5743" spans="2:6" ht="12.75" x14ac:dyDescent="0.2">
      <c r="B5743" s="427">
        <v>41148</v>
      </c>
      <c r="C5743" s="426">
        <v>1</v>
      </c>
      <c r="D5743" s="428">
        <v>438037.75597202382</v>
      </c>
      <c r="E5743" s="428">
        <v>32835.524451114899</v>
      </c>
      <c r="F5743" s="428">
        <v>66083.382502928609</v>
      </c>
    </row>
    <row r="5744" spans="2:6" ht="12.75" x14ac:dyDescent="0.2">
      <c r="B5744" s="427">
        <v>41148</v>
      </c>
      <c r="C5744" s="426">
        <v>2</v>
      </c>
      <c r="D5744" s="428">
        <v>419181.04868824023</v>
      </c>
      <c r="E5744" s="428">
        <v>31405.070482697593</v>
      </c>
      <c r="F5744" s="428">
        <v>63321.452284808911</v>
      </c>
    </row>
    <row r="5745" spans="2:6" ht="12.75" x14ac:dyDescent="0.2">
      <c r="B5745" s="427">
        <v>41148</v>
      </c>
      <c r="C5745" s="426">
        <v>3</v>
      </c>
      <c r="D5745" s="428">
        <v>403950.1789793286</v>
      </c>
      <c r="E5745" s="428">
        <v>30270.245898759858</v>
      </c>
      <c r="F5745" s="428">
        <v>60990.01387066453</v>
      </c>
    </row>
    <row r="5746" spans="2:6" ht="12.75" x14ac:dyDescent="0.2">
      <c r="B5746" s="427">
        <v>41148</v>
      </c>
      <c r="C5746" s="426">
        <v>4</v>
      </c>
      <c r="D5746" s="428">
        <v>417929.91936229402</v>
      </c>
      <c r="E5746" s="428">
        <v>31232.565373493126</v>
      </c>
      <c r="F5746" s="428">
        <v>63517.505635577807</v>
      </c>
    </row>
    <row r="5747" spans="2:6" ht="12.75" x14ac:dyDescent="0.2">
      <c r="B5747" s="427">
        <v>41148</v>
      </c>
      <c r="C5747" s="426">
        <v>5</v>
      </c>
      <c r="D5747" s="428">
        <v>402665.65495467623</v>
      </c>
      <c r="E5747" s="428">
        <v>30153.829030681984</v>
      </c>
      <c r="F5747" s="428">
        <v>60894.619706209982</v>
      </c>
    </row>
    <row r="5748" spans="2:6" ht="12.75" x14ac:dyDescent="0.2">
      <c r="B5748" s="427">
        <v>41148</v>
      </c>
      <c r="C5748" s="426">
        <v>6</v>
      </c>
      <c r="D5748" s="428">
        <v>457846.39923962374</v>
      </c>
      <c r="E5748" s="428">
        <v>34504.274403060466</v>
      </c>
      <c r="F5748" s="428">
        <v>68172.888788339216</v>
      </c>
    </row>
    <row r="5749" spans="2:6" ht="12.75" x14ac:dyDescent="0.2">
      <c r="B5749" s="427">
        <v>41148</v>
      </c>
      <c r="C5749" s="426">
        <v>7</v>
      </c>
      <c r="D5749" s="428">
        <v>474181.67690398637</v>
      </c>
      <c r="E5749" s="428">
        <v>35719.062976912297</v>
      </c>
      <c r="F5749" s="428">
        <v>70684.740086622653</v>
      </c>
    </row>
    <row r="5750" spans="2:6" ht="12.75" x14ac:dyDescent="0.2">
      <c r="B5750" s="427">
        <v>41148</v>
      </c>
      <c r="C5750" s="426">
        <v>8</v>
      </c>
      <c r="D5750" s="428">
        <v>443578.1249446146</v>
      </c>
      <c r="E5750" s="428">
        <v>33436.186526838705</v>
      </c>
      <c r="F5750" s="428">
        <v>66013.163585125483</v>
      </c>
    </row>
    <row r="5751" spans="2:6" ht="12.75" x14ac:dyDescent="0.2">
      <c r="B5751" s="427">
        <v>41148</v>
      </c>
      <c r="C5751" s="426">
        <v>9</v>
      </c>
      <c r="D5751" s="428">
        <v>468857.22660948965</v>
      </c>
      <c r="E5751" s="428">
        <v>35342.655134110108</v>
      </c>
      <c r="F5751" s="428">
        <v>69770.442159301529</v>
      </c>
    </row>
    <row r="5752" spans="2:6" ht="12.75" x14ac:dyDescent="0.2">
      <c r="B5752" s="427">
        <v>41148</v>
      </c>
      <c r="C5752" s="426">
        <v>10</v>
      </c>
      <c r="D5752" s="428">
        <v>553817.84766090149</v>
      </c>
      <c r="E5752" s="428">
        <v>41771.723149807156</v>
      </c>
      <c r="F5752" s="428">
        <v>82292.65297122323</v>
      </c>
    </row>
    <row r="5753" spans="2:6" ht="12.75" x14ac:dyDescent="0.2">
      <c r="B5753" s="427">
        <v>41148</v>
      </c>
      <c r="C5753" s="426">
        <v>11</v>
      </c>
      <c r="D5753" s="428">
        <v>612582.82401812298</v>
      </c>
      <c r="E5753" s="428">
        <v>46263.803706033505</v>
      </c>
      <c r="F5753" s="428">
        <v>90732.652689017399</v>
      </c>
    </row>
    <row r="5754" spans="2:6" ht="12.75" x14ac:dyDescent="0.2">
      <c r="B5754" s="427">
        <v>41148</v>
      </c>
      <c r="C5754" s="426">
        <v>12</v>
      </c>
      <c r="D5754" s="428">
        <v>681253.31724552729</v>
      </c>
      <c r="E5754" s="428">
        <v>51578.92838307051</v>
      </c>
      <c r="F5754" s="428">
        <v>100273.41178548461</v>
      </c>
    </row>
    <row r="5755" spans="2:6" ht="12.75" x14ac:dyDescent="0.2">
      <c r="B5755" s="427">
        <v>41148</v>
      </c>
      <c r="C5755" s="426">
        <v>13</v>
      </c>
      <c r="D5755" s="428">
        <v>805665.62133168161</v>
      </c>
      <c r="E5755" s="428">
        <v>61219.273094020944</v>
      </c>
      <c r="F5755" s="428">
        <v>117505.9801016718</v>
      </c>
    </row>
    <row r="5756" spans="2:6" ht="12.75" x14ac:dyDescent="0.2">
      <c r="B5756" s="427">
        <v>41148</v>
      </c>
      <c r="C5756" s="426">
        <v>14</v>
      </c>
      <c r="D5756" s="428">
        <v>877067.87754679471</v>
      </c>
      <c r="E5756" s="428">
        <v>66677.661770248815</v>
      </c>
      <c r="F5756" s="428">
        <v>127759.53638980276</v>
      </c>
    </row>
    <row r="5757" spans="2:6" ht="12.75" x14ac:dyDescent="0.2">
      <c r="B5757" s="427">
        <v>41148</v>
      </c>
      <c r="C5757" s="426">
        <v>15</v>
      </c>
      <c r="D5757" s="428">
        <v>917222.51075432636</v>
      </c>
      <c r="E5757" s="428">
        <v>69635.388547612456</v>
      </c>
      <c r="F5757" s="428">
        <v>134072.93427449159</v>
      </c>
    </row>
    <row r="5758" spans="2:6" ht="12.75" x14ac:dyDescent="0.2">
      <c r="B5758" s="427">
        <v>41148</v>
      </c>
      <c r="C5758" s="426">
        <v>16</v>
      </c>
      <c r="D5758" s="428">
        <v>992717.58039537584</v>
      </c>
      <c r="E5758" s="428">
        <v>75291.847162376347</v>
      </c>
      <c r="F5758" s="428">
        <v>145475.43715103858</v>
      </c>
    </row>
    <row r="5759" spans="2:6" ht="12.75" x14ac:dyDescent="0.2">
      <c r="B5759" s="427">
        <v>41148</v>
      </c>
      <c r="C5759" s="426">
        <v>17</v>
      </c>
      <c r="D5759" s="428">
        <v>1232188.4662650796</v>
      </c>
      <c r="E5759" s="428">
        <v>93688.538152107678</v>
      </c>
      <c r="F5759" s="428">
        <v>179423.21009640503</v>
      </c>
    </row>
    <row r="5760" spans="2:6" ht="12.75" x14ac:dyDescent="0.2">
      <c r="B5760" s="427">
        <v>41148</v>
      </c>
      <c r="C5760" s="426">
        <v>18</v>
      </c>
      <c r="D5760" s="428">
        <v>1179755.716625599</v>
      </c>
      <c r="E5760" s="428">
        <v>89614.388647858024</v>
      </c>
      <c r="F5760" s="428">
        <v>172215.84274527017</v>
      </c>
    </row>
    <row r="5761" spans="2:6" ht="12.75" x14ac:dyDescent="0.2">
      <c r="B5761" s="427">
        <v>41148</v>
      </c>
      <c r="C5761" s="426">
        <v>19</v>
      </c>
      <c r="D5761" s="428">
        <v>999832.42947803449</v>
      </c>
      <c r="E5761" s="428">
        <v>75835.478772937262</v>
      </c>
      <c r="F5761" s="428">
        <v>146498.45542484042</v>
      </c>
    </row>
    <row r="5762" spans="2:6" ht="12.75" x14ac:dyDescent="0.2">
      <c r="B5762" s="427">
        <v>41148</v>
      </c>
      <c r="C5762" s="426">
        <v>20</v>
      </c>
      <c r="D5762" s="428">
        <v>951090.87771232263</v>
      </c>
      <c r="E5762" s="428">
        <v>71774.713931627935</v>
      </c>
      <c r="F5762" s="428">
        <v>141135.07026337675</v>
      </c>
    </row>
    <row r="5763" spans="2:6" ht="12.75" x14ac:dyDescent="0.2">
      <c r="B5763" s="427">
        <v>41148</v>
      </c>
      <c r="C5763" s="426">
        <v>21</v>
      </c>
      <c r="D5763" s="428">
        <v>917415.83364212024</v>
      </c>
      <c r="E5763" s="428">
        <v>69176.504927840011</v>
      </c>
      <c r="F5763" s="428">
        <v>136416.07165470623</v>
      </c>
    </row>
    <row r="5764" spans="2:6" ht="12.75" x14ac:dyDescent="0.2">
      <c r="B5764" s="427">
        <v>41148</v>
      </c>
      <c r="C5764" s="426">
        <v>22</v>
      </c>
      <c r="D5764" s="428">
        <v>895383.60094702884</v>
      </c>
      <c r="E5764" s="428">
        <v>67655.360152982001</v>
      </c>
      <c r="F5764" s="428">
        <v>132454.80113660704</v>
      </c>
    </row>
    <row r="5765" spans="2:6" ht="12.75" x14ac:dyDescent="0.2">
      <c r="B5765" s="427">
        <v>41148</v>
      </c>
      <c r="C5765" s="426">
        <v>23</v>
      </c>
      <c r="D5765" s="428">
        <v>684541.06026056153</v>
      </c>
      <c r="E5765" s="428">
        <v>51558.916422780123</v>
      </c>
      <c r="F5765" s="428">
        <v>102071.94267127567</v>
      </c>
    </row>
    <row r="5766" spans="2:6" ht="12.75" x14ac:dyDescent="0.2">
      <c r="B5766" s="427">
        <v>41148</v>
      </c>
      <c r="C5766" s="426">
        <v>24</v>
      </c>
      <c r="D5766" s="428">
        <v>548707.67959112942</v>
      </c>
      <c r="E5766" s="428">
        <v>41307.37105532641</v>
      </c>
      <c r="F5766" s="428">
        <v>81919.093242682575</v>
      </c>
    </row>
    <row r="5767" spans="2:6" ht="12.75" x14ac:dyDescent="0.2">
      <c r="B5767" s="427">
        <v>41149</v>
      </c>
      <c r="C5767" s="426">
        <v>1</v>
      </c>
      <c r="D5767" s="428">
        <v>489910.40038960637</v>
      </c>
      <c r="E5767" s="428">
        <v>36786.414289042106</v>
      </c>
      <c r="F5767" s="428">
        <v>73603.537560656114</v>
      </c>
    </row>
    <row r="5768" spans="2:6" ht="12.75" x14ac:dyDescent="0.2">
      <c r="B5768" s="427">
        <v>41149</v>
      </c>
      <c r="C5768" s="426">
        <v>2</v>
      </c>
      <c r="D5768" s="428">
        <v>474734.47514505463</v>
      </c>
      <c r="E5768" s="428">
        <v>35613.88285244978</v>
      </c>
      <c r="F5768" s="428">
        <v>71484.841416782947</v>
      </c>
    </row>
    <row r="5769" spans="2:6" ht="12.75" x14ac:dyDescent="0.2">
      <c r="B5769" s="427">
        <v>41149</v>
      </c>
      <c r="C5769" s="426">
        <v>3</v>
      </c>
      <c r="D5769" s="428">
        <v>459826.9911551078</v>
      </c>
      <c r="E5769" s="428">
        <v>34482.838848563806</v>
      </c>
      <c r="F5769" s="428">
        <v>69302.20592883481</v>
      </c>
    </row>
    <row r="5770" spans="2:6" ht="12.75" x14ac:dyDescent="0.2">
      <c r="B5770" s="427">
        <v>41149</v>
      </c>
      <c r="C5770" s="426">
        <v>4</v>
      </c>
      <c r="D5770" s="428">
        <v>419739.51214858657</v>
      </c>
      <c r="E5770" s="428">
        <v>31414.07516091083</v>
      </c>
      <c r="F5770" s="428">
        <v>63566.321279985728</v>
      </c>
    </row>
    <row r="5771" spans="2:6" ht="12.75" x14ac:dyDescent="0.2">
      <c r="B5771" s="427">
        <v>41149</v>
      </c>
      <c r="C5771" s="426">
        <v>5</v>
      </c>
      <c r="D5771" s="428">
        <v>422168.88974129042</v>
      </c>
      <c r="E5771" s="428">
        <v>31655.172726257402</v>
      </c>
      <c r="F5771" s="428">
        <v>63644.464268323951</v>
      </c>
    </row>
    <row r="5772" spans="2:6" ht="12.75" x14ac:dyDescent="0.2">
      <c r="B5772" s="427">
        <v>41149</v>
      </c>
      <c r="C5772" s="426">
        <v>6</v>
      </c>
      <c r="D5772" s="428">
        <v>463486.50188719644</v>
      </c>
      <c r="E5772" s="428">
        <v>34861.107590340034</v>
      </c>
      <c r="F5772" s="428">
        <v>69346.155299827689</v>
      </c>
    </row>
    <row r="5773" spans="2:6" ht="12.75" x14ac:dyDescent="0.2">
      <c r="B5773" s="427">
        <v>41149</v>
      </c>
      <c r="C5773" s="426">
        <v>7</v>
      </c>
      <c r="D5773" s="428">
        <v>454301.6677300217</v>
      </c>
      <c r="E5773" s="428">
        <v>34175.298573407345</v>
      </c>
      <c r="F5773" s="428">
        <v>67947.357593211287</v>
      </c>
    </row>
    <row r="5774" spans="2:6" ht="12.75" x14ac:dyDescent="0.2">
      <c r="B5774" s="427">
        <v>41149</v>
      </c>
      <c r="C5774" s="426">
        <v>8</v>
      </c>
      <c r="D5774" s="428">
        <v>510794.01421976718</v>
      </c>
      <c r="E5774" s="428">
        <v>38561.252351428244</v>
      </c>
      <c r="F5774" s="428">
        <v>75730.528134000822</v>
      </c>
    </row>
    <row r="5775" spans="2:6" ht="12.75" x14ac:dyDescent="0.2">
      <c r="B5775" s="427">
        <v>41149</v>
      </c>
      <c r="C5775" s="426">
        <v>9</v>
      </c>
      <c r="D5775" s="428">
        <v>548558.90426084213</v>
      </c>
      <c r="E5775" s="428">
        <v>41407.05001515022</v>
      </c>
      <c r="F5775" s="428">
        <v>81354.878839891637</v>
      </c>
    </row>
    <row r="5776" spans="2:6" ht="12.75" x14ac:dyDescent="0.2">
      <c r="B5776" s="427">
        <v>41149</v>
      </c>
      <c r="C5776" s="426">
        <v>10</v>
      </c>
      <c r="D5776" s="428">
        <v>582587.42254277412</v>
      </c>
      <c r="E5776" s="428">
        <v>44006.155280643026</v>
      </c>
      <c r="F5776" s="428">
        <v>86252.344013274851</v>
      </c>
    </row>
    <row r="5777" spans="2:6" ht="12.75" x14ac:dyDescent="0.2">
      <c r="B5777" s="427">
        <v>41149</v>
      </c>
      <c r="C5777" s="426">
        <v>11</v>
      </c>
      <c r="D5777" s="428">
        <v>734297.61790074862</v>
      </c>
      <c r="E5777" s="428">
        <v>55579.030588696987</v>
      </c>
      <c r="F5777" s="428">
        <v>108159.08776044969</v>
      </c>
    </row>
    <row r="5778" spans="2:6" ht="12.75" x14ac:dyDescent="0.2">
      <c r="B5778" s="427">
        <v>41149</v>
      </c>
      <c r="C5778" s="426">
        <v>12</v>
      </c>
      <c r="D5778" s="428">
        <v>987109.58842763293</v>
      </c>
      <c r="E5778" s="428">
        <v>75011.100697128932</v>
      </c>
      <c r="F5778" s="428">
        <v>143946.8508199543</v>
      </c>
    </row>
    <row r="5779" spans="2:6" ht="12.75" x14ac:dyDescent="0.2">
      <c r="B5779" s="427">
        <v>41149</v>
      </c>
      <c r="C5779" s="426">
        <v>13</v>
      </c>
      <c r="D5779" s="428">
        <v>1098738.188169972</v>
      </c>
      <c r="E5779" s="428">
        <v>83751.723809591771</v>
      </c>
      <c r="F5779" s="428">
        <v>158964.62805215176</v>
      </c>
    </row>
    <row r="5780" spans="2:6" ht="12.75" x14ac:dyDescent="0.2">
      <c r="B5780" s="427">
        <v>41149</v>
      </c>
      <c r="C5780" s="426">
        <v>14</v>
      </c>
      <c r="D5780" s="428">
        <v>1329958.154030872</v>
      </c>
      <c r="E5780" s="428">
        <v>101412.63697972431</v>
      </c>
      <c r="F5780" s="428">
        <v>192240.96475698595</v>
      </c>
    </row>
    <row r="5781" spans="2:6" ht="12.75" x14ac:dyDescent="0.2">
      <c r="B5781" s="427">
        <v>41149</v>
      </c>
      <c r="C5781" s="426">
        <v>15</v>
      </c>
      <c r="D5781" s="428">
        <v>1337879.6453561927</v>
      </c>
      <c r="E5781" s="428">
        <v>102078.65232431394</v>
      </c>
      <c r="F5781" s="428">
        <v>193083.00755393814</v>
      </c>
    </row>
    <row r="5782" spans="2:6" ht="12.75" x14ac:dyDescent="0.2">
      <c r="B5782" s="427">
        <v>41149</v>
      </c>
      <c r="C5782" s="426">
        <v>16</v>
      </c>
      <c r="D5782" s="428">
        <v>1308863.9953190526</v>
      </c>
      <c r="E5782" s="428">
        <v>99983.804779994825</v>
      </c>
      <c r="F5782" s="428">
        <v>188313.70181185968</v>
      </c>
    </row>
    <row r="5783" spans="2:6" ht="12.75" x14ac:dyDescent="0.2">
      <c r="B5783" s="427">
        <v>41149</v>
      </c>
      <c r="C5783" s="426">
        <v>17</v>
      </c>
      <c r="D5783" s="428">
        <v>1434895.0933253597</v>
      </c>
      <c r="E5783" s="428">
        <v>109706.37983180012</v>
      </c>
      <c r="F5783" s="428">
        <v>205981.68985058917</v>
      </c>
    </row>
    <row r="5784" spans="2:6" ht="12.75" x14ac:dyDescent="0.2">
      <c r="B5784" s="427">
        <v>41149</v>
      </c>
      <c r="C5784" s="426">
        <v>18</v>
      </c>
      <c r="D5784" s="428">
        <v>1399376.230291185</v>
      </c>
      <c r="E5784" s="428">
        <v>106814.56753964424</v>
      </c>
      <c r="F5784" s="428">
        <v>201744.11092473782</v>
      </c>
    </row>
    <row r="5785" spans="2:6" ht="12.75" x14ac:dyDescent="0.2">
      <c r="B5785" s="427">
        <v>41149</v>
      </c>
      <c r="C5785" s="426">
        <v>19</v>
      </c>
      <c r="D5785" s="428">
        <v>1431502.0751501769</v>
      </c>
      <c r="E5785" s="428">
        <v>109248.42391214939</v>
      </c>
      <c r="F5785" s="428">
        <v>206465.12384823425</v>
      </c>
    </row>
    <row r="5786" spans="2:6" ht="12.75" x14ac:dyDescent="0.2">
      <c r="B5786" s="427">
        <v>41149</v>
      </c>
      <c r="C5786" s="426">
        <v>20</v>
      </c>
      <c r="D5786" s="428">
        <v>1257667.8925488195</v>
      </c>
      <c r="E5786" s="428">
        <v>95670.164403265546</v>
      </c>
      <c r="F5786" s="428">
        <v>182916.72533773608</v>
      </c>
    </row>
    <row r="5787" spans="2:6" ht="12.75" x14ac:dyDescent="0.2">
      <c r="B5787" s="427">
        <v>41149</v>
      </c>
      <c r="C5787" s="426">
        <v>21</v>
      </c>
      <c r="D5787" s="428">
        <v>1154261.1889670803</v>
      </c>
      <c r="E5787" s="428">
        <v>87598.944816288742</v>
      </c>
      <c r="F5787" s="428">
        <v>168879.8242520146</v>
      </c>
    </row>
    <row r="5788" spans="2:6" ht="12.75" x14ac:dyDescent="0.2">
      <c r="B5788" s="427">
        <v>41149</v>
      </c>
      <c r="C5788" s="426">
        <v>22</v>
      </c>
      <c r="D5788" s="428">
        <v>963483.44193911599</v>
      </c>
      <c r="E5788" s="428">
        <v>72982.425889690552</v>
      </c>
      <c r="F5788" s="428">
        <v>141641.99831654708</v>
      </c>
    </row>
    <row r="5789" spans="2:6" ht="12.75" x14ac:dyDescent="0.2">
      <c r="B5789" s="427">
        <v>41149</v>
      </c>
      <c r="C5789" s="426">
        <v>23</v>
      </c>
      <c r="D5789" s="428">
        <v>805394.60763296671</v>
      </c>
      <c r="E5789" s="428">
        <v>61096.142234165622</v>
      </c>
      <c r="F5789" s="428">
        <v>117967.68153456814</v>
      </c>
    </row>
    <row r="5790" spans="2:6" ht="12.75" x14ac:dyDescent="0.2">
      <c r="B5790" s="427">
        <v>41149</v>
      </c>
      <c r="C5790" s="426">
        <v>24</v>
      </c>
      <c r="D5790" s="428">
        <v>671209.00720068323</v>
      </c>
      <c r="E5790" s="428">
        <v>50784.915125162486</v>
      </c>
      <c r="F5790" s="428">
        <v>98958.946598874361</v>
      </c>
    </row>
    <row r="5791" spans="2:6" ht="12.75" x14ac:dyDescent="0.2">
      <c r="B5791" s="427">
        <v>41150</v>
      </c>
      <c r="C5791" s="426">
        <v>1</v>
      </c>
      <c r="D5791" s="428">
        <v>563078.08030134276</v>
      </c>
      <c r="E5791" s="428">
        <v>42469.841232086314</v>
      </c>
      <c r="F5791" s="428">
        <v>83670.283670107936</v>
      </c>
    </row>
    <row r="5792" spans="2:6" ht="12.75" x14ac:dyDescent="0.2">
      <c r="B5792" s="427">
        <v>41150</v>
      </c>
      <c r="C5792" s="426">
        <v>2</v>
      </c>
      <c r="D5792" s="428">
        <v>545168.08423971175</v>
      </c>
      <c r="E5792" s="428">
        <v>41086.991654189063</v>
      </c>
      <c r="F5792" s="428">
        <v>81165.373357985198</v>
      </c>
    </row>
    <row r="5793" spans="2:6" ht="12.75" x14ac:dyDescent="0.2">
      <c r="B5793" s="427">
        <v>41150</v>
      </c>
      <c r="C5793" s="426">
        <v>3</v>
      </c>
      <c r="D5793" s="428">
        <v>513373.18117866479</v>
      </c>
      <c r="E5793" s="428">
        <v>38729.708430848921</v>
      </c>
      <c r="F5793" s="428">
        <v>76241.2443734759</v>
      </c>
    </row>
    <row r="5794" spans="2:6" ht="12.75" x14ac:dyDescent="0.2">
      <c r="B5794" s="427">
        <v>41150</v>
      </c>
      <c r="C5794" s="426">
        <v>4</v>
      </c>
      <c r="D5794" s="428">
        <v>480095.48255483399</v>
      </c>
      <c r="E5794" s="428">
        <v>36138.558943504097</v>
      </c>
      <c r="F5794" s="428">
        <v>71693.27888347712</v>
      </c>
    </row>
    <row r="5795" spans="2:6" ht="12.75" x14ac:dyDescent="0.2">
      <c r="B5795" s="427">
        <v>41150</v>
      </c>
      <c r="C5795" s="426">
        <v>5</v>
      </c>
      <c r="D5795" s="428">
        <v>481941.92477955535</v>
      </c>
      <c r="E5795" s="428">
        <v>36264.038993972732</v>
      </c>
      <c r="F5795" s="428">
        <v>72035.043153428269</v>
      </c>
    </row>
    <row r="5796" spans="2:6" ht="12.75" x14ac:dyDescent="0.2">
      <c r="B5796" s="427">
        <v>41150</v>
      </c>
      <c r="C5796" s="426">
        <v>6</v>
      </c>
      <c r="D5796" s="428">
        <v>544633.33283427684</v>
      </c>
      <c r="E5796" s="428">
        <v>41059.958066957406</v>
      </c>
      <c r="F5796" s="428">
        <v>81020.899966476194</v>
      </c>
    </row>
    <row r="5797" spans="2:6" ht="12.75" x14ac:dyDescent="0.2">
      <c r="B5797" s="427">
        <v>41150</v>
      </c>
      <c r="C5797" s="426">
        <v>7</v>
      </c>
      <c r="D5797" s="428">
        <v>600334.98398289131</v>
      </c>
      <c r="E5797" s="428">
        <v>45320.568996595895</v>
      </c>
      <c r="F5797" s="428">
        <v>89007.759978515023</v>
      </c>
    </row>
    <row r="5798" spans="2:6" ht="12.75" x14ac:dyDescent="0.2">
      <c r="B5798" s="427">
        <v>41150</v>
      </c>
      <c r="C5798" s="426">
        <v>8</v>
      </c>
      <c r="D5798" s="428">
        <v>646048.05037847883</v>
      </c>
      <c r="E5798" s="428">
        <v>48977.27949280043</v>
      </c>
      <c r="F5798" s="428">
        <v>94779.66340668514</v>
      </c>
    </row>
    <row r="5799" spans="2:6" ht="12.75" x14ac:dyDescent="0.2">
      <c r="B5799" s="427">
        <v>41150</v>
      </c>
      <c r="C5799" s="426">
        <v>9</v>
      </c>
      <c r="D5799" s="428">
        <v>759200.80197031493</v>
      </c>
      <c r="E5799" s="428">
        <v>57673.758373015684</v>
      </c>
      <c r="F5799" s="428">
        <v>110801.65264486763</v>
      </c>
    </row>
    <row r="5800" spans="2:6" ht="12.75" x14ac:dyDescent="0.2">
      <c r="B5800" s="427">
        <v>41150</v>
      </c>
      <c r="C5800" s="426">
        <v>10</v>
      </c>
      <c r="D5800" s="428">
        <v>890941.00592165045</v>
      </c>
      <c r="E5800" s="428">
        <v>67692.621687874547</v>
      </c>
      <c r="F5800" s="428">
        <v>129974.55992784791</v>
      </c>
    </row>
    <row r="5801" spans="2:6" ht="12.75" x14ac:dyDescent="0.2">
      <c r="B5801" s="427">
        <v>41150</v>
      </c>
      <c r="C5801" s="426">
        <v>11</v>
      </c>
      <c r="D5801" s="428">
        <v>1085064.6471469798</v>
      </c>
      <c r="E5801" s="428">
        <v>82003.896347469621</v>
      </c>
      <c r="F5801" s="428">
        <v>160435.28198816912</v>
      </c>
    </row>
    <row r="5802" spans="2:6" ht="12.75" x14ac:dyDescent="0.2">
      <c r="B5802" s="427">
        <v>41150</v>
      </c>
      <c r="C5802" s="426">
        <v>12</v>
      </c>
      <c r="D5802" s="428">
        <v>1159386.1628555451</v>
      </c>
      <c r="E5802" s="428">
        <v>87594.606917600351</v>
      </c>
      <c r="F5802" s="428">
        <v>171552.11267482338</v>
      </c>
    </row>
    <row r="5803" spans="2:6" ht="12.75" x14ac:dyDescent="0.2">
      <c r="B5803" s="427">
        <v>41150</v>
      </c>
      <c r="C5803" s="426">
        <v>13</v>
      </c>
      <c r="D5803" s="428">
        <v>1369707.4279715277</v>
      </c>
      <c r="E5803" s="428">
        <v>103707.50024157346</v>
      </c>
      <c r="F5803" s="428">
        <v>201584.91234045976</v>
      </c>
    </row>
    <row r="5804" spans="2:6" ht="12.75" x14ac:dyDescent="0.2">
      <c r="B5804" s="427">
        <v>41150</v>
      </c>
      <c r="C5804" s="426">
        <v>14</v>
      </c>
      <c r="D5804" s="428">
        <v>1509273.4549576337</v>
      </c>
      <c r="E5804" s="428">
        <v>114230.40881724257</v>
      </c>
      <c r="F5804" s="428">
        <v>222342.12330263449</v>
      </c>
    </row>
    <row r="5805" spans="2:6" ht="12.75" x14ac:dyDescent="0.2">
      <c r="B5805" s="427">
        <v>41150</v>
      </c>
      <c r="C5805" s="426">
        <v>15</v>
      </c>
      <c r="D5805" s="428">
        <v>1543824.0155640547</v>
      </c>
      <c r="E5805" s="428">
        <v>117048.40189226237</v>
      </c>
      <c r="F5805" s="428">
        <v>226439.65786779803</v>
      </c>
    </row>
    <row r="5806" spans="2:6" ht="12.75" x14ac:dyDescent="0.2">
      <c r="B5806" s="427">
        <v>41150</v>
      </c>
      <c r="C5806" s="426">
        <v>16</v>
      </c>
      <c r="D5806" s="428">
        <v>1553999.2869260446</v>
      </c>
      <c r="E5806" s="428">
        <v>117845.23442168962</v>
      </c>
      <c r="F5806" s="428">
        <v>227808.08639621249</v>
      </c>
    </row>
    <row r="5807" spans="2:6" ht="12.75" x14ac:dyDescent="0.2">
      <c r="B5807" s="427">
        <v>41150</v>
      </c>
      <c r="C5807" s="426">
        <v>17</v>
      </c>
      <c r="D5807" s="428">
        <v>1567765.1898811138</v>
      </c>
      <c r="E5807" s="428">
        <v>119121.0607022738</v>
      </c>
      <c r="F5807" s="428">
        <v>228692.46583235177</v>
      </c>
    </row>
    <row r="5808" spans="2:6" ht="12.75" x14ac:dyDescent="0.2">
      <c r="B5808" s="427">
        <v>41150</v>
      </c>
      <c r="C5808" s="426">
        <v>18</v>
      </c>
      <c r="D5808" s="428">
        <v>1655326.5426060385</v>
      </c>
      <c r="E5808" s="428">
        <v>125842.36462769454</v>
      </c>
      <c r="F5808" s="428">
        <v>241131.48234385299</v>
      </c>
    </row>
    <row r="5809" spans="2:6" ht="12.75" x14ac:dyDescent="0.2">
      <c r="B5809" s="427">
        <v>41150</v>
      </c>
      <c r="C5809" s="426">
        <v>19</v>
      </c>
      <c r="D5809" s="428">
        <v>1366009.5769271366</v>
      </c>
      <c r="E5809" s="428">
        <v>103870.13983909599</v>
      </c>
      <c r="F5809" s="428">
        <v>198877.03947128874</v>
      </c>
    </row>
    <row r="5810" spans="2:6" ht="12.75" x14ac:dyDescent="0.2">
      <c r="B5810" s="427">
        <v>41150</v>
      </c>
      <c r="C5810" s="426">
        <v>20</v>
      </c>
      <c r="D5810" s="428">
        <v>1353969.2724707222</v>
      </c>
      <c r="E5810" s="428">
        <v>102666.97836170382</v>
      </c>
      <c r="F5810" s="428">
        <v>198530.08706331957</v>
      </c>
    </row>
    <row r="5811" spans="2:6" ht="12.75" x14ac:dyDescent="0.2">
      <c r="B5811" s="427">
        <v>41150</v>
      </c>
      <c r="C5811" s="426">
        <v>21</v>
      </c>
      <c r="D5811" s="428">
        <v>1239642.9265345067</v>
      </c>
      <c r="E5811" s="428">
        <v>93884.070088020904</v>
      </c>
      <c r="F5811" s="428">
        <v>182323.5001564619</v>
      </c>
    </row>
    <row r="5812" spans="2:6" ht="12.75" x14ac:dyDescent="0.2">
      <c r="B5812" s="427">
        <v>41150</v>
      </c>
      <c r="C5812" s="426">
        <v>22</v>
      </c>
      <c r="D5812" s="428">
        <v>1040673.6460333045</v>
      </c>
      <c r="E5812" s="428">
        <v>78618.887094971054</v>
      </c>
      <c r="F5812" s="428">
        <v>154019.12482356536</v>
      </c>
    </row>
    <row r="5813" spans="2:6" ht="12.75" x14ac:dyDescent="0.2">
      <c r="B5813" s="427">
        <v>41150</v>
      </c>
      <c r="C5813" s="426">
        <v>23</v>
      </c>
      <c r="D5813" s="428">
        <v>838941.40116806398</v>
      </c>
      <c r="E5813" s="428">
        <v>63331.601854676614</v>
      </c>
      <c r="F5813" s="428">
        <v>124393.54433126781</v>
      </c>
    </row>
    <row r="5814" spans="2:6" ht="12.75" x14ac:dyDescent="0.2">
      <c r="B5814" s="427">
        <v>41150</v>
      </c>
      <c r="C5814" s="426">
        <v>24</v>
      </c>
      <c r="D5814" s="428">
        <v>792636.90031071147</v>
      </c>
      <c r="E5814" s="428">
        <v>60076.528537365841</v>
      </c>
      <c r="F5814" s="428">
        <v>116352.39989840011</v>
      </c>
    </row>
    <row r="5815" spans="2:6" ht="12.75" x14ac:dyDescent="0.2">
      <c r="B5815" s="427">
        <v>41151</v>
      </c>
      <c r="C5815" s="426">
        <v>1</v>
      </c>
      <c r="D5815" s="428">
        <v>636407.50788318878</v>
      </c>
      <c r="E5815" s="428">
        <v>48078.24667689926</v>
      </c>
      <c r="F5815" s="428">
        <v>94187.42298373142</v>
      </c>
    </row>
    <row r="5816" spans="2:6" ht="12.75" x14ac:dyDescent="0.2">
      <c r="B5816" s="427">
        <v>41151</v>
      </c>
      <c r="C5816" s="426">
        <v>2</v>
      </c>
      <c r="D5816" s="428">
        <v>565325.28240119002</v>
      </c>
      <c r="E5816" s="428">
        <v>42641.339321381412</v>
      </c>
      <c r="F5816" s="428">
        <v>83994.408636877633</v>
      </c>
    </row>
    <row r="5817" spans="2:6" ht="12.75" x14ac:dyDescent="0.2">
      <c r="B5817" s="427">
        <v>41151</v>
      </c>
      <c r="C5817" s="426">
        <v>3</v>
      </c>
      <c r="D5817" s="428">
        <v>507085.47566246358</v>
      </c>
      <c r="E5817" s="428">
        <v>38139.790788781036</v>
      </c>
      <c r="F5817" s="428">
        <v>75872.354228958255</v>
      </c>
    </row>
    <row r="5818" spans="2:6" ht="12.75" x14ac:dyDescent="0.2">
      <c r="B5818" s="427">
        <v>41151</v>
      </c>
      <c r="C5818" s="426">
        <v>4</v>
      </c>
      <c r="D5818" s="428">
        <v>521748.28819346748</v>
      </c>
      <c r="E5818" s="428">
        <v>39228.637088883275</v>
      </c>
      <c r="F5818" s="428">
        <v>78134.696850065418</v>
      </c>
    </row>
    <row r="5819" spans="2:6" ht="12.75" x14ac:dyDescent="0.2">
      <c r="B5819" s="427">
        <v>41151</v>
      </c>
      <c r="C5819" s="426">
        <v>5</v>
      </c>
      <c r="D5819" s="428">
        <v>470206.42896160978</v>
      </c>
      <c r="E5819" s="428">
        <v>35347.710785593779</v>
      </c>
      <c r="F5819" s="428">
        <v>70443.654109250783</v>
      </c>
    </row>
    <row r="5820" spans="2:6" ht="12.75" x14ac:dyDescent="0.2">
      <c r="B5820" s="427">
        <v>41151</v>
      </c>
      <c r="C5820" s="426">
        <v>6</v>
      </c>
      <c r="D5820" s="428">
        <v>483763.65129153931</v>
      </c>
      <c r="E5820" s="428">
        <v>36513.587350430927</v>
      </c>
      <c r="F5820" s="428">
        <v>71757.546468991321</v>
      </c>
    </row>
    <row r="5821" spans="2:6" ht="12.75" x14ac:dyDescent="0.2">
      <c r="B5821" s="427">
        <v>41151</v>
      </c>
      <c r="C5821" s="426">
        <v>7</v>
      </c>
      <c r="D5821" s="428">
        <v>511812.36518002849</v>
      </c>
      <c r="E5821" s="428">
        <v>38594.932809769176</v>
      </c>
      <c r="F5821" s="428">
        <v>76092.669906061725</v>
      </c>
    </row>
    <row r="5822" spans="2:6" ht="12.75" x14ac:dyDescent="0.2">
      <c r="B5822" s="427">
        <v>41151</v>
      </c>
      <c r="C5822" s="426">
        <v>8</v>
      </c>
      <c r="D5822" s="428">
        <v>654913.16226564464</v>
      </c>
      <c r="E5822" s="428">
        <v>49581.987436745454</v>
      </c>
      <c r="F5822" s="428">
        <v>96409.514477965742</v>
      </c>
    </row>
    <row r="5823" spans="2:6" ht="12.75" x14ac:dyDescent="0.2">
      <c r="B5823" s="427">
        <v>41151</v>
      </c>
      <c r="C5823" s="426">
        <v>9</v>
      </c>
      <c r="D5823" s="428">
        <v>800849.18723501056</v>
      </c>
      <c r="E5823" s="428">
        <v>60650.827180000852</v>
      </c>
      <c r="F5823" s="428">
        <v>117793.20093590373</v>
      </c>
    </row>
    <row r="5824" spans="2:6" ht="12.75" x14ac:dyDescent="0.2">
      <c r="B5824" s="427">
        <v>41151</v>
      </c>
      <c r="C5824" s="426">
        <v>10</v>
      </c>
      <c r="D5824" s="428">
        <v>977470.52302659035</v>
      </c>
      <c r="E5824" s="428">
        <v>74282.612666194778</v>
      </c>
      <c r="F5824" s="428">
        <v>142521.71039900143</v>
      </c>
    </row>
    <row r="5825" spans="2:6" ht="12.75" x14ac:dyDescent="0.2">
      <c r="B5825" s="427">
        <v>41151</v>
      </c>
      <c r="C5825" s="426">
        <v>11</v>
      </c>
      <c r="D5825" s="428">
        <v>1083526.9611273357</v>
      </c>
      <c r="E5825" s="428">
        <v>82465.499641889532</v>
      </c>
      <c r="F5825" s="428">
        <v>157383.42825385794</v>
      </c>
    </row>
    <row r="5826" spans="2:6" ht="12.75" x14ac:dyDescent="0.2">
      <c r="B5826" s="427">
        <v>41151</v>
      </c>
      <c r="C5826" s="426">
        <v>12</v>
      </c>
      <c r="D5826" s="428">
        <v>1179952.4401693121</v>
      </c>
      <c r="E5826" s="428">
        <v>89898.826350344796</v>
      </c>
      <c r="F5826" s="428">
        <v>170927.20517348437</v>
      </c>
    </row>
    <row r="5827" spans="2:6" ht="12.75" x14ac:dyDescent="0.2">
      <c r="B5827" s="427">
        <v>41151</v>
      </c>
      <c r="C5827" s="426">
        <v>13</v>
      </c>
      <c r="D5827" s="428">
        <v>1340020.8695995032</v>
      </c>
      <c r="E5827" s="428">
        <v>102059.61464290322</v>
      </c>
      <c r="F5827" s="428">
        <v>194283.69636947906</v>
      </c>
    </row>
    <row r="5828" spans="2:6" ht="12.75" x14ac:dyDescent="0.2">
      <c r="B5828" s="427">
        <v>41151</v>
      </c>
      <c r="C5828" s="426">
        <v>14</v>
      </c>
      <c r="D5828" s="428">
        <v>1392433.3356067529</v>
      </c>
      <c r="E5828" s="428">
        <v>106146.88929612341</v>
      </c>
      <c r="F5828" s="428">
        <v>201416.4123592664</v>
      </c>
    </row>
    <row r="5829" spans="2:6" ht="12.75" x14ac:dyDescent="0.2">
      <c r="B5829" s="427">
        <v>41151</v>
      </c>
      <c r="C5829" s="426">
        <v>15</v>
      </c>
      <c r="D5829" s="428">
        <v>1374497.7826612401</v>
      </c>
      <c r="E5829" s="428">
        <v>104678.14037510334</v>
      </c>
      <c r="F5829" s="428">
        <v>199318.1785226725</v>
      </c>
    </row>
    <row r="5830" spans="2:6" ht="12.75" x14ac:dyDescent="0.2">
      <c r="B5830" s="427">
        <v>41151</v>
      </c>
      <c r="C5830" s="426">
        <v>16</v>
      </c>
      <c r="D5830" s="428">
        <v>1330315.2296681427</v>
      </c>
      <c r="E5830" s="428">
        <v>101204.33086732909</v>
      </c>
      <c r="F5830" s="428">
        <v>193443.92600130051</v>
      </c>
    </row>
    <row r="5831" spans="2:6" ht="12.75" x14ac:dyDescent="0.2">
      <c r="B5831" s="427">
        <v>41151</v>
      </c>
      <c r="C5831" s="426">
        <v>17</v>
      </c>
      <c r="D5831" s="428">
        <v>1389205.153958892</v>
      </c>
      <c r="E5831" s="428">
        <v>105681.86419939334</v>
      </c>
      <c r="F5831" s="428">
        <v>202019.67003745917</v>
      </c>
    </row>
    <row r="5832" spans="2:6" ht="12.75" x14ac:dyDescent="0.2">
      <c r="B5832" s="427">
        <v>41151</v>
      </c>
      <c r="C5832" s="426">
        <v>18</v>
      </c>
      <c r="D5832" s="428">
        <v>1387791.8838776913</v>
      </c>
      <c r="E5832" s="428">
        <v>105510.33663126704</v>
      </c>
      <c r="F5832" s="428">
        <v>202127.07158359286</v>
      </c>
    </row>
    <row r="5833" spans="2:6" ht="12.75" x14ac:dyDescent="0.2">
      <c r="B5833" s="427">
        <v>41151</v>
      </c>
      <c r="C5833" s="426">
        <v>19</v>
      </c>
      <c r="D5833" s="428">
        <v>1252631.8619955899</v>
      </c>
      <c r="E5833" s="428">
        <v>95144.836307190766</v>
      </c>
      <c r="F5833" s="428">
        <v>182879.58141834885</v>
      </c>
    </row>
    <row r="5834" spans="2:6" ht="12.75" x14ac:dyDescent="0.2">
      <c r="B5834" s="427">
        <v>41151</v>
      </c>
      <c r="C5834" s="426">
        <v>20</v>
      </c>
      <c r="D5834" s="428">
        <v>1272597.8266232829</v>
      </c>
      <c r="E5834" s="428">
        <v>96337.100302986102</v>
      </c>
      <c r="F5834" s="428">
        <v>187379.64642175304</v>
      </c>
    </row>
    <row r="5835" spans="2:6" ht="12.75" x14ac:dyDescent="0.2">
      <c r="B5835" s="427">
        <v>41151</v>
      </c>
      <c r="C5835" s="426">
        <v>21</v>
      </c>
      <c r="D5835" s="428">
        <v>1155746.267970396</v>
      </c>
      <c r="E5835" s="428">
        <v>87385.339345424582</v>
      </c>
      <c r="F5835" s="428">
        <v>170692.19181615999</v>
      </c>
    </row>
    <row r="5836" spans="2:6" ht="12.75" x14ac:dyDescent="0.2">
      <c r="B5836" s="427">
        <v>41151</v>
      </c>
      <c r="C5836" s="426">
        <v>22</v>
      </c>
      <c r="D5836" s="428">
        <v>997158.09445694438</v>
      </c>
      <c r="E5836" s="428">
        <v>75210.728879155999</v>
      </c>
      <c r="F5836" s="428">
        <v>148168.98427697961</v>
      </c>
    </row>
    <row r="5837" spans="2:6" ht="12.75" x14ac:dyDescent="0.2">
      <c r="B5837" s="427">
        <v>41151</v>
      </c>
      <c r="C5837" s="426">
        <v>23</v>
      </c>
      <c r="D5837" s="428">
        <v>800664.12264326774</v>
      </c>
      <c r="E5837" s="428">
        <v>60462.684068478287</v>
      </c>
      <c r="F5837" s="428">
        <v>118617.15832801102</v>
      </c>
    </row>
    <row r="5838" spans="2:6" ht="12.75" x14ac:dyDescent="0.2">
      <c r="B5838" s="427">
        <v>41151</v>
      </c>
      <c r="C5838" s="426">
        <v>24</v>
      </c>
      <c r="D5838" s="428">
        <v>636414.67559493438</v>
      </c>
      <c r="E5838" s="428">
        <v>47969.533772565555</v>
      </c>
      <c r="F5838" s="428">
        <v>94722.54567044432</v>
      </c>
    </row>
    <row r="5839" spans="2:6" ht="12.75" x14ac:dyDescent="0.2">
      <c r="B5839" s="427">
        <v>41152</v>
      </c>
      <c r="C5839" s="426">
        <v>1</v>
      </c>
      <c r="D5839" s="428">
        <v>559761.41986884747</v>
      </c>
      <c r="E5839" s="428">
        <v>42197.724628472963</v>
      </c>
      <c r="F5839" s="428">
        <v>83284.78911548265</v>
      </c>
    </row>
    <row r="5840" spans="2:6" ht="12.75" x14ac:dyDescent="0.2">
      <c r="B5840" s="427">
        <v>41152</v>
      </c>
      <c r="C5840" s="426">
        <v>2</v>
      </c>
      <c r="D5840" s="428">
        <v>512562.67030204053</v>
      </c>
      <c r="E5840" s="428">
        <v>38586.486879230681</v>
      </c>
      <c r="F5840" s="428">
        <v>76522.078938066916</v>
      </c>
    </row>
    <row r="5841" spans="2:6" ht="12.75" x14ac:dyDescent="0.2">
      <c r="B5841" s="427">
        <v>41152</v>
      </c>
      <c r="C5841" s="426">
        <v>3</v>
      </c>
      <c r="D5841" s="428">
        <v>481479.70073037851</v>
      </c>
      <c r="E5841" s="428">
        <v>36186.295378816656</v>
      </c>
      <c r="F5841" s="428">
        <v>72175.970098062608</v>
      </c>
    </row>
    <row r="5842" spans="2:6" ht="12.75" x14ac:dyDescent="0.2">
      <c r="B5842" s="427">
        <v>41152</v>
      </c>
      <c r="C5842" s="426">
        <v>4</v>
      </c>
      <c r="D5842" s="428">
        <v>461586.53995158128</v>
      </c>
      <c r="E5842" s="428">
        <v>34631.872329969847</v>
      </c>
      <c r="F5842" s="428">
        <v>69483.886478483662</v>
      </c>
    </row>
    <row r="5843" spans="2:6" ht="12.75" x14ac:dyDescent="0.2">
      <c r="B5843" s="427">
        <v>41152</v>
      </c>
      <c r="C5843" s="426">
        <v>5</v>
      </c>
      <c r="D5843" s="428">
        <v>451097.11159732059</v>
      </c>
      <c r="E5843" s="428">
        <v>33806.71521805576</v>
      </c>
      <c r="F5843" s="428">
        <v>68091.405935722607</v>
      </c>
    </row>
    <row r="5844" spans="2:6" ht="12.75" x14ac:dyDescent="0.2">
      <c r="B5844" s="427">
        <v>41152</v>
      </c>
      <c r="C5844" s="426">
        <v>6</v>
      </c>
      <c r="D5844" s="428">
        <v>473477.21401201171</v>
      </c>
      <c r="E5844" s="428">
        <v>35575.784656975447</v>
      </c>
      <c r="F5844" s="428">
        <v>71020.70942041518</v>
      </c>
    </row>
    <row r="5845" spans="2:6" ht="12.75" x14ac:dyDescent="0.2">
      <c r="B5845" s="427">
        <v>41152</v>
      </c>
      <c r="C5845" s="426">
        <v>7</v>
      </c>
      <c r="D5845" s="428">
        <v>525058.63546882826</v>
      </c>
      <c r="E5845" s="428">
        <v>39285.036723224948</v>
      </c>
      <c r="F5845" s="428">
        <v>79571.402310818681</v>
      </c>
    </row>
    <row r="5846" spans="2:6" ht="12.75" x14ac:dyDescent="0.2">
      <c r="B5846" s="427">
        <v>41152</v>
      </c>
      <c r="C5846" s="426">
        <v>8</v>
      </c>
      <c r="D5846" s="428">
        <v>646946.45462484332</v>
      </c>
      <c r="E5846" s="428">
        <v>48457.565663366084</v>
      </c>
      <c r="F5846" s="428">
        <v>97784.883144409439</v>
      </c>
    </row>
    <row r="5847" spans="2:6" ht="12.75" x14ac:dyDescent="0.2">
      <c r="B5847" s="427">
        <v>41152</v>
      </c>
      <c r="C5847" s="426">
        <v>9</v>
      </c>
      <c r="D5847" s="428">
        <v>750619.49693104345</v>
      </c>
      <c r="E5847" s="428">
        <v>56475.689093614972</v>
      </c>
      <c r="F5847" s="428">
        <v>112219.10469251552</v>
      </c>
    </row>
    <row r="5848" spans="2:6" ht="12.75" x14ac:dyDescent="0.2">
      <c r="B5848" s="427">
        <v>41152</v>
      </c>
      <c r="C5848" s="426">
        <v>10</v>
      </c>
      <c r="D5848" s="428">
        <v>862439.40884624457</v>
      </c>
      <c r="E5848" s="428">
        <v>64961.484203470522</v>
      </c>
      <c r="F5848" s="428">
        <v>128581.50607004017</v>
      </c>
    </row>
    <row r="5849" spans="2:6" ht="12.75" x14ac:dyDescent="0.2">
      <c r="B5849" s="427">
        <v>41152</v>
      </c>
      <c r="C5849" s="426">
        <v>11</v>
      </c>
      <c r="D5849" s="428">
        <v>838433.01651886432</v>
      </c>
      <c r="E5849" s="428">
        <v>63382.25026712165</v>
      </c>
      <c r="F5849" s="428">
        <v>123882.98175939385</v>
      </c>
    </row>
    <row r="5850" spans="2:6" ht="12.75" x14ac:dyDescent="0.2">
      <c r="B5850" s="427">
        <v>41152</v>
      </c>
      <c r="C5850" s="426">
        <v>12</v>
      </c>
      <c r="D5850" s="428">
        <v>1059575.5832745375</v>
      </c>
      <c r="E5850" s="428">
        <v>80242.22862953</v>
      </c>
      <c r="F5850" s="428">
        <v>155861.57093449438</v>
      </c>
    </row>
    <row r="5851" spans="2:6" ht="12.75" x14ac:dyDescent="0.2">
      <c r="B5851" s="427">
        <v>41152</v>
      </c>
      <c r="C5851" s="426">
        <v>13</v>
      </c>
      <c r="D5851" s="428">
        <v>1209937.1415310621</v>
      </c>
      <c r="E5851" s="428">
        <v>91557.333152066829</v>
      </c>
      <c r="F5851" s="428">
        <v>178330.72771167243</v>
      </c>
    </row>
    <row r="5852" spans="2:6" ht="12.75" x14ac:dyDescent="0.2">
      <c r="B5852" s="427">
        <v>41152</v>
      </c>
      <c r="C5852" s="426">
        <v>14</v>
      </c>
      <c r="D5852" s="428">
        <v>1335354.6271610977</v>
      </c>
      <c r="E5852" s="428">
        <v>101106.19875891085</v>
      </c>
      <c r="F5852" s="428">
        <v>196530.43558448233</v>
      </c>
    </row>
    <row r="5853" spans="2:6" ht="12.75" x14ac:dyDescent="0.2">
      <c r="B5853" s="427">
        <v>41152</v>
      </c>
      <c r="C5853" s="426">
        <v>15</v>
      </c>
      <c r="D5853" s="428">
        <v>1331259.6376603534</v>
      </c>
      <c r="E5853" s="428">
        <v>101126.89658941094</v>
      </c>
      <c r="F5853" s="428">
        <v>194310.97367262305</v>
      </c>
    </row>
    <row r="5854" spans="2:6" ht="12.75" x14ac:dyDescent="0.2">
      <c r="B5854" s="427">
        <v>41152</v>
      </c>
      <c r="C5854" s="426">
        <v>16</v>
      </c>
      <c r="D5854" s="428">
        <v>1259748.2109537078</v>
      </c>
      <c r="E5854" s="428">
        <v>95437.331361001561</v>
      </c>
      <c r="F5854" s="428">
        <v>185130.99167475977</v>
      </c>
    </row>
    <row r="5855" spans="2:6" ht="12.75" x14ac:dyDescent="0.2">
      <c r="B5855" s="427">
        <v>41152</v>
      </c>
      <c r="C5855" s="426">
        <v>17</v>
      </c>
      <c r="D5855" s="428">
        <v>1305620.7572582765</v>
      </c>
      <c r="E5855" s="428">
        <v>98726.08868598158</v>
      </c>
      <c r="F5855" s="428">
        <v>192784.03595721675</v>
      </c>
    </row>
    <row r="5856" spans="2:6" ht="12.75" x14ac:dyDescent="0.2">
      <c r="B5856" s="427">
        <v>41152</v>
      </c>
      <c r="C5856" s="426">
        <v>18</v>
      </c>
      <c r="D5856" s="428">
        <v>1201793.0616793977</v>
      </c>
      <c r="E5856" s="428">
        <v>91354.571042859548</v>
      </c>
      <c r="F5856" s="428">
        <v>175109.04905640893</v>
      </c>
    </row>
    <row r="5857" spans="2:6" ht="12.75" x14ac:dyDescent="0.2">
      <c r="B5857" s="427">
        <v>41152</v>
      </c>
      <c r="C5857" s="426">
        <v>19</v>
      </c>
      <c r="D5857" s="428">
        <v>1101772.2860404276</v>
      </c>
      <c r="E5857" s="428">
        <v>83537.797766218602</v>
      </c>
      <c r="F5857" s="428">
        <v>161579.85038558356</v>
      </c>
    </row>
    <row r="5858" spans="2:6" ht="12.75" x14ac:dyDescent="0.2">
      <c r="B5858" s="427">
        <v>41152</v>
      </c>
      <c r="C5858" s="426">
        <v>20</v>
      </c>
      <c r="D5858" s="428">
        <v>991475.5197756273</v>
      </c>
      <c r="E5858" s="428">
        <v>74847.031724067085</v>
      </c>
      <c r="F5858" s="428">
        <v>147007.30025498834</v>
      </c>
    </row>
    <row r="5859" spans="2:6" ht="12.75" x14ac:dyDescent="0.2">
      <c r="B5859" s="427">
        <v>41152</v>
      </c>
      <c r="C5859" s="426">
        <v>21</v>
      </c>
      <c r="D5859" s="428">
        <v>919914.44253628131</v>
      </c>
      <c r="E5859" s="428">
        <v>69311.348313349576</v>
      </c>
      <c r="F5859" s="428">
        <v>137049.42319544643</v>
      </c>
    </row>
    <row r="5860" spans="2:6" ht="12.75" x14ac:dyDescent="0.2">
      <c r="B5860" s="427">
        <v>41152</v>
      </c>
      <c r="C5860" s="426">
        <v>22</v>
      </c>
      <c r="D5860" s="428">
        <v>794383.18533738889</v>
      </c>
      <c r="E5860" s="428">
        <v>59568.455628102456</v>
      </c>
      <c r="F5860" s="428">
        <v>119739.31393813528</v>
      </c>
    </row>
    <row r="5861" spans="2:6" ht="12.75" x14ac:dyDescent="0.2">
      <c r="B5861" s="427">
        <v>41152</v>
      </c>
      <c r="C5861" s="426">
        <v>23</v>
      </c>
      <c r="D5861" s="428">
        <v>682204.39045141148</v>
      </c>
      <c r="E5861" s="428">
        <v>51263.878268253553</v>
      </c>
      <c r="F5861" s="428">
        <v>102305.43086043181</v>
      </c>
    </row>
    <row r="5862" spans="2:6" ht="12.75" x14ac:dyDescent="0.2">
      <c r="B5862" s="427">
        <v>41152</v>
      </c>
      <c r="C5862" s="426">
        <v>24</v>
      </c>
      <c r="D5862" s="428">
        <v>501255.16908997495</v>
      </c>
      <c r="E5862" s="428">
        <v>37612.492856379438</v>
      </c>
      <c r="F5862" s="428">
        <v>75433.970475284455</v>
      </c>
    </row>
    <row r="5863" spans="2:6" ht="12.75" x14ac:dyDescent="0.2">
      <c r="B5863" s="427">
        <v>41153</v>
      </c>
      <c r="C5863" s="426">
        <v>1</v>
      </c>
      <c r="D5863" s="428">
        <v>525798.91991343186</v>
      </c>
      <c r="E5863" s="428">
        <v>39494.297777515065</v>
      </c>
      <c r="F5863" s="428">
        <v>77517.652239528863</v>
      </c>
    </row>
    <row r="5864" spans="2:6" ht="12.75" x14ac:dyDescent="0.2">
      <c r="B5864" s="427">
        <v>41153</v>
      </c>
      <c r="C5864" s="426">
        <v>2</v>
      </c>
      <c r="D5864" s="428">
        <v>480461.71802352654</v>
      </c>
      <c r="E5864" s="428">
        <v>35974.234593943795</v>
      </c>
      <c r="F5864" s="428">
        <v>71262.459947194613</v>
      </c>
    </row>
    <row r="5865" spans="2:6" ht="12.75" x14ac:dyDescent="0.2">
      <c r="B5865" s="427">
        <v>41153</v>
      </c>
      <c r="C5865" s="426">
        <v>3</v>
      </c>
      <c r="D5865" s="428">
        <v>457816.87063468999</v>
      </c>
      <c r="E5865" s="428">
        <v>34238.178026374364</v>
      </c>
      <c r="F5865" s="428">
        <v>68055.373465726065</v>
      </c>
    </row>
    <row r="5866" spans="2:6" ht="12.75" x14ac:dyDescent="0.2">
      <c r="B5866" s="427">
        <v>41153</v>
      </c>
      <c r="C5866" s="426">
        <v>4</v>
      </c>
      <c r="D5866" s="428">
        <v>441518.25807931786</v>
      </c>
      <c r="E5866" s="428">
        <v>33005.766245318016</v>
      </c>
      <c r="F5866" s="428">
        <v>65683.071206526307</v>
      </c>
    </row>
    <row r="5867" spans="2:6" ht="12.75" x14ac:dyDescent="0.2">
      <c r="B5867" s="427">
        <v>41153</v>
      </c>
      <c r="C5867" s="426">
        <v>5</v>
      </c>
      <c r="D5867" s="428">
        <v>453228.58402654849</v>
      </c>
      <c r="E5867" s="428">
        <v>33840.624429661169</v>
      </c>
      <c r="F5867" s="428">
        <v>67576.824873555248</v>
      </c>
    </row>
    <row r="5868" spans="2:6" ht="12.75" x14ac:dyDescent="0.2">
      <c r="B5868" s="427">
        <v>41153</v>
      </c>
      <c r="C5868" s="426">
        <v>6</v>
      </c>
      <c r="D5868" s="428">
        <v>455787.10910317203</v>
      </c>
      <c r="E5868" s="428">
        <v>34078.046705134984</v>
      </c>
      <c r="F5868" s="428">
        <v>67784.814385850725</v>
      </c>
    </row>
    <row r="5869" spans="2:6" ht="12.75" x14ac:dyDescent="0.2">
      <c r="B5869" s="427">
        <v>41153</v>
      </c>
      <c r="C5869" s="426">
        <v>7</v>
      </c>
      <c r="D5869" s="428">
        <v>490046.71223011048</v>
      </c>
      <c r="E5869" s="428">
        <v>36729.149686300058</v>
      </c>
      <c r="F5869" s="428">
        <v>72544.818517596286</v>
      </c>
    </row>
    <row r="5870" spans="2:6" ht="12.75" x14ac:dyDescent="0.2">
      <c r="B5870" s="427">
        <v>41153</v>
      </c>
      <c r="C5870" s="426">
        <v>8</v>
      </c>
      <c r="D5870" s="428">
        <v>501967.62908968347</v>
      </c>
      <c r="E5870" s="428">
        <v>37750.820320924526</v>
      </c>
      <c r="F5870" s="428">
        <v>73830.111194850178</v>
      </c>
    </row>
    <row r="5871" spans="2:6" ht="12.75" x14ac:dyDescent="0.2">
      <c r="B5871" s="427">
        <v>41153</v>
      </c>
      <c r="C5871" s="426">
        <v>9</v>
      </c>
      <c r="D5871" s="428">
        <v>613747.00685548817</v>
      </c>
      <c r="E5871" s="428">
        <v>45938.548254343972</v>
      </c>
      <c r="F5871" s="428">
        <v>91088.768245178944</v>
      </c>
    </row>
    <row r="5872" spans="2:6" ht="12.75" x14ac:dyDescent="0.2">
      <c r="B5872" s="427">
        <v>41153</v>
      </c>
      <c r="C5872" s="426">
        <v>10</v>
      </c>
      <c r="D5872" s="428">
        <v>698245.96426153847</v>
      </c>
      <c r="E5872" s="428">
        <v>52254.650263967545</v>
      </c>
      <c r="F5872" s="428">
        <v>103661.73080869921</v>
      </c>
    </row>
    <row r="5873" spans="2:6" ht="12.75" x14ac:dyDescent="0.2">
      <c r="B5873" s="427">
        <v>41153</v>
      </c>
      <c r="C5873" s="426">
        <v>11</v>
      </c>
      <c r="D5873" s="428">
        <v>752095.34464894421</v>
      </c>
      <c r="E5873" s="428">
        <v>56512.015404193931</v>
      </c>
      <c r="F5873" s="428">
        <v>110805.6174403886</v>
      </c>
    </row>
    <row r="5874" spans="2:6" ht="12.75" x14ac:dyDescent="0.2">
      <c r="B5874" s="427">
        <v>41153</v>
      </c>
      <c r="C5874" s="426">
        <v>12</v>
      </c>
      <c r="D5874" s="428">
        <v>772820.19454220973</v>
      </c>
      <c r="E5874" s="428">
        <v>57826.40881572236</v>
      </c>
      <c r="F5874" s="428">
        <v>114767.27434363982</v>
      </c>
    </row>
    <row r="5875" spans="2:6" ht="12.75" x14ac:dyDescent="0.2">
      <c r="B5875" s="427">
        <v>41153</v>
      </c>
      <c r="C5875" s="426">
        <v>13</v>
      </c>
      <c r="D5875" s="428">
        <v>902331.32648715761</v>
      </c>
      <c r="E5875" s="428">
        <v>67853.751418448184</v>
      </c>
      <c r="F5875" s="428">
        <v>132741.21363395831</v>
      </c>
    </row>
    <row r="5876" spans="2:6" ht="12.75" x14ac:dyDescent="0.2">
      <c r="B5876" s="427">
        <v>41153</v>
      </c>
      <c r="C5876" s="426">
        <v>14</v>
      </c>
      <c r="D5876" s="428">
        <v>845043.63366765331</v>
      </c>
      <c r="E5876" s="428">
        <v>63774.941385951643</v>
      </c>
      <c r="F5876" s="428">
        <v>123456.75504768643</v>
      </c>
    </row>
    <row r="5877" spans="2:6" ht="12.75" x14ac:dyDescent="0.2">
      <c r="B5877" s="427">
        <v>41153</v>
      </c>
      <c r="C5877" s="426">
        <v>15</v>
      </c>
      <c r="D5877" s="428">
        <v>893439.22913289024</v>
      </c>
      <c r="E5877" s="428">
        <v>67490.755422897288</v>
      </c>
      <c r="F5877" s="428">
        <v>130289.9019736921</v>
      </c>
    </row>
    <row r="5878" spans="2:6" ht="12.75" x14ac:dyDescent="0.2">
      <c r="B5878" s="427">
        <v>41153</v>
      </c>
      <c r="C5878" s="426">
        <v>16</v>
      </c>
      <c r="D5878" s="428">
        <v>1009614.5863246577</v>
      </c>
      <c r="E5878" s="428">
        <v>76557.409707553044</v>
      </c>
      <c r="F5878" s="428">
        <v>146144.42995619553</v>
      </c>
    </row>
    <row r="5879" spans="2:6" ht="12.75" x14ac:dyDescent="0.2">
      <c r="B5879" s="427">
        <v>41153</v>
      </c>
      <c r="C5879" s="426">
        <v>17</v>
      </c>
      <c r="D5879" s="428">
        <v>1099351.9379622198</v>
      </c>
      <c r="E5879" s="428">
        <v>83510.502166234772</v>
      </c>
      <c r="F5879" s="428">
        <v>158578.9333814657</v>
      </c>
    </row>
    <row r="5880" spans="2:6" ht="12.75" x14ac:dyDescent="0.2">
      <c r="B5880" s="427">
        <v>41153</v>
      </c>
      <c r="C5880" s="426">
        <v>18</v>
      </c>
      <c r="D5880" s="428">
        <v>995228.0122342587</v>
      </c>
      <c r="E5880" s="428">
        <v>75593.053219016496</v>
      </c>
      <c r="F5880" s="428">
        <v>143588.63175253436</v>
      </c>
    </row>
    <row r="5881" spans="2:6" ht="12.75" x14ac:dyDescent="0.2">
      <c r="B5881" s="427">
        <v>41153</v>
      </c>
      <c r="C5881" s="426">
        <v>19</v>
      </c>
      <c r="D5881" s="428">
        <v>952586.25980465405</v>
      </c>
      <c r="E5881" s="428">
        <v>72347.926951338042</v>
      </c>
      <c r="F5881" s="428">
        <v>137459.77759241965</v>
      </c>
    </row>
    <row r="5882" spans="2:6" ht="12.75" x14ac:dyDescent="0.2">
      <c r="B5882" s="427">
        <v>41153</v>
      </c>
      <c r="C5882" s="426">
        <v>20</v>
      </c>
      <c r="D5882" s="428">
        <v>888945.53536606615</v>
      </c>
      <c r="E5882" s="428">
        <v>67338.257817250269</v>
      </c>
      <c r="F5882" s="428">
        <v>128935.37793058075</v>
      </c>
    </row>
    <row r="5883" spans="2:6" ht="12.75" x14ac:dyDescent="0.2">
      <c r="B5883" s="427">
        <v>41153</v>
      </c>
      <c r="C5883" s="426">
        <v>21</v>
      </c>
      <c r="D5883" s="428">
        <v>885446.01840032754</v>
      </c>
      <c r="E5883" s="428">
        <v>66848.802307134276</v>
      </c>
      <c r="F5883" s="428">
        <v>129266.90673001853</v>
      </c>
    </row>
    <row r="5884" spans="2:6" ht="12.75" x14ac:dyDescent="0.2">
      <c r="B5884" s="427">
        <v>41153</v>
      </c>
      <c r="C5884" s="426">
        <v>22</v>
      </c>
      <c r="D5884" s="428">
        <v>754927.04728169856</v>
      </c>
      <c r="E5884" s="428">
        <v>56952.697027666116</v>
      </c>
      <c r="F5884" s="428">
        <v>110370.44433978066</v>
      </c>
    </row>
    <row r="5885" spans="2:6" ht="12.75" x14ac:dyDescent="0.2">
      <c r="B5885" s="427">
        <v>41153</v>
      </c>
      <c r="C5885" s="426">
        <v>23</v>
      </c>
      <c r="D5885" s="428">
        <v>673909.68185075757</v>
      </c>
      <c r="E5885" s="428">
        <v>50890.578145293613</v>
      </c>
      <c r="F5885" s="428">
        <v>98338.926701095392</v>
      </c>
    </row>
    <row r="5886" spans="2:6" ht="12.75" x14ac:dyDescent="0.2">
      <c r="B5886" s="427">
        <v>41153</v>
      </c>
      <c r="C5886" s="426">
        <v>24</v>
      </c>
      <c r="D5886" s="428">
        <v>582590.72178293031</v>
      </c>
      <c r="E5886" s="428">
        <v>44170.353817415256</v>
      </c>
      <c r="F5886" s="428">
        <v>84356.03565567208</v>
      </c>
    </row>
    <row r="5887" spans="2:6" ht="12.75" x14ac:dyDescent="0.2">
      <c r="B5887" s="427">
        <v>41154</v>
      </c>
      <c r="C5887" s="426">
        <v>1</v>
      </c>
      <c r="D5887" s="428">
        <v>460305.20798295661</v>
      </c>
      <c r="E5887" s="428">
        <v>34713.488802010485</v>
      </c>
      <c r="F5887" s="428">
        <v>67343.610403113984</v>
      </c>
    </row>
    <row r="5888" spans="2:6" ht="12.75" x14ac:dyDescent="0.2">
      <c r="B5888" s="427">
        <v>41154</v>
      </c>
      <c r="C5888" s="426">
        <v>2</v>
      </c>
      <c r="D5888" s="428">
        <v>437836.15465158469</v>
      </c>
      <c r="E5888" s="428">
        <v>32972.2422316714</v>
      </c>
      <c r="F5888" s="428">
        <v>64231.234873178888</v>
      </c>
    </row>
    <row r="5889" spans="2:6" ht="12.75" x14ac:dyDescent="0.2">
      <c r="B5889" s="427">
        <v>41154</v>
      </c>
      <c r="C5889" s="426">
        <v>3</v>
      </c>
      <c r="D5889" s="428">
        <v>416071.24226265401</v>
      </c>
      <c r="E5889" s="428">
        <v>31315.706077995543</v>
      </c>
      <c r="F5889" s="428">
        <v>61103.663650082555</v>
      </c>
    </row>
    <row r="5890" spans="2:6" ht="12.75" x14ac:dyDescent="0.2">
      <c r="B5890" s="427">
        <v>41154</v>
      </c>
      <c r="C5890" s="426">
        <v>4</v>
      </c>
      <c r="D5890" s="428">
        <v>407083.90276725893</v>
      </c>
      <c r="E5890" s="428">
        <v>30604.03005115057</v>
      </c>
      <c r="F5890" s="428">
        <v>59915.596673289889</v>
      </c>
    </row>
    <row r="5891" spans="2:6" ht="12.75" x14ac:dyDescent="0.2">
      <c r="B5891" s="427">
        <v>41154</v>
      </c>
      <c r="C5891" s="426">
        <v>5</v>
      </c>
      <c r="D5891" s="428">
        <v>424512.32958121685</v>
      </c>
      <c r="E5891" s="428">
        <v>31917.096964028278</v>
      </c>
      <c r="F5891" s="428">
        <v>62470.205181510493</v>
      </c>
    </row>
    <row r="5892" spans="2:6" ht="12.75" x14ac:dyDescent="0.2">
      <c r="B5892" s="427">
        <v>41154</v>
      </c>
      <c r="C5892" s="426">
        <v>6</v>
      </c>
      <c r="D5892" s="428">
        <v>415122.13976092153</v>
      </c>
      <c r="E5892" s="428">
        <v>31216.160093636645</v>
      </c>
      <c r="F5892" s="428">
        <v>61069.415140839243</v>
      </c>
    </row>
    <row r="5893" spans="2:6" ht="12.75" x14ac:dyDescent="0.2">
      <c r="B5893" s="427">
        <v>41154</v>
      </c>
      <c r="C5893" s="426">
        <v>7</v>
      </c>
      <c r="D5893" s="428">
        <v>411584.32492595643</v>
      </c>
      <c r="E5893" s="428">
        <v>31065.147560255784</v>
      </c>
      <c r="F5893" s="428">
        <v>60118.783873290609</v>
      </c>
    </row>
    <row r="5894" spans="2:6" ht="12.75" x14ac:dyDescent="0.2">
      <c r="B5894" s="427">
        <v>41154</v>
      </c>
      <c r="C5894" s="426">
        <v>8</v>
      </c>
      <c r="D5894" s="428">
        <v>450360.22678397573</v>
      </c>
      <c r="E5894" s="428">
        <v>34022.743234386857</v>
      </c>
      <c r="F5894" s="428">
        <v>65667.062904412654</v>
      </c>
    </row>
    <row r="5895" spans="2:6" ht="12.75" x14ac:dyDescent="0.2">
      <c r="B5895" s="427">
        <v>41154</v>
      </c>
      <c r="C5895" s="426">
        <v>9</v>
      </c>
      <c r="D5895" s="428">
        <v>594428.84453760576</v>
      </c>
      <c r="E5895" s="428">
        <v>44698.373824485701</v>
      </c>
      <c r="F5895" s="428">
        <v>87452.085944427497</v>
      </c>
    </row>
    <row r="5896" spans="2:6" ht="12.75" x14ac:dyDescent="0.2">
      <c r="B5896" s="427">
        <v>41154</v>
      </c>
      <c r="C5896" s="426">
        <v>10</v>
      </c>
      <c r="D5896" s="428">
        <v>688120.62897085364</v>
      </c>
      <c r="E5896" s="428">
        <v>51710.686323087466</v>
      </c>
      <c r="F5896" s="428">
        <v>101358.97536667078</v>
      </c>
    </row>
    <row r="5897" spans="2:6" ht="12.75" x14ac:dyDescent="0.2">
      <c r="B5897" s="427">
        <v>41154</v>
      </c>
      <c r="C5897" s="426">
        <v>11</v>
      </c>
      <c r="D5897" s="428">
        <v>783270.34352830856</v>
      </c>
      <c r="E5897" s="428">
        <v>59056.90305481547</v>
      </c>
      <c r="F5897" s="428">
        <v>114641.58251030195</v>
      </c>
    </row>
    <row r="5898" spans="2:6" ht="12.75" x14ac:dyDescent="0.2">
      <c r="B5898" s="427">
        <v>41154</v>
      </c>
      <c r="C5898" s="426">
        <v>12</v>
      </c>
      <c r="D5898" s="428">
        <v>1002672.2572478917</v>
      </c>
      <c r="E5898" s="428">
        <v>76057.267820123234</v>
      </c>
      <c r="F5898" s="428">
        <v>145041.21056867845</v>
      </c>
    </row>
    <row r="5899" spans="2:6" ht="12.75" x14ac:dyDescent="0.2">
      <c r="B5899" s="427">
        <v>41154</v>
      </c>
      <c r="C5899" s="426">
        <v>13</v>
      </c>
      <c r="D5899" s="428">
        <v>939068.12047678092</v>
      </c>
      <c r="E5899" s="428">
        <v>71385.56999085081</v>
      </c>
      <c r="F5899" s="428">
        <v>135268.49177801641</v>
      </c>
    </row>
    <row r="5900" spans="2:6" ht="12.75" x14ac:dyDescent="0.2">
      <c r="B5900" s="427">
        <v>41154</v>
      </c>
      <c r="C5900" s="426">
        <v>14</v>
      </c>
      <c r="D5900" s="428">
        <v>1058928.286682223</v>
      </c>
      <c r="E5900" s="428">
        <v>80730.66890924536</v>
      </c>
      <c r="F5900" s="428">
        <v>151660.02738976781</v>
      </c>
    </row>
    <row r="5901" spans="2:6" ht="12.75" x14ac:dyDescent="0.2">
      <c r="B5901" s="427">
        <v>41154</v>
      </c>
      <c r="C5901" s="426">
        <v>15</v>
      </c>
      <c r="D5901" s="428">
        <v>1068553.7067405418</v>
      </c>
      <c r="E5901" s="428">
        <v>81520.138632165268</v>
      </c>
      <c r="F5901" s="428">
        <v>152830.47007616796</v>
      </c>
    </row>
    <row r="5902" spans="2:6" ht="12.75" x14ac:dyDescent="0.2">
      <c r="B5902" s="427">
        <v>41154</v>
      </c>
      <c r="C5902" s="426">
        <v>16</v>
      </c>
      <c r="D5902" s="428">
        <v>1078258.3999584054</v>
      </c>
      <c r="E5902" s="428">
        <v>82258.557427562118</v>
      </c>
      <c r="F5902" s="428">
        <v>154225.79633854688</v>
      </c>
    </row>
    <row r="5903" spans="2:6" ht="12.75" x14ac:dyDescent="0.2">
      <c r="B5903" s="427">
        <v>41154</v>
      </c>
      <c r="C5903" s="426">
        <v>17</v>
      </c>
      <c r="D5903" s="428">
        <v>1044957.9733586831</v>
      </c>
      <c r="E5903" s="428">
        <v>79570.421274609471</v>
      </c>
      <c r="F5903" s="428">
        <v>150015.15329086111</v>
      </c>
    </row>
    <row r="5904" spans="2:6" ht="12.75" x14ac:dyDescent="0.2">
      <c r="B5904" s="427">
        <v>41154</v>
      </c>
      <c r="C5904" s="426">
        <v>18</v>
      </c>
      <c r="D5904" s="428">
        <v>1098708.5638032982</v>
      </c>
      <c r="E5904" s="428">
        <v>83492.160250176763</v>
      </c>
      <c r="F5904" s="428">
        <v>158371.94428390102</v>
      </c>
    </row>
    <row r="5905" spans="2:6" ht="12.75" x14ac:dyDescent="0.2">
      <c r="B5905" s="427">
        <v>41154</v>
      </c>
      <c r="C5905" s="426">
        <v>19</v>
      </c>
      <c r="D5905" s="428">
        <v>1022357.6237030481</v>
      </c>
      <c r="E5905" s="428">
        <v>77700.351628283039</v>
      </c>
      <c r="F5905" s="428">
        <v>147328.3276722109</v>
      </c>
    </row>
    <row r="5906" spans="2:6" ht="12.75" x14ac:dyDescent="0.2">
      <c r="B5906" s="427">
        <v>41154</v>
      </c>
      <c r="C5906" s="426">
        <v>20</v>
      </c>
      <c r="D5906" s="428">
        <v>1027230.1850881549</v>
      </c>
      <c r="E5906" s="428">
        <v>77911.572522625735</v>
      </c>
      <c r="F5906" s="428">
        <v>148625.51673219906</v>
      </c>
    </row>
    <row r="5907" spans="2:6" ht="12.75" x14ac:dyDescent="0.2">
      <c r="B5907" s="427">
        <v>41154</v>
      </c>
      <c r="C5907" s="426">
        <v>21</v>
      </c>
      <c r="D5907" s="428">
        <v>915963.86060183914</v>
      </c>
      <c r="E5907" s="428">
        <v>69510.879674265016</v>
      </c>
      <c r="F5907" s="428">
        <v>132383.09928141176</v>
      </c>
    </row>
    <row r="5908" spans="2:6" ht="12.75" x14ac:dyDescent="0.2">
      <c r="B5908" s="427">
        <v>41154</v>
      </c>
      <c r="C5908" s="426">
        <v>22</v>
      </c>
      <c r="D5908" s="428">
        <v>716795.28688456398</v>
      </c>
      <c r="E5908" s="428">
        <v>54134.502531776656</v>
      </c>
      <c r="F5908" s="428">
        <v>104576.72909188832</v>
      </c>
    </row>
    <row r="5909" spans="2:6" ht="12.75" x14ac:dyDescent="0.2">
      <c r="B5909" s="427">
        <v>41154</v>
      </c>
      <c r="C5909" s="426">
        <v>23</v>
      </c>
      <c r="D5909" s="428">
        <v>626335.25122529431</v>
      </c>
      <c r="E5909" s="428">
        <v>47370.423099207241</v>
      </c>
      <c r="F5909" s="428">
        <v>91125.770140978333</v>
      </c>
    </row>
    <row r="5910" spans="2:6" ht="12.75" x14ac:dyDescent="0.2">
      <c r="B5910" s="427">
        <v>41154</v>
      </c>
      <c r="C5910" s="426">
        <v>24</v>
      </c>
      <c r="D5910" s="428">
        <v>587057.89569232496</v>
      </c>
      <c r="E5910" s="428">
        <v>44383.092785075016</v>
      </c>
      <c r="F5910" s="428">
        <v>85473.901141358365</v>
      </c>
    </row>
    <row r="5911" spans="2:6" ht="12.75" x14ac:dyDescent="0.2">
      <c r="B5911" s="427">
        <v>41155</v>
      </c>
      <c r="C5911" s="426">
        <v>1</v>
      </c>
      <c r="D5911" s="428">
        <v>487485.06579596025</v>
      </c>
      <c r="E5911" s="428">
        <v>36661.777382814354</v>
      </c>
      <c r="F5911" s="428">
        <v>71699.515842902954</v>
      </c>
    </row>
    <row r="5912" spans="2:6" ht="12.75" x14ac:dyDescent="0.2">
      <c r="B5912" s="427">
        <v>41155</v>
      </c>
      <c r="C5912" s="426">
        <v>2</v>
      </c>
      <c r="D5912" s="428">
        <v>457185.82231657009</v>
      </c>
      <c r="E5912" s="428">
        <v>34332.605368401855</v>
      </c>
      <c r="F5912" s="428">
        <v>67431.914198000537</v>
      </c>
    </row>
    <row r="5913" spans="2:6" ht="12.75" x14ac:dyDescent="0.2">
      <c r="B5913" s="427">
        <v>41155</v>
      </c>
      <c r="C5913" s="426">
        <v>3</v>
      </c>
      <c r="D5913" s="428">
        <v>415864.83734638477</v>
      </c>
      <c r="E5913" s="428">
        <v>31254.519028712406</v>
      </c>
      <c r="F5913" s="428">
        <v>61244.086638824803</v>
      </c>
    </row>
    <row r="5914" spans="2:6" ht="12.75" x14ac:dyDescent="0.2">
      <c r="B5914" s="427">
        <v>41155</v>
      </c>
      <c r="C5914" s="426">
        <v>4</v>
      </c>
      <c r="D5914" s="428">
        <v>409809.03381377703</v>
      </c>
      <c r="E5914" s="428">
        <v>30799.028374448091</v>
      </c>
      <c r="F5914" s="428">
        <v>60353.614073362311</v>
      </c>
    </row>
    <row r="5915" spans="2:6" ht="12.75" x14ac:dyDescent="0.2">
      <c r="B5915" s="427">
        <v>41155</v>
      </c>
      <c r="C5915" s="426">
        <v>5</v>
      </c>
      <c r="D5915" s="428">
        <v>399127.40719810437</v>
      </c>
      <c r="E5915" s="428">
        <v>29965.678491955165</v>
      </c>
      <c r="F5915" s="428">
        <v>58894.858626696754</v>
      </c>
    </row>
    <row r="5916" spans="2:6" ht="12.75" x14ac:dyDescent="0.2">
      <c r="B5916" s="427">
        <v>41155</v>
      </c>
      <c r="C5916" s="426">
        <v>6</v>
      </c>
      <c r="D5916" s="428">
        <v>409498.90084444534</v>
      </c>
      <c r="E5916" s="428">
        <v>30726.794189659035</v>
      </c>
      <c r="F5916" s="428">
        <v>60490.921160735619</v>
      </c>
    </row>
    <row r="5917" spans="2:6" ht="12.75" x14ac:dyDescent="0.2">
      <c r="B5917" s="427">
        <v>41155</v>
      </c>
      <c r="C5917" s="426">
        <v>7</v>
      </c>
      <c r="D5917" s="428">
        <v>478456.9680718974</v>
      </c>
      <c r="E5917" s="428">
        <v>35882.720522445074</v>
      </c>
      <c r="F5917" s="428">
        <v>70745.990301011159</v>
      </c>
    </row>
    <row r="5918" spans="2:6" ht="12.75" x14ac:dyDescent="0.2">
      <c r="B5918" s="427">
        <v>41155</v>
      </c>
      <c r="C5918" s="426">
        <v>8</v>
      </c>
      <c r="D5918" s="428">
        <v>507770.71852538129</v>
      </c>
      <c r="E5918" s="428">
        <v>38141.765010155883</v>
      </c>
      <c r="F5918" s="428">
        <v>74853.73253240723</v>
      </c>
    </row>
    <row r="5919" spans="2:6" ht="12.75" x14ac:dyDescent="0.2">
      <c r="B5919" s="427">
        <v>41155</v>
      </c>
      <c r="C5919" s="426">
        <v>9</v>
      </c>
      <c r="D5919" s="428">
        <v>546173.0477918369</v>
      </c>
      <c r="E5919" s="428">
        <v>41151.942052769286</v>
      </c>
      <c r="F5919" s="428">
        <v>80045.342270656314</v>
      </c>
    </row>
    <row r="5920" spans="2:6" ht="12.75" x14ac:dyDescent="0.2">
      <c r="B5920" s="427">
        <v>41155</v>
      </c>
      <c r="C5920" s="426">
        <v>10</v>
      </c>
      <c r="D5920" s="428">
        <v>630364.3723658612</v>
      </c>
      <c r="E5920" s="428">
        <v>47739.343304356837</v>
      </c>
      <c r="F5920" s="428">
        <v>91471.889553537796</v>
      </c>
    </row>
    <row r="5921" spans="2:6" ht="12.75" x14ac:dyDescent="0.2">
      <c r="B5921" s="427">
        <v>41155</v>
      </c>
      <c r="C5921" s="426">
        <v>11</v>
      </c>
      <c r="D5921" s="428">
        <v>683236.05720934563</v>
      </c>
      <c r="E5921" s="428">
        <v>51731.777146565495</v>
      </c>
      <c r="F5921" s="428">
        <v>99187.810577110999</v>
      </c>
    </row>
    <row r="5922" spans="2:6" ht="12.75" x14ac:dyDescent="0.2">
      <c r="B5922" s="427">
        <v>41155</v>
      </c>
      <c r="C5922" s="426">
        <v>12</v>
      </c>
      <c r="D5922" s="428">
        <v>792913.16289105883</v>
      </c>
      <c r="E5922" s="428">
        <v>59893.650810827217</v>
      </c>
      <c r="F5922" s="428">
        <v>115642.66126398384</v>
      </c>
    </row>
    <row r="5923" spans="2:6" ht="12.75" x14ac:dyDescent="0.2">
      <c r="B5923" s="427">
        <v>41155</v>
      </c>
      <c r="C5923" s="426">
        <v>13</v>
      </c>
      <c r="D5923" s="428">
        <v>905257.48724087246</v>
      </c>
      <c r="E5923" s="428">
        <v>68651.910276264185</v>
      </c>
      <c r="F5923" s="428">
        <v>131009.55903493999</v>
      </c>
    </row>
    <row r="5924" spans="2:6" ht="12.75" x14ac:dyDescent="0.2">
      <c r="B5924" s="427">
        <v>41155</v>
      </c>
      <c r="C5924" s="426">
        <v>14</v>
      </c>
      <c r="D5924" s="428">
        <v>966267.84416071116</v>
      </c>
      <c r="E5924" s="428">
        <v>73175.498269803313</v>
      </c>
      <c r="F5924" s="428">
        <v>140225.1641973221</v>
      </c>
    </row>
    <row r="5925" spans="2:6" ht="12.75" x14ac:dyDescent="0.2">
      <c r="B5925" s="427">
        <v>41155</v>
      </c>
      <c r="C5925" s="426">
        <v>15</v>
      </c>
      <c r="D5925" s="428">
        <v>1075933.6296527516</v>
      </c>
      <c r="E5925" s="428">
        <v>81723.884907956555</v>
      </c>
      <c r="F5925" s="428">
        <v>155229.63184698991</v>
      </c>
    </row>
    <row r="5926" spans="2:6" ht="12.75" x14ac:dyDescent="0.2">
      <c r="B5926" s="427">
        <v>41155</v>
      </c>
      <c r="C5926" s="426">
        <v>16</v>
      </c>
      <c r="D5926" s="428">
        <v>1277853.4094944417</v>
      </c>
      <c r="E5926" s="428">
        <v>97529.661110194909</v>
      </c>
      <c r="F5926" s="428">
        <v>182608.54465885292</v>
      </c>
    </row>
    <row r="5927" spans="2:6" ht="12.75" x14ac:dyDescent="0.2">
      <c r="B5927" s="427">
        <v>41155</v>
      </c>
      <c r="C5927" s="426">
        <v>17</v>
      </c>
      <c r="D5927" s="428">
        <v>1202688.5670494474</v>
      </c>
      <c r="E5927" s="428">
        <v>91721.597626873452</v>
      </c>
      <c r="F5927" s="428">
        <v>172133.78030653324</v>
      </c>
    </row>
    <row r="5928" spans="2:6" ht="12.75" x14ac:dyDescent="0.2">
      <c r="B5928" s="427">
        <v>41155</v>
      </c>
      <c r="C5928" s="426">
        <v>18</v>
      </c>
      <c r="D5928" s="428">
        <v>1032635.8378466449</v>
      </c>
      <c r="E5928" s="428">
        <v>78530.279223081918</v>
      </c>
      <c r="F5928" s="428">
        <v>148627.08216711046</v>
      </c>
    </row>
    <row r="5929" spans="2:6" ht="12.75" x14ac:dyDescent="0.2">
      <c r="B5929" s="427">
        <v>41155</v>
      </c>
      <c r="C5929" s="426">
        <v>19</v>
      </c>
      <c r="D5929" s="428">
        <v>1146153.4644912761</v>
      </c>
      <c r="E5929" s="428">
        <v>87436.661676248623</v>
      </c>
      <c r="F5929" s="428">
        <v>163942.5885959384</v>
      </c>
    </row>
    <row r="5930" spans="2:6" ht="12.75" x14ac:dyDescent="0.2">
      <c r="B5930" s="427">
        <v>41155</v>
      </c>
      <c r="C5930" s="426">
        <v>20</v>
      </c>
      <c r="D5930" s="428">
        <v>1034543.7539459893</v>
      </c>
      <c r="E5930" s="428">
        <v>78598.8464403908</v>
      </c>
      <c r="F5930" s="428">
        <v>149187.8932101446</v>
      </c>
    </row>
    <row r="5931" spans="2:6" ht="12.75" x14ac:dyDescent="0.2">
      <c r="B5931" s="427">
        <v>41155</v>
      </c>
      <c r="C5931" s="426">
        <v>21</v>
      </c>
      <c r="D5931" s="428">
        <v>989338.22846707189</v>
      </c>
      <c r="E5931" s="428">
        <v>75003.271188576968</v>
      </c>
      <c r="F5931" s="428">
        <v>143271.51433278219</v>
      </c>
    </row>
    <row r="5932" spans="2:6" ht="12.75" x14ac:dyDescent="0.2">
      <c r="B5932" s="427">
        <v>41155</v>
      </c>
      <c r="C5932" s="426">
        <v>22</v>
      </c>
      <c r="D5932" s="428">
        <v>893188.01209754706</v>
      </c>
      <c r="E5932" s="428">
        <v>67679.196690101031</v>
      </c>
      <c r="F5932" s="428">
        <v>129477.5357558844</v>
      </c>
    </row>
    <row r="5933" spans="2:6" ht="12.75" x14ac:dyDescent="0.2">
      <c r="B5933" s="427">
        <v>41155</v>
      </c>
      <c r="C5933" s="426">
        <v>23</v>
      </c>
      <c r="D5933" s="428">
        <v>697208.5258918379</v>
      </c>
      <c r="E5933" s="428">
        <v>52609.302903277734</v>
      </c>
      <c r="F5933" s="428">
        <v>101890.96985989803</v>
      </c>
    </row>
    <row r="5934" spans="2:6" ht="12.75" x14ac:dyDescent="0.2">
      <c r="B5934" s="427">
        <v>41155</v>
      </c>
      <c r="C5934" s="426">
        <v>24</v>
      </c>
      <c r="D5934" s="428">
        <v>622793.6387437128</v>
      </c>
      <c r="E5934" s="428">
        <v>47042.984273075519</v>
      </c>
      <c r="F5934" s="428">
        <v>90833.3353449758</v>
      </c>
    </row>
    <row r="5935" spans="2:6" ht="12.75" x14ac:dyDescent="0.2">
      <c r="B5935" s="427">
        <v>41156</v>
      </c>
      <c r="C5935" s="426">
        <v>1</v>
      </c>
      <c r="D5935" s="428">
        <v>559309.40213017492</v>
      </c>
      <c r="E5935" s="428">
        <v>42202.482421364759</v>
      </c>
      <c r="F5935" s="428">
        <v>81743.291668127931</v>
      </c>
    </row>
    <row r="5936" spans="2:6" ht="12.75" x14ac:dyDescent="0.2">
      <c r="B5936" s="427">
        <v>41156</v>
      </c>
      <c r="C5936" s="426">
        <v>2</v>
      </c>
      <c r="D5936" s="428">
        <v>506221.37452181615</v>
      </c>
      <c r="E5936" s="428">
        <v>38080.43025851142</v>
      </c>
      <c r="F5936" s="428">
        <v>74419.465423703266</v>
      </c>
    </row>
    <row r="5937" spans="2:6" ht="12.75" x14ac:dyDescent="0.2">
      <c r="B5937" s="427">
        <v>41156</v>
      </c>
      <c r="C5937" s="426">
        <v>3</v>
      </c>
      <c r="D5937" s="428">
        <v>457523.43076719809</v>
      </c>
      <c r="E5937" s="428">
        <v>34463.398208064667</v>
      </c>
      <c r="F5937" s="428">
        <v>67087.370455179625</v>
      </c>
    </row>
    <row r="5938" spans="2:6" ht="12.75" x14ac:dyDescent="0.2">
      <c r="B5938" s="427">
        <v>41156</v>
      </c>
      <c r="C5938" s="426">
        <v>4</v>
      </c>
      <c r="D5938" s="428">
        <v>442169.24008802598</v>
      </c>
      <c r="E5938" s="428">
        <v>33285.726765556465</v>
      </c>
      <c r="F5938" s="428">
        <v>64914.882060225682</v>
      </c>
    </row>
    <row r="5939" spans="2:6" ht="12.75" x14ac:dyDescent="0.2">
      <c r="B5939" s="427">
        <v>41156</v>
      </c>
      <c r="C5939" s="426">
        <v>5</v>
      </c>
      <c r="D5939" s="428">
        <v>421577.08954531257</v>
      </c>
      <c r="E5939" s="428">
        <v>31707.183362812772</v>
      </c>
      <c r="F5939" s="428">
        <v>61997.970646762049</v>
      </c>
    </row>
    <row r="5940" spans="2:6" ht="12.75" x14ac:dyDescent="0.2">
      <c r="B5940" s="427">
        <v>41156</v>
      </c>
      <c r="C5940" s="426">
        <v>6</v>
      </c>
      <c r="D5940" s="428">
        <v>448853.28621183219</v>
      </c>
      <c r="E5940" s="428">
        <v>33873.262340865302</v>
      </c>
      <c r="F5940" s="428">
        <v>65580.620129486153</v>
      </c>
    </row>
    <row r="5941" spans="2:6" ht="12.75" x14ac:dyDescent="0.2">
      <c r="B5941" s="427">
        <v>41156</v>
      </c>
      <c r="C5941" s="426">
        <v>7</v>
      </c>
      <c r="D5941" s="428">
        <v>537007.91961753473</v>
      </c>
      <c r="E5941" s="428">
        <v>40679.878751084296</v>
      </c>
      <c r="F5941" s="428">
        <v>77884.983797056339</v>
      </c>
    </row>
    <row r="5942" spans="2:6" ht="12.75" x14ac:dyDescent="0.2">
      <c r="B5942" s="427">
        <v>41156</v>
      </c>
      <c r="C5942" s="426">
        <v>8</v>
      </c>
      <c r="D5942" s="428">
        <v>544967.85878523765</v>
      </c>
      <c r="E5942" s="428">
        <v>41345.210184547432</v>
      </c>
      <c r="F5942" s="428">
        <v>78806.293871473652</v>
      </c>
    </row>
    <row r="5943" spans="2:6" ht="12.75" x14ac:dyDescent="0.2">
      <c r="B5943" s="427">
        <v>41156</v>
      </c>
      <c r="C5943" s="426">
        <v>9</v>
      </c>
      <c r="D5943" s="428">
        <v>621834.58936843008</v>
      </c>
      <c r="E5943" s="428">
        <v>47203.330810466548</v>
      </c>
      <c r="F5943" s="428">
        <v>89822.844536674907</v>
      </c>
    </row>
    <row r="5944" spans="2:6" ht="12.75" x14ac:dyDescent="0.2">
      <c r="B5944" s="427">
        <v>41156</v>
      </c>
      <c r="C5944" s="426">
        <v>10</v>
      </c>
      <c r="D5944" s="428">
        <v>731050.18002733798</v>
      </c>
      <c r="E5944" s="428">
        <v>55317.041377244517</v>
      </c>
      <c r="F5944" s="428">
        <v>106260.13407982908</v>
      </c>
    </row>
    <row r="5945" spans="2:6" ht="12.75" x14ac:dyDescent="0.2">
      <c r="B5945" s="427">
        <v>41156</v>
      </c>
      <c r="C5945" s="426">
        <v>11</v>
      </c>
      <c r="D5945" s="428">
        <v>746827.57713053888</v>
      </c>
      <c r="E5945" s="428">
        <v>56585.215355739725</v>
      </c>
      <c r="F5945" s="428">
        <v>108275.4274635193</v>
      </c>
    </row>
    <row r="5946" spans="2:6" ht="12.75" x14ac:dyDescent="0.2">
      <c r="B5946" s="427">
        <v>41156</v>
      </c>
      <c r="C5946" s="426">
        <v>12</v>
      </c>
      <c r="D5946" s="428">
        <v>889508.56034676789</v>
      </c>
      <c r="E5946" s="428">
        <v>67696.576725356266</v>
      </c>
      <c r="F5946" s="428">
        <v>127836.45733375539</v>
      </c>
    </row>
    <row r="5947" spans="2:6" ht="12.75" x14ac:dyDescent="0.2">
      <c r="B5947" s="427">
        <v>41156</v>
      </c>
      <c r="C5947" s="426">
        <v>13</v>
      </c>
      <c r="D5947" s="428">
        <v>867991.43570311193</v>
      </c>
      <c r="E5947" s="428">
        <v>65985.636275994912</v>
      </c>
      <c r="F5947" s="428">
        <v>125018.49360878105</v>
      </c>
    </row>
    <row r="5948" spans="2:6" ht="12.75" x14ac:dyDescent="0.2">
      <c r="B5948" s="427">
        <v>41156</v>
      </c>
      <c r="C5948" s="426">
        <v>14</v>
      </c>
      <c r="D5948" s="428">
        <v>1081459.5977503315</v>
      </c>
      <c r="E5948" s="428">
        <v>82497.576757162329</v>
      </c>
      <c r="F5948" s="428">
        <v>154703.09921259724</v>
      </c>
    </row>
    <row r="5949" spans="2:6" ht="12.75" x14ac:dyDescent="0.2">
      <c r="B5949" s="427">
        <v>41156</v>
      </c>
      <c r="C5949" s="426">
        <v>15</v>
      </c>
      <c r="D5949" s="428">
        <v>1398585.7440711078</v>
      </c>
      <c r="E5949" s="428">
        <v>106766.20217777675</v>
      </c>
      <c r="F5949" s="428">
        <v>199779.66954146547</v>
      </c>
    </row>
    <row r="5950" spans="2:6" ht="12.75" x14ac:dyDescent="0.2">
      <c r="B5950" s="427">
        <v>41156</v>
      </c>
      <c r="C5950" s="426">
        <v>16</v>
      </c>
      <c r="D5950" s="428">
        <v>1289279.235794049</v>
      </c>
      <c r="E5950" s="428">
        <v>98155.934756227536</v>
      </c>
      <c r="F5950" s="428">
        <v>185160.52704196548</v>
      </c>
    </row>
    <row r="5951" spans="2:6" ht="12.75" x14ac:dyDescent="0.2">
      <c r="B5951" s="427">
        <v>41156</v>
      </c>
      <c r="C5951" s="426">
        <v>17</v>
      </c>
      <c r="D5951" s="428">
        <v>1324759.7660158304</v>
      </c>
      <c r="E5951" s="428">
        <v>101134.24212655955</v>
      </c>
      <c r="F5951" s="428">
        <v>189219.78660432686</v>
      </c>
    </row>
    <row r="5952" spans="2:6" ht="12.75" x14ac:dyDescent="0.2">
      <c r="B5952" s="427">
        <v>41156</v>
      </c>
      <c r="C5952" s="426">
        <v>18</v>
      </c>
      <c r="D5952" s="428">
        <v>1322445.8808533268</v>
      </c>
      <c r="E5952" s="428">
        <v>100870.84419175053</v>
      </c>
      <c r="F5952" s="428">
        <v>189213.73492730645</v>
      </c>
    </row>
    <row r="5953" spans="2:6" ht="12.75" x14ac:dyDescent="0.2">
      <c r="B5953" s="427">
        <v>41156</v>
      </c>
      <c r="C5953" s="426">
        <v>19</v>
      </c>
      <c r="D5953" s="428">
        <v>1497452.1170422519</v>
      </c>
      <c r="E5953" s="428">
        <v>114055.92352264581</v>
      </c>
      <c r="F5953" s="428">
        <v>214865.5813713432</v>
      </c>
    </row>
    <row r="5954" spans="2:6" ht="12.75" x14ac:dyDescent="0.2">
      <c r="B5954" s="427">
        <v>41156</v>
      </c>
      <c r="C5954" s="426">
        <v>20</v>
      </c>
      <c r="D5954" s="428">
        <v>1288065.2461132635</v>
      </c>
      <c r="E5954" s="428">
        <v>97995.205216414484</v>
      </c>
      <c r="F5954" s="428">
        <v>185241.63781540873</v>
      </c>
    </row>
    <row r="5955" spans="2:6" ht="12.75" x14ac:dyDescent="0.2">
      <c r="B5955" s="427">
        <v>41156</v>
      </c>
      <c r="C5955" s="426">
        <v>21</v>
      </c>
      <c r="D5955" s="428">
        <v>1113358.3568255794</v>
      </c>
      <c r="E5955" s="428">
        <v>84365.272993779363</v>
      </c>
      <c r="F5955" s="428">
        <v>161381.73708222562</v>
      </c>
    </row>
    <row r="5956" spans="2:6" ht="12.75" x14ac:dyDescent="0.2">
      <c r="B5956" s="427">
        <v>41156</v>
      </c>
      <c r="C5956" s="426">
        <v>22</v>
      </c>
      <c r="D5956" s="428">
        <v>915264.59541402641</v>
      </c>
      <c r="E5956" s="428">
        <v>69369.285772389267</v>
      </c>
      <c r="F5956" s="428">
        <v>132613.12412172498</v>
      </c>
    </row>
    <row r="5957" spans="2:6" ht="12.75" x14ac:dyDescent="0.2">
      <c r="B5957" s="427">
        <v>41156</v>
      </c>
      <c r="C5957" s="426">
        <v>23</v>
      </c>
      <c r="D5957" s="428">
        <v>753940.77150176628</v>
      </c>
      <c r="E5957" s="428">
        <v>57032.749313031622</v>
      </c>
      <c r="F5957" s="428">
        <v>109648.58663672562</v>
      </c>
    </row>
    <row r="5958" spans="2:6" ht="12.75" x14ac:dyDescent="0.2">
      <c r="B5958" s="427">
        <v>41156</v>
      </c>
      <c r="C5958" s="426">
        <v>24</v>
      </c>
      <c r="D5958" s="428">
        <v>606095.46084081219</v>
      </c>
      <c r="E5958" s="428">
        <v>45663.976262759563</v>
      </c>
      <c r="F5958" s="428">
        <v>88838.141521567304</v>
      </c>
    </row>
    <row r="5959" spans="2:6" ht="12.75" x14ac:dyDescent="0.2">
      <c r="B5959" s="427">
        <v>41157</v>
      </c>
      <c r="C5959" s="426">
        <v>1</v>
      </c>
      <c r="D5959" s="428">
        <v>548978.26543471124</v>
      </c>
      <c r="E5959" s="428">
        <v>41297.700250378213</v>
      </c>
      <c r="F5959" s="428">
        <v>80701.819394707374</v>
      </c>
    </row>
    <row r="5960" spans="2:6" ht="12.75" x14ac:dyDescent="0.2">
      <c r="B5960" s="427">
        <v>41157</v>
      </c>
      <c r="C5960" s="426">
        <v>2</v>
      </c>
      <c r="D5960" s="428">
        <v>538355.61838581343</v>
      </c>
      <c r="E5960" s="428">
        <v>40441.376064490491</v>
      </c>
      <c r="F5960" s="428">
        <v>79354.250047384936</v>
      </c>
    </row>
    <row r="5961" spans="2:6" ht="12.75" x14ac:dyDescent="0.2">
      <c r="B5961" s="427">
        <v>41157</v>
      </c>
      <c r="C5961" s="426">
        <v>3</v>
      </c>
      <c r="D5961" s="428">
        <v>512776.77537449345</v>
      </c>
      <c r="E5961" s="428">
        <v>38528.818869363487</v>
      </c>
      <c r="F5961" s="428">
        <v>75550.499662086673</v>
      </c>
    </row>
    <row r="5962" spans="2:6" ht="12.75" x14ac:dyDescent="0.2">
      <c r="B5962" s="427">
        <v>41157</v>
      </c>
      <c r="C5962" s="426">
        <v>4</v>
      </c>
      <c r="D5962" s="428">
        <v>471880.33673089626</v>
      </c>
      <c r="E5962" s="428">
        <v>35423.17592568761</v>
      </c>
      <c r="F5962" s="428">
        <v>69647.584751123184</v>
      </c>
    </row>
    <row r="5963" spans="2:6" ht="12.75" x14ac:dyDescent="0.2">
      <c r="B5963" s="427">
        <v>41157</v>
      </c>
      <c r="C5963" s="426">
        <v>5</v>
      </c>
      <c r="D5963" s="428">
        <v>495507.79484611051</v>
      </c>
      <c r="E5963" s="428">
        <v>37156.756647108836</v>
      </c>
      <c r="F5963" s="428">
        <v>73284.828047979812</v>
      </c>
    </row>
    <row r="5964" spans="2:6" ht="12.75" x14ac:dyDescent="0.2">
      <c r="B5964" s="427">
        <v>41157</v>
      </c>
      <c r="C5964" s="426">
        <v>6</v>
      </c>
      <c r="D5964" s="428">
        <v>501886.11923559569</v>
      </c>
      <c r="E5964" s="428">
        <v>37742.358850863602</v>
      </c>
      <c r="F5964" s="428">
        <v>73826.842143376198</v>
      </c>
    </row>
    <row r="5965" spans="2:6" ht="12.75" x14ac:dyDescent="0.2">
      <c r="B5965" s="427">
        <v>41157</v>
      </c>
      <c r="C5965" s="426">
        <v>7</v>
      </c>
      <c r="D5965" s="428">
        <v>551437.78526381846</v>
      </c>
      <c r="E5965" s="428">
        <v>41522.39100203944</v>
      </c>
      <c r="F5965" s="428">
        <v>80915.015505926538</v>
      </c>
    </row>
    <row r="5966" spans="2:6" ht="12.75" x14ac:dyDescent="0.2">
      <c r="B5966" s="427">
        <v>41157</v>
      </c>
      <c r="C5966" s="426">
        <v>8</v>
      </c>
      <c r="D5966" s="428">
        <v>556690.29141553072</v>
      </c>
      <c r="E5966" s="428">
        <v>42049.147932420718</v>
      </c>
      <c r="F5966" s="428">
        <v>81194.86754018029</v>
      </c>
    </row>
    <row r="5967" spans="2:6" ht="12.75" x14ac:dyDescent="0.2">
      <c r="B5967" s="427">
        <v>41157</v>
      </c>
      <c r="C5967" s="426">
        <v>9</v>
      </c>
      <c r="D5967" s="428">
        <v>570449.14711638016</v>
      </c>
      <c r="E5967" s="428">
        <v>43140.14782871335</v>
      </c>
      <c r="F5967" s="428">
        <v>83008.146788930448</v>
      </c>
    </row>
    <row r="5968" spans="2:6" ht="12.75" x14ac:dyDescent="0.2">
      <c r="B5968" s="427">
        <v>41157</v>
      </c>
      <c r="C5968" s="426">
        <v>10</v>
      </c>
      <c r="D5968" s="428">
        <v>666678.5415040938</v>
      </c>
      <c r="E5968" s="428">
        <v>50447.066117663941</v>
      </c>
      <c r="F5968" s="428">
        <v>96900.204086520214</v>
      </c>
    </row>
    <row r="5969" spans="2:6" ht="12.75" x14ac:dyDescent="0.2">
      <c r="B5969" s="427">
        <v>41157</v>
      </c>
      <c r="C5969" s="426">
        <v>11</v>
      </c>
      <c r="D5969" s="428">
        <v>642694.00744523248</v>
      </c>
      <c r="E5969" s="428">
        <v>48648.107204838263</v>
      </c>
      <c r="F5969" s="428">
        <v>93354.519063255517</v>
      </c>
    </row>
    <row r="5970" spans="2:6" ht="12.75" x14ac:dyDescent="0.2">
      <c r="B5970" s="427">
        <v>41157</v>
      </c>
      <c r="C5970" s="426">
        <v>12</v>
      </c>
      <c r="D5970" s="428">
        <v>707325.09830186621</v>
      </c>
      <c r="E5970" s="428">
        <v>53628.422221246205</v>
      </c>
      <c r="F5970" s="428">
        <v>102412.92069525579</v>
      </c>
    </row>
    <row r="5971" spans="2:6" ht="12.75" x14ac:dyDescent="0.2">
      <c r="B5971" s="427">
        <v>41157</v>
      </c>
      <c r="C5971" s="426">
        <v>13</v>
      </c>
      <c r="D5971" s="428">
        <v>726965.84637838765</v>
      </c>
      <c r="E5971" s="428">
        <v>55046.038276582512</v>
      </c>
      <c r="F5971" s="428">
        <v>105524.16083521703</v>
      </c>
    </row>
    <row r="5972" spans="2:6" ht="12.75" x14ac:dyDescent="0.2">
      <c r="B5972" s="427">
        <v>41157</v>
      </c>
      <c r="C5972" s="426">
        <v>14</v>
      </c>
      <c r="D5972" s="428">
        <v>664088.46456939704</v>
      </c>
      <c r="E5972" s="428">
        <v>50252.146790927392</v>
      </c>
      <c r="F5972" s="428">
        <v>96519.741123700893</v>
      </c>
    </row>
    <row r="5973" spans="2:6" ht="12.75" x14ac:dyDescent="0.2">
      <c r="B5973" s="427">
        <v>41157</v>
      </c>
      <c r="C5973" s="426">
        <v>15</v>
      </c>
      <c r="D5973" s="428">
        <v>719574.10986517416</v>
      </c>
      <c r="E5973" s="428">
        <v>54518.933173297104</v>
      </c>
      <c r="F5973" s="428">
        <v>104329.28032269448</v>
      </c>
    </row>
    <row r="5974" spans="2:6" ht="12.75" x14ac:dyDescent="0.2">
      <c r="B5974" s="427">
        <v>41157</v>
      </c>
      <c r="C5974" s="426">
        <v>16</v>
      </c>
      <c r="D5974" s="428">
        <v>694881.967286692</v>
      </c>
      <c r="E5974" s="428">
        <v>52598.969729216733</v>
      </c>
      <c r="F5974" s="428">
        <v>100933.04336341374</v>
      </c>
    </row>
    <row r="5975" spans="2:6" ht="12.75" x14ac:dyDescent="0.2">
      <c r="B5975" s="427">
        <v>41157</v>
      </c>
      <c r="C5975" s="426">
        <v>17</v>
      </c>
      <c r="D5975" s="428">
        <v>647035.31166103052</v>
      </c>
      <c r="E5975" s="428">
        <v>48669.926105954291</v>
      </c>
      <c r="F5975" s="428">
        <v>95132.497753182426</v>
      </c>
    </row>
    <row r="5976" spans="2:6" ht="12.75" x14ac:dyDescent="0.2">
      <c r="B5976" s="427">
        <v>41157</v>
      </c>
      <c r="C5976" s="426">
        <v>18</v>
      </c>
      <c r="D5976" s="428">
        <v>794514.38758451899</v>
      </c>
      <c r="E5976" s="428">
        <v>60017.475485522598</v>
      </c>
      <c r="F5976" s="428">
        <v>115865.44289468584</v>
      </c>
    </row>
    <row r="5977" spans="2:6" ht="12.75" x14ac:dyDescent="0.2">
      <c r="B5977" s="427">
        <v>41157</v>
      </c>
      <c r="C5977" s="426">
        <v>19</v>
      </c>
      <c r="D5977" s="428">
        <v>889800.55743824155</v>
      </c>
      <c r="E5977" s="428">
        <v>66920.327157904598</v>
      </c>
      <c r="F5977" s="428">
        <v>130864.65739376179</v>
      </c>
    </row>
    <row r="5978" spans="2:6" ht="12.75" x14ac:dyDescent="0.2">
      <c r="B5978" s="427">
        <v>41157</v>
      </c>
      <c r="C5978" s="426">
        <v>20</v>
      </c>
      <c r="D5978" s="428">
        <v>933226.15481875045</v>
      </c>
      <c r="E5978" s="428">
        <v>70259.439639660501</v>
      </c>
      <c r="F5978" s="428">
        <v>136977.76585275732</v>
      </c>
    </row>
    <row r="5979" spans="2:6" ht="12.75" x14ac:dyDescent="0.2">
      <c r="B5979" s="427">
        <v>41157</v>
      </c>
      <c r="C5979" s="426">
        <v>21</v>
      </c>
      <c r="D5979" s="428">
        <v>945916.30940235069</v>
      </c>
      <c r="E5979" s="428">
        <v>71476.307975655713</v>
      </c>
      <c r="F5979" s="428">
        <v>137862.53132062661</v>
      </c>
    </row>
    <row r="5980" spans="2:6" ht="12.75" x14ac:dyDescent="0.2">
      <c r="B5980" s="427">
        <v>41157</v>
      </c>
      <c r="C5980" s="426">
        <v>22</v>
      </c>
      <c r="D5980" s="428">
        <v>784271.028445167</v>
      </c>
      <c r="E5980" s="428">
        <v>59085.596190636366</v>
      </c>
      <c r="F5980" s="428">
        <v>114962.9113101589</v>
      </c>
    </row>
    <row r="5981" spans="2:6" ht="12.75" x14ac:dyDescent="0.2">
      <c r="B5981" s="427">
        <v>41157</v>
      </c>
      <c r="C5981" s="426">
        <v>23</v>
      </c>
      <c r="D5981" s="428">
        <v>698192.63435124629</v>
      </c>
      <c r="E5981" s="428">
        <v>52587.584957512416</v>
      </c>
      <c r="F5981" s="428">
        <v>102393.73245887124</v>
      </c>
    </row>
    <row r="5982" spans="2:6" ht="12.75" x14ac:dyDescent="0.2">
      <c r="B5982" s="427">
        <v>41157</v>
      </c>
      <c r="C5982" s="426">
        <v>24</v>
      </c>
      <c r="D5982" s="428">
        <v>570835.12404629891</v>
      </c>
      <c r="E5982" s="428">
        <v>42857.690532539753</v>
      </c>
      <c r="F5982" s="428">
        <v>84229.85086232597</v>
      </c>
    </row>
    <row r="5983" spans="2:6" ht="12.75" x14ac:dyDescent="0.2">
      <c r="B5983" s="427">
        <v>41158</v>
      </c>
      <c r="C5983" s="426">
        <v>1</v>
      </c>
      <c r="D5983" s="428">
        <v>514670.83746273321</v>
      </c>
      <c r="E5983" s="428">
        <v>38617.146702077211</v>
      </c>
      <c r="F5983" s="428">
        <v>76031.47294383221</v>
      </c>
    </row>
    <row r="5984" spans="2:6" ht="12.75" x14ac:dyDescent="0.2">
      <c r="B5984" s="427">
        <v>41158</v>
      </c>
      <c r="C5984" s="426">
        <v>2</v>
      </c>
      <c r="D5984" s="428">
        <v>480339.60697343864</v>
      </c>
      <c r="E5984" s="428">
        <v>36041.254563488808</v>
      </c>
      <c r="F5984" s="428">
        <v>70959.503727756834</v>
      </c>
    </row>
    <row r="5985" spans="2:6" ht="12.75" x14ac:dyDescent="0.2">
      <c r="B5985" s="427">
        <v>41158</v>
      </c>
      <c r="C5985" s="426">
        <v>3</v>
      </c>
      <c r="D5985" s="428">
        <v>457368.44787836168</v>
      </c>
      <c r="E5985" s="428">
        <v>34306.804376693399</v>
      </c>
      <c r="F5985" s="428">
        <v>67606.635191853129</v>
      </c>
    </row>
    <row r="5986" spans="2:6" ht="12.75" x14ac:dyDescent="0.2">
      <c r="B5986" s="427">
        <v>41158</v>
      </c>
      <c r="C5986" s="426">
        <v>4</v>
      </c>
      <c r="D5986" s="428">
        <v>469011.689761366</v>
      </c>
      <c r="E5986" s="428">
        <v>35134.741593594888</v>
      </c>
      <c r="F5986" s="428">
        <v>69497.537653433188</v>
      </c>
    </row>
    <row r="5987" spans="2:6" ht="12.75" x14ac:dyDescent="0.2">
      <c r="B5987" s="427">
        <v>41158</v>
      </c>
      <c r="C5987" s="426">
        <v>5</v>
      </c>
      <c r="D5987" s="428">
        <v>489488.88155903708</v>
      </c>
      <c r="E5987" s="428">
        <v>36675.153487113115</v>
      </c>
      <c r="F5987" s="428">
        <v>72507.816389251893</v>
      </c>
    </row>
    <row r="5988" spans="2:6" ht="12.75" x14ac:dyDescent="0.2">
      <c r="B5988" s="427">
        <v>41158</v>
      </c>
      <c r="C5988" s="426">
        <v>6</v>
      </c>
      <c r="D5988" s="428">
        <v>511568.05612798285</v>
      </c>
      <c r="E5988" s="428">
        <v>38387.475660968077</v>
      </c>
      <c r="F5988" s="428">
        <v>75561.364351064054</v>
      </c>
    </row>
    <row r="5989" spans="2:6" ht="12.75" x14ac:dyDescent="0.2">
      <c r="B5989" s="427">
        <v>41158</v>
      </c>
      <c r="C5989" s="426">
        <v>7</v>
      </c>
      <c r="D5989" s="428">
        <v>544151.33612980123</v>
      </c>
      <c r="E5989" s="428">
        <v>40759.778630394663</v>
      </c>
      <c r="F5989" s="428">
        <v>80646.016704604059</v>
      </c>
    </row>
    <row r="5990" spans="2:6" ht="12.75" x14ac:dyDescent="0.2">
      <c r="B5990" s="427">
        <v>41158</v>
      </c>
      <c r="C5990" s="426">
        <v>8</v>
      </c>
      <c r="D5990" s="428">
        <v>561112.72903323744</v>
      </c>
      <c r="E5990" s="428">
        <v>42217.588826171006</v>
      </c>
      <c r="F5990" s="428">
        <v>82459.242412405816</v>
      </c>
    </row>
    <row r="5991" spans="2:6" ht="12.75" x14ac:dyDescent="0.2">
      <c r="B5991" s="427">
        <v>41158</v>
      </c>
      <c r="C5991" s="426">
        <v>9</v>
      </c>
      <c r="D5991" s="428">
        <v>630089.07128352358</v>
      </c>
      <c r="E5991" s="428">
        <v>47417.642493892228</v>
      </c>
      <c r="F5991" s="428">
        <v>92557.106142240169</v>
      </c>
    </row>
    <row r="5992" spans="2:6" ht="12.75" x14ac:dyDescent="0.2">
      <c r="B5992" s="427">
        <v>41158</v>
      </c>
      <c r="C5992" s="426">
        <v>10</v>
      </c>
      <c r="D5992" s="428">
        <v>737178.64046223531</v>
      </c>
      <c r="E5992" s="428">
        <v>55656.357746814712</v>
      </c>
      <c r="F5992" s="428">
        <v>107616.2134119329</v>
      </c>
    </row>
    <row r="5993" spans="2:6" ht="12.75" x14ac:dyDescent="0.2">
      <c r="B5993" s="427">
        <v>41158</v>
      </c>
      <c r="C5993" s="426">
        <v>11</v>
      </c>
      <c r="D5993" s="428">
        <v>820954.42340712459</v>
      </c>
      <c r="E5993" s="428">
        <v>61902.6341628433</v>
      </c>
      <c r="F5993" s="428">
        <v>120140.55044131231</v>
      </c>
    </row>
    <row r="5994" spans="2:6" ht="12.75" x14ac:dyDescent="0.2">
      <c r="B5994" s="427">
        <v>41158</v>
      </c>
      <c r="C5994" s="426">
        <v>12</v>
      </c>
      <c r="D5994" s="428">
        <v>924488.11002682499</v>
      </c>
      <c r="E5994" s="428">
        <v>69873.81140482513</v>
      </c>
      <c r="F5994" s="428">
        <v>134677.08512458525</v>
      </c>
    </row>
    <row r="5995" spans="2:6" ht="12.75" x14ac:dyDescent="0.2">
      <c r="B5995" s="427">
        <v>41158</v>
      </c>
      <c r="C5995" s="426">
        <v>13</v>
      </c>
      <c r="D5995" s="428">
        <v>1141080.7185948128</v>
      </c>
      <c r="E5995" s="428">
        <v>86624.839242654474</v>
      </c>
      <c r="F5995" s="428">
        <v>164805.8630907684</v>
      </c>
    </row>
    <row r="5996" spans="2:6" ht="12.75" x14ac:dyDescent="0.2">
      <c r="B5996" s="427">
        <v>41158</v>
      </c>
      <c r="C5996" s="426">
        <v>14</v>
      </c>
      <c r="D5996" s="428">
        <v>1220597.0275379696</v>
      </c>
      <c r="E5996" s="428">
        <v>93011.56066256568</v>
      </c>
      <c r="F5996" s="428">
        <v>174980.41632609422</v>
      </c>
    </row>
    <row r="5997" spans="2:6" ht="12.75" x14ac:dyDescent="0.2">
      <c r="B5997" s="427">
        <v>41158</v>
      </c>
      <c r="C5997" s="426">
        <v>15</v>
      </c>
      <c r="D5997" s="428">
        <v>1296322.7560633067</v>
      </c>
      <c r="E5997" s="428">
        <v>98863.045064556238</v>
      </c>
      <c r="F5997" s="428">
        <v>185533.04245926545</v>
      </c>
    </row>
    <row r="5998" spans="2:6" ht="12.75" x14ac:dyDescent="0.2">
      <c r="B5998" s="427">
        <v>41158</v>
      </c>
      <c r="C5998" s="426">
        <v>16</v>
      </c>
      <c r="D5998" s="428">
        <v>1220729.4929839768</v>
      </c>
      <c r="E5998" s="428">
        <v>92961.197610137096</v>
      </c>
      <c r="F5998" s="428">
        <v>175225.51199223829</v>
      </c>
    </row>
    <row r="5999" spans="2:6" ht="12.75" x14ac:dyDescent="0.2">
      <c r="B5999" s="427">
        <v>41158</v>
      </c>
      <c r="C5999" s="426">
        <v>17</v>
      </c>
      <c r="D5999" s="428">
        <v>1299810.1577708065</v>
      </c>
      <c r="E5999" s="428">
        <v>99106.288439747237</v>
      </c>
      <c r="F5999" s="428">
        <v>186117.14195287912</v>
      </c>
    </row>
    <row r="6000" spans="2:6" ht="12.75" x14ac:dyDescent="0.2">
      <c r="B6000" s="427">
        <v>41158</v>
      </c>
      <c r="C6000" s="426">
        <v>18</v>
      </c>
      <c r="D6000" s="428">
        <v>1321487.5431472391</v>
      </c>
      <c r="E6000" s="428">
        <v>100553.00966044275</v>
      </c>
      <c r="F6000" s="428">
        <v>189991.91591728322</v>
      </c>
    </row>
    <row r="6001" spans="2:6" ht="12.75" x14ac:dyDescent="0.2">
      <c r="B6001" s="427">
        <v>41158</v>
      </c>
      <c r="C6001" s="426">
        <v>19</v>
      </c>
      <c r="D6001" s="428">
        <v>1177706.5668013569</v>
      </c>
      <c r="E6001" s="428">
        <v>88926.453667207999</v>
      </c>
      <c r="F6001" s="428">
        <v>171886.50377716153</v>
      </c>
    </row>
    <row r="6002" spans="2:6" ht="12.75" x14ac:dyDescent="0.2">
      <c r="B6002" s="427">
        <v>41158</v>
      </c>
      <c r="C6002" s="426">
        <v>20</v>
      </c>
      <c r="D6002" s="428">
        <v>1099092.6060635087</v>
      </c>
      <c r="E6002" s="428">
        <v>83082.385603162955</v>
      </c>
      <c r="F6002" s="428">
        <v>160068.97849023278</v>
      </c>
    </row>
    <row r="6003" spans="2:6" ht="12.75" x14ac:dyDescent="0.2">
      <c r="B6003" s="427">
        <v>41158</v>
      </c>
      <c r="C6003" s="426">
        <v>21</v>
      </c>
      <c r="D6003" s="428">
        <v>1061773.7620636756</v>
      </c>
      <c r="E6003" s="428">
        <v>80119.186882377689</v>
      </c>
      <c r="F6003" s="428">
        <v>155165.77930548176</v>
      </c>
    </row>
    <row r="6004" spans="2:6" ht="12.75" x14ac:dyDescent="0.2">
      <c r="B6004" s="427">
        <v>41158</v>
      </c>
      <c r="C6004" s="426">
        <v>22</v>
      </c>
      <c r="D6004" s="428">
        <v>926160.86512029008</v>
      </c>
      <c r="E6004" s="428">
        <v>69695.805297910731</v>
      </c>
      <c r="F6004" s="428">
        <v>136059.33454715871</v>
      </c>
    </row>
    <row r="6005" spans="2:6" ht="12.75" x14ac:dyDescent="0.2">
      <c r="B6005" s="427">
        <v>41158</v>
      </c>
      <c r="C6005" s="426">
        <v>23</v>
      </c>
      <c r="D6005" s="428">
        <v>747630.14852904831</v>
      </c>
      <c r="E6005" s="428">
        <v>56270.905187119846</v>
      </c>
      <c r="F6005" s="428">
        <v>109794.70581145416</v>
      </c>
    </row>
    <row r="6006" spans="2:6" ht="12.75" x14ac:dyDescent="0.2">
      <c r="B6006" s="427">
        <v>41158</v>
      </c>
      <c r="C6006" s="426">
        <v>24</v>
      </c>
      <c r="D6006" s="428">
        <v>629183.15540383616</v>
      </c>
      <c r="E6006" s="428">
        <v>47085.424468740704</v>
      </c>
      <c r="F6006" s="428">
        <v>93411.535165693247</v>
      </c>
    </row>
    <row r="6007" spans="2:6" ht="12.75" x14ac:dyDescent="0.2">
      <c r="B6007" s="427">
        <v>41159</v>
      </c>
      <c r="C6007" s="426">
        <v>1</v>
      </c>
      <c r="D6007" s="428">
        <v>549908.43739551166</v>
      </c>
      <c r="E6007" s="428">
        <v>41134.093361945466</v>
      </c>
      <c r="F6007" s="428">
        <v>81712.134186706287</v>
      </c>
    </row>
    <row r="6008" spans="2:6" ht="12.75" x14ac:dyDescent="0.2">
      <c r="B6008" s="427">
        <v>41159</v>
      </c>
      <c r="C6008" s="426">
        <v>2</v>
      </c>
      <c r="D6008" s="428">
        <v>550982.72618038661</v>
      </c>
      <c r="E6008" s="428">
        <v>41236.769256249638</v>
      </c>
      <c r="F6008" s="428">
        <v>81788.300065807329</v>
      </c>
    </row>
    <row r="6009" spans="2:6" ht="12.75" x14ac:dyDescent="0.2">
      <c r="B6009" s="427">
        <v>41159</v>
      </c>
      <c r="C6009" s="426">
        <v>3</v>
      </c>
      <c r="D6009" s="428">
        <v>525719.77461350104</v>
      </c>
      <c r="E6009" s="428">
        <v>39290.443881079344</v>
      </c>
      <c r="F6009" s="428">
        <v>78246.151353605615</v>
      </c>
    </row>
    <row r="6010" spans="2:6" ht="12.75" x14ac:dyDescent="0.2">
      <c r="B6010" s="427">
        <v>41159</v>
      </c>
      <c r="C6010" s="426">
        <v>4</v>
      </c>
      <c r="D6010" s="428">
        <v>489036.57444135664</v>
      </c>
      <c r="E6010" s="428">
        <v>36567.648120576283</v>
      </c>
      <c r="F6010" s="428">
        <v>72716.135747801905</v>
      </c>
    </row>
    <row r="6011" spans="2:6" ht="12.75" x14ac:dyDescent="0.2">
      <c r="B6011" s="427">
        <v>41159</v>
      </c>
      <c r="C6011" s="426">
        <v>5</v>
      </c>
      <c r="D6011" s="428">
        <v>502888.73730098538</v>
      </c>
      <c r="E6011" s="428">
        <v>37628.755491706368</v>
      </c>
      <c r="F6011" s="428">
        <v>74681.178892201176</v>
      </c>
    </row>
    <row r="6012" spans="2:6" ht="12.75" x14ac:dyDescent="0.2">
      <c r="B6012" s="427">
        <v>41159</v>
      </c>
      <c r="C6012" s="426">
        <v>6</v>
      </c>
      <c r="D6012" s="428">
        <v>575693.05915334588</v>
      </c>
      <c r="E6012" s="428">
        <v>43188.102684499514</v>
      </c>
      <c r="F6012" s="428">
        <v>85075.007049547567</v>
      </c>
    </row>
    <row r="6013" spans="2:6" ht="12.75" x14ac:dyDescent="0.2">
      <c r="B6013" s="427">
        <v>41159</v>
      </c>
      <c r="C6013" s="426">
        <v>7</v>
      </c>
      <c r="D6013" s="428">
        <v>611912.20243232069</v>
      </c>
      <c r="E6013" s="428">
        <v>45934.25883626852</v>
      </c>
      <c r="F6013" s="428">
        <v>90318.879386887886</v>
      </c>
    </row>
    <row r="6014" spans="2:6" ht="12.75" x14ac:dyDescent="0.2">
      <c r="B6014" s="427">
        <v>41159</v>
      </c>
      <c r="C6014" s="426">
        <v>8</v>
      </c>
      <c r="D6014" s="428">
        <v>664099.77399061876</v>
      </c>
      <c r="E6014" s="428">
        <v>50120.442226403029</v>
      </c>
      <c r="F6014" s="428">
        <v>97017.152210849483</v>
      </c>
    </row>
    <row r="6015" spans="2:6" ht="12.75" x14ac:dyDescent="0.2">
      <c r="B6015" s="427">
        <v>41159</v>
      </c>
      <c r="C6015" s="426">
        <v>9</v>
      </c>
      <c r="D6015" s="428">
        <v>699986.49607183645</v>
      </c>
      <c r="E6015" s="428">
        <v>52878.776169838864</v>
      </c>
      <c r="F6015" s="428">
        <v>102073.08910969373</v>
      </c>
    </row>
    <row r="6016" spans="2:6" ht="12.75" x14ac:dyDescent="0.2">
      <c r="B6016" s="427">
        <v>41159</v>
      </c>
      <c r="C6016" s="426">
        <v>10</v>
      </c>
      <c r="D6016" s="428">
        <v>795936.42613020539</v>
      </c>
      <c r="E6016" s="428">
        <v>59927.348008957226</v>
      </c>
      <c r="F6016" s="428">
        <v>116811.6383837107</v>
      </c>
    </row>
    <row r="6017" spans="2:6" ht="12.75" x14ac:dyDescent="0.2">
      <c r="B6017" s="427">
        <v>41159</v>
      </c>
      <c r="C6017" s="426">
        <v>11</v>
      </c>
      <c r="D6017" s="428">
        <v>804931.24499271554</v>
      </c>
      <c r="E6017" s="428">
        <v>60679.652026829819</v>
      </c>
      <c r="F6017" s="428">
        <v>117850.96299977433</v>
      </c>
    </row>
    <row r="6018" spans="2:6" ht="12.75" x14ac:dyDescent="0.2">
      <c r="B6018" s="427">
        <v>41159</v>
      </c>
      <c r="C6018" s="426">
        <v>12</v>
      </c>
      <c r="D6018" s="428">
        <v>900177.47969058005</v>
      </c>
      <c r="E6018" s="428">
        <v>68071.253066225472</v>
      </c>
      <c r="F6018" s="428">
        <v>131005.17971224408</v>
      </c>
    </row>
    <row r="6019" spans="2:6" ht="12.75" x14ac:dyDescent="0.2">
      <c r="B6019" s="427">
        <v>41159</v>
      </c>
      <c r="C6019" s="426">
        <v>13</v>
      </c>
      <c r="D6019" s="428">
        <v>1007185.0785917087</v>
      </c>
      <c r="E6019" s="428">
        <v>76463.681447267722</v>
      </c>
      <c r="F6019" s="428">
        <v>145454.2979683486</v>
      </c>
    </row>
    <row r="6020" spans="2:6" ht="12.75" x14ac:dyDescent="0.2">
      <c r="B6020" s="427">
        <v>41159</v>
      </c>
      <c r="C6020" s="426">
        <v>14</v>
      </c>
      <c r="D6020" s="428">
        <v>1160499.1307727834</v>
      </c>
      <c r="E6020" s="428">
        <v>88273.84129975253</v>
      </c>
      <c r="F6020" s="428">
        <v>166956.49753887395</v>
      </c>
    </row>
    <row r="6021" spans="2:6" ht="12.75" x14ac:dyDescent="0.2">
      <c r="B6021" s="427">
        <v>41159</v>
      </c>
      <c r="C6021" s="426">
        <v>15</v>
      </c>
      <c r="D6021" s="428">
        <v>1270256.3600720745</v>
      </c>
      <c r="E6021" s="428">
        <v>96405.947285189002</v>
      </c>
      <c r="F6021" s="428">
        <v>183556.99808774662</v>
      </c>
    </row>
    <row r="6022" spans="2:6" ht="12.75" x14ac:dyDescent="0.2">
      <c r="B6022" s="427">
        <v>41159</v>
      </c>
      <c r="C6022" s="426">
        <v>16</v>
      </c>
      <c r="D6022" s="428">
        <v>1346063.0038062099</v>
      </c>
      <c r="E6022" s="428">
        <v>102442.69746970641</v>
      </c>
      <c r="F6022" s="428">
        <v>193451.40161064686</v>
      </c>
    </row>
    <row r="6023" spans="2:6" ht="12.75" x14ac:dyDescent="0.2">
      <c r="B6023" s="427">
        <v>41159</v>
      </c>
      <c r="C6023" s="426">
        <v>17</v>
      </c>
      <c r="D6023" s="428">
        <v>1328724.4383062779</v>
      </c>
      <c r="E6023" s="428">
        <v>101023.72900392728</v>
      </c>
      <c r="F6023" s="428">
        <v>191331.3499415702</v>
      </c>
    </row>
    <row r="6024" spans="2:6" ht="12.75" x14ac:dyDescent="0.2">
      <c r="B6024" s="427">
        <v>41159</v>
      </c>
      <c r="C6024" s="426">
        <v>18</v>
      </c>
      <c r="D6024" s="428">
        <v>1027366.9619997162</v>
      </c>
      <c r="E6024" s="428">
        <v>77870.684244989563</v>
      </c>
      <c r="F6024" s="428">
        <v>148837.02413851727</v>
      </c>
    </row>
    <row r="6025" spans="2:6" ht="12.75" x14ac:dyDescent="0.2">
      <c r="B6025" s="427">
        <v>41159</v>
      </c>
      <c r="C6025" s="426">
        <v>19</v>
      </c>
      <c r="D6025" s="428">
        <v>1054974.2127626454</v>
      </c>
      <c r="E6025" s="428">
        <v>79788.41732451471</v>
      </c>
      <c r="F6025" s="428">
        <v>153490.27725227358</v>
      </c>
    </row>
    <row r="6026" spans="2:6" ht="12.75" x14ac:dyDescent="0.2">
      <c r="B6026" s="427">
        <v>41159</v>
      </c>
      <c r="C6026" s="426">
        <v>20</v>
      </c>
      <c r="D6026" s="428">
        <v>1092714.8690484222</v>
      </c>
      <c r="E6026" s="428">
        <v>82409.641200068698</v>
      </c>
      <c r="F6026" s="428">
        <v>159853.1223090936</v>
      </c>
    </row>
    <row r="6027" spans="2:6" ht="12.75" x14ac:dyDescent="0.2">
      <c r="B6027" s="427">
        <v>41159</v>
      </c>
      <c r="C6027" s="426">
        <v>21</v>
      </c>
      <c r="D6027" s="428">
        <v>1062709.7146375547</v>
      </c>
      <c r="E6027" s="428">
        <v>80388.422926348692</v>
      </c>
      <c r="F6027" s="428">
        <v>154559.76500455034</v>
      </c>
    </row>
    <row r="6028" spans="2:6" ht="12.75" x14ac:dyDescent="0.2">
      <c r="B6028" s="427">
        <v>41159</v>
      </c>
      <c r="C6028" s="426">
        <v>22</v>
      </c>
      <c r="D6028" s="428">
        <v>967568.47975166049</v>
      </c>
      <c r="E6028" s="428">
        <v>73007.912205932575</v>
      </c>
      <c r="F6028" s="428">
        <v>141409.04744274367</v>
      </c>
    </row>
    <row r="6029" spans="2:6" ht="12.75" x14ac:dyDescent="0.2">
      <c r="B6029" s="427">
        <v>41159</v>
      </c>
      <c r="C6029" s="426">
        <v>23</v>
      </c>
      <c r="D6029" s="428">
        <v>795169.12572598271</v>
      </c>
      <c r="E6029" s="428">
        <v>60052.958649564353</v>
      </c>
      <c r="F6029" s="428">
        <v>116013.19252446407</v>
      </c>
    </row>
    <row r="6030" spans="2:6" ht="12.75" x14ac:dyDescent="0.2">
      <c r="B6030" s="427">
        <v>41159</v>
      </c>
      <c r="C6030" s="426">
        <v>24</v>
      </c>
      <c r="D6030" s="428">
        <v>614702.32193636522</v>
      </c>
      <c r="E6030" s="428">
        <v>46254.403460258705</v>
      </c>
      <c r="F6030" s="428">
        <v>90316.695077790471</v>
      </c>
    </row>
    <row r="6031" spans="2:6" ht="12.75" x14ac:dyDescent="0.2">
      <c r="B6031" s="427">
        <v>41160</v>
      </c>
      <c r="C6031" s="426">
        <v>1</v>
      </c>
      <c r="D6031" s="428">
        <v>563014.29952198733</v>
      </c>
      <c r="E6031" s="428">
        <v>42280.232461714048</v>
      </c>
      <c r="F6031" s="428">
        <v>83039.489160164085</v>
      </c>
    </row>
    <row r="6032" spans="2:6" ht="12.75" x14ac:dyDescent="0.2">
      <c r="B6032" s="427">
        <v>41160</v>
      </c>
      <c r="C6032" s="426">
        <v>2</v>
      </c>
      <c r="D6032" s="428">
        <v>526830.75211106206</v>
      </c>
      <c r="E6032" s="428">
        <v>39455.460091127869</v>
      </c>
      <c r="F6032" s="428">
        <v>78104.883854934247</v>
      </c>
    </row>
    <row r="6033" spans="2:6" ht="12.75" x14ac:dyDescent="0.2">
      <c r="B6033" s="427">
        <v>41160</v>
      </c>
      <c r="C6033" s="426">
        <v>3</v>
      </c>
      <c r="D6033" s="428">
        <v>512066.96734610363</v>
      </c>
      <c r="E6033" s="428">
        <v>38324.78769327233</v>
      </c>
      <c r="F6033" s="428">
        <v>76009.519976678494</v>
      </c>
    </row>
    <row r="6034" spans="2:6" ht="12.75" x14ac:dyDescent="0.2">
      <c r="B6034" s="427">
        <v>41160</v>
      </c>
      <c r="C6034" s="426">
        <v>4</v>
      </c>
      <c r="D6034" s="428">
        <v>495112.6817341139</v>
      </c>
      <c r="E6034" s="428">
        <v>37135.202315677896</v>
      </c>
      <c r="F6034" s="428">
        <v>73196.194790281821</v>
      </c>
    </row>
    <row r="6035" spans="2:6" ht="12.75" x14ac:dyDescent="0.2">
      <c r="B6035" s="427">
        <v>41160</v>
      </c>
      <c r="C6035" s="426">
        <v>5</v>
      </c>
      <c r="D6035" s="428">
        <v>464351.72349219536</v>
      </c>
      <c r="E6035" s="428">
        <v>34783.174049392903</v>
      </c>
      <c r="F6035" s="428">
        <v>68816.300441733518</v>
      </c>
    </row>
    <row r="6036" spans="2:6" ht="12.75" x14ac:dyDescent="0.2">
      <c r="B6036" s="427">
        <v>41160</v>
      </c>
      <c r="C6036" s="426">
        <v>6</v>
      </c>
      <c r="D6036" s="428">
        <v>456602.02864499396</v>
      </c>
      <c r="E6036" s="428">
        <v>34262.370553750792</v>
      </c>
      <c r="F6036" s="428">
        <v>67444.522318945528</v>
      </c>
    </row>
    <row r="6037" spans="2:6" ht="12.75" x14ac:dyDescent="0.2">
      <c r="B6037" s="427">
        <v>41160</v>
      </c>
      <c r="C6037" s="426">
        <v>7</v>
      </c>
      <c r="D6037" s="428">
        <v>540824.27394318813</v>
      </c>
      <c r="E6037" s="428">
        <v>40685.456648108746</v>
      </c>
      <c r="F6037" s="428">
        <v>79498.842665299919</v>
      </c>
    </row>
    <row r="6038" spans="2:6" ht="12.75" x14ac:dyDescent="0.2">
      <c r="B6038" s="427">
        <v>41160</v>
      </c>
      <c r="C6038" s="426">
        <v>8</v>
      </c>
      <c r="D6038" s="428">
        <v>588807.93893959629</v>
      </c>
      <c r="E6038" s="428">
        <v>44427.982632552805</v>
      </c>
      <c r="F6038" s="428">
        <v>86055.639856293797</v>
      </c>
    </row>
    <row r="6039" spans="2:6" ht="12.75" x14ac:dyDescent="0.2">
      <c r="B6039" s="427">
        <v>41160</v>
      </c>
      <c r="C6039" s="426">
        <v>9</v>
      </c>
      <c r="D6039" s="428">
        <v>671003.00820919569</v>
      </c>
      <c r="E6039" s="428">
        <v>50732.619394343965</v>
      </c>
      <c r="F6039" s="428">
        <v>97684.620610686252</v>
      </c>
    </row>
    <row r="6040" spans="2:6" ht="12.75" x14ac:dyDescent="0.2">
      <c r="B6040" s="427">
        <v>41160</v>
      </c>
      <c r="C6040" s="426">
        <v>10</v>
      </c>
      <c r="D6040" s="428">
        <v>751916.426838479</v>
      </c>
      <c r="E6040" s="428">
        <v>56798.362579432272</v>
      </c>
      <c r="F6040" s="428">
        <v>109658.05839677629</v>
      </c>
    </row>
    <row r="6041" spans="2:6" ht="12.75" x14ac:dyDescent="0.2">
      <c r="B6041" s="427">
        <v>41160</v>
      </c>
      <c r="C6041" s="426">
        <v>11</v>
      </c>
      <c r="D6041" s="428">
        <v>834403.62913085148</v>
      </c>
      <c r="E6041" s="428">
        <v>62988.430388461071</v>
      </c>
      <c r="F6041" s="428">
        <v>121840.65378127879</v>
      </c>
    </row>
    <row r="6042" spans="2:6" ht="12.75" x14ac:dyDescent="0.2">
      <c r="B6042" s="427">
        <v>41160</v>
      </c>
      <c r="C6042" s="426">
        <v>12</v>
      </c>
      <c r="D6042" s="428">
        <v>1081419.5252281725</v>
      </c>
      <c r="E6042" s="428">
        <v>82103.263541012624</v>
      </c>
      <c r="F6042" s="428">
        <v>156160.64080352912</v>
      </c>
    </row>
    <row r="6043" spans="2:6" ht="12.75" x14ac:dyDescent="0.2">
      <c r="B6043" s="427">
        <v>41160</v>
      </c>
      <c r="C6043" s="426">
        <v>13</v>
      </c>
      <c r="D6043" s="428">
        <v>1155315.4930583462</v>
      </c>
      <c r="E6043" s="428">
        <v>87590.852127048449</v>
      </c>
      <c r="F6043" s="428">
        <v>167290.44372602642</v>
      </c>
    </row>
    <row r="6044" spans="2:6" ht="12.75" x14ac:dyDescent="0.2">
      <c r="B6044" s="427">
        <v>41160</v>
      </c>
      <c r="C6044" s="426">
        <v>14</v>
      </c>
      <c r="D6044" s="428">
        <v>1118551.3795899707</v>
      </c>
      <c r="E6044" s="428">
        <v>84428.05420207858</v>
      </c>
      <c r="F6044" s="428">
        <v>163371.34950914566</v>
      </c>
    </row>
    <row r="6045" spans="2:6" ht="12.75" x14ac:dyDescent="0.2">
      <c r="B6045" s="427">
        <v>41160</v>
      </c>
      <c r="C6045" s="426">
        <v>15</v>
      </c>
      <c r="D6045" s="428">
        <v>1181476.4794740507</v>
      </c>
      <c r="E6045" s="428">
        <v>89094.3474435604</v>
      </c>
      <c r="F6045" s="428">
        <v>172873.41842814622</v>
      </c>
    </row>
    <row r="6046" spans="2:6" ht="12.75" x14ac:dyDescent="0.2">
      <c r="B6046" s="427">
        <v>41160</v>
      </c>
      <c r="C6046" s="426">
        <v>16</v>
      </c>
      <c r="D6046" s="428">
        <v>1244732.5141086048</v>
      </c>
      <c r="E6046" s="428">
        <v>94349.780999748909</v>
      </c>
      <c r="F6046" s="428">
        <v>180313.89438037135</v>
      </c>
    </row>
    <row r="6047" spans="2:6" ht="12.75" x14ac:dyDescent="0.2">
      <c r="B6047" s="427">
        <v>41160</v>
      </c>
      <c r="C6047" s="426">
        <v>17</v>
      </c>
      <c r="D6047" s="428">
        <v>1111436.0220115399</v>
      </c>
      <c r="E6047" s="428">
        <v>83929.375888548268</v>
      </c>
      <c r="F6047" s="428">
        <v>162188.54039299372</v>
      </c>
    </row>
    <row r="6048" spans="2:6" ht="12.75" x14ac:dyDescent="0.2">
      <c r="B6048" s="427">
        <v>41160</v>
      </c>
      <c r="C6048" s="426">
        <v>18</v>
      </c>
      <c r="D6048" s="428">
        <v>1182052.2076832014</v>
      </c>
      <c r="E6048" s="428">
        <v>89834.810528384536</v>
      </c>
      <c r="F6048" s="428">
        <v>170350.74415269439</v>
      </c>
    </row>
    <row r="6049" spans="2:6" ht="12.75" x14ac:dyDescent="0.2">
      <c r="B6049" s="427">
        <v>41160</v>
      </c>
      <c r="C6049" s="426">
        <v>19</v>
      </c>
      <c r="D6049" s="428">
        <v>1523327.1985532916</v>
      </c>
      <c r="E6049" s="428">
        <v>116137.04121954547</v>
      </c>
      <c r="F6049" s="428">
        <v>218165.81869570707</v>
      </c>
    </row>
    <row r="6050" spans="2:6" ht="12.75" x14ac:dyDescent="0.2">
      <c r="B6050" s="427">
        <v>41160</v>
      </c>
      <c r="C6050" s="426">
        <v>20</v>
      </c>
      <c r="D6050" s="428">
        <v>1465506.5920672237</v>
      </c>
      <c r="E6050" s="428">
        <v>111173.32404206188</v>
      </c>
      <c r="F6050" s="428">
        <v>211962.58547067561</v>
      </c>
    </row>
    <row r="6051" spans="2:6" ht="12.75" x14ac:dyDescent="0.2">
      <c r="B6051" s="427">
        <v>41160</v>
      </c>
      <c r="C6051" s="426">
        <v>21</v>
      </c>
      <c r="D6051" s="428">
        <v>1203027.0718289413</v>
      </c>
      <c r="E6051" s="428">
        <v>91030.79920329366</v>
      </c>
      <c r="F6051" s="428">
        <v>174862.31987119559</v>
      </c>
    </row>
    <row r="6052" spans="2:6" ht="12.75" x14ac:dyDescent="0.2">
      <c r="B6052" s="427">
        <v>41160</v>
      </c>
      <c r="C6052" s="426">
        <v>22</v>
      </c>
      <c r="D6052" s="428">
        <v>972469.91756295692</v>
      </c>
      <c r="E6052" s="428">
        <v>73376.66607686413</v>
      </c>
      <c r="F6052" s="428">
        <v>142129.44223206339</v>
      </c>
    </row>
    <row r="6053" spans="2:6" ht="12.75" x14ac:dyDescent="0.2">
      <c r="B6053" s="427">
        <v>41160</v>
      </c>
      <c r="C6053" s="426">
        <v>23</v>
      </c>
      <c r="D6053" s="428">
        <v>867222.43611729308</v>
      </c>
      <c r="E6053" s="428">
        <v>65472.707981233587</v>
      </c>
      <c r="F6053" s="428">
        <v>126607.41515030141</v>
      </c>
    </row>
    <row r="6054" spans="2:6" ht="12.75" x14ac:dyDescent="0.2">
      <c r="B6054" s="427">
        <v>41160</v>
      </c>
      <c r="C6054" s="426">
        <v>24</v>
      </c>
      <c r="D6054" s="428">
        <v>783108.33440542687</v>
      </c>
      <c r="E6054" s="428">
        <v>59118.497622090501</v>
      </c>
      <c r="F6054" s="428">
        <v>114341.82677508684</v>
      </c>
    </row>
    <row r="6055" spans="2:6" ht="12.75" x14ac:dyDescent="0.2">
      <c r="B6055" s="427">
        <v>41161</v>
      </c>
      <c r="C6055" s="426">
        <v>1</v>
      </c>
      <c r="D6055" s="428">
        <v>662516.50465541508</v>
      </c>
      <c r="E6055" s="428">
        <v>49805.445678948658</v>
      </c>
      <c r="F6055" s="428">
        <v>97517.032399587129</v>
      </c>
    </row>
    <row r="6056" spans="2:6" ht="12.75" x14ac:dyDescent="0.2">
      <c r="B6056" s="427">
        <v>41161</v>
      </c>
      <c r="C6056" s="426">
        <v>2</v>
      </c>
      <c r="D6056" s="428">
        <v>559453.51062954462</v>
      </c>
      <c r="E6056" s="428">
        <v>42058.212150547566</v>
      </c>
      <c r="F6056" s="428">
        <v>82344.581647075422</v>
      </c>
    </row>
    <row r="6057" spans="2:6" ht="12.75" x14ac:dyDescent="0.2">
      <c r="B6057" s="427">
        <v>41161</v>
      </c>
      <c r="C6057" s="426">
        <v>3</v>
      </c>
      <c r="D6057" s="428">
        <v>574108.54197352787</v>
      </c>
      <c r="E6057" s="428">
        <v>43076.395614293389</v>
      </c>
      <c r="F6057" s="428">
        <v>84814.06293985204</v>
      </c>
    </row>
    <row r="6058" spans="2:6" ht="12.75" x14ac:dyDescent="0.2">
      <c r="B6058" s="427">
        <v>41161</v>
      </c>
      <c r="C6058" s="426">
        <v>4</v>
      </c>
      <c r="D6058" s="428">
        <v>568952.58548753138</v>
      </c>
      <c r="E6058" s="428">
        <v>42694.905061865036</v>
      </c>
      <c r="F6058" s="428">
        <v>84032.280494966748</v>
      </c>
    </row>
    <row r="6059" spans="2:6" ht="12.75" x14ac:dyDescent="0.2">
      <c r="B6059" s="427">
        <v>41161</v>
      </c>
      <c r="C6059" s="426">
        <v>5</v>
      </c>
      <c r="D6059" s="428">
        <v>538175.84805163601</v>
      </c>
      <c r="E6059" s="428">
        <v>40364.696786172004</v>
      </c>
      <c r="F6059" s="428">
        <v>79564.021807909332</v>
      </c>
    </row>
    <row r="6060" spans="2:6" ht="12.75" x14ac:dyDescent="0.2">
      <c r="B6060" s="427">
        <v>41161</v>
      </c>
      <c r="C6060" s="426">
        <v>6</v>
      </c>
      <c r="D6060" s="428">
        <v>548485.10212585283</v>
      </c>
      <c r="E6060" s="428">
        <v>41142.997889431361</v>
      </c>
      <c r="F6060" s="428">
        <v>81069.1519444156</v>
      </c>
    </row>
    <row r="6061" spans="2:6" ht="12.75" x14ac:dyDescent="0.2">
      <c r="B6061" s="427">
        <v>41161</v>
      </c>
      <c r="C6061" s="426">
        <v>7</v>
      </c>
      <c r="D6061" s="428">
        <v>567142.76476365584</v>
      </c>
      <c r="E6061" s="428">
        <v>42673.651773308709</v>
      </c>
      <c r="F6061" s="428">
        <v>83336.537105468742</v>
      </c>
    </row>
    <row r="6062" spans="2:6" ht="12.75" x14ac:dyDescent="0.2">
      <c r="B6062" s="427">
        <v>41161</v>
      </c>
      <c r="C6062" s="426">
        <v>8</v>
      </c>
      <c r="D6062" s="428">
        <v>638634.91436838475</v>
      </c>
      <c r="E6062" s="428">
        <v>48273.663452215609</v>
      </c>
      <c r="F6062" s="428">
        <v>93016.219011967274</v>
      </c>
    </row>
    <row r="6063" spans="2:6" ht="12.75" x14ac:dyDescent="0.2">
      <c r="B6063" s="427">
        <v>41161</v>
      </c>
      <c r="C6063" s="426">
        <v>9</v>
      </c>
      <c r="D6063" s="428">
        <v>716342.65743748005</v>
      </c>
      <c r="E6063" s="428">
        <v>54299.350082163481</v>
      </c>
      <c r="F6063" s="428">
        <v>103766.32769573515</v>
      </c>
    </row>
    <row r="6064" spans="2:6" ht="12.75" x14ac:dyDescent="0.2">
      <c r="B6064" s="427">
        <v>41161</v>
      </c>
      <c r="C6064" s="426">
        <v>10</v>
      </c>
      <c r="D6064" s="428">
        <v>858869.59469738184</v>
      </c>
      <c r="E6064" s="428">
        <v>65193.33306881669</v>
      </c>
      <c r="F6064" s="428">
        <v>124074.35401292851</v>
      </c>
    </row>
    <row r="6065" spans="2:6" ht="12.75" x14ac:dyDescent="0.2">
      <c r="B6065" s="427">
        <v>41161</v>
      </c>
      <c r="C6065" s="426">
        <v>11</v>
      </c>
      <c r="D6065" s="428">
        <v>1176791.3481350688</v>
      </c>
      <c r="E6065" s="428">
        <v>89454.236864332226</v>
      </c>
      <c r="F6065" s="428">
        <v>169520.59780334699</v>
      </c>
    </row>
    <row r="6066" spans="2:6" ht="12.75" x14ac:dyDescent="0.2">
      <c r="B6066" s="427">
        <v>41161</v>
      </c>
      <c r="C6066" s="426">
        <v>12</v>
      </c>
      <c r="D6066" s="428">
        <v>1330749.1773851311</v>
      </c>
      <c r="E6066" s="428">
        <v>101184.38240539868</v>
      </c>
      <c r="F6066" s="428">
        <v>191597.80512722564</v>
      </c>
    </row>
    <row r="6067" spans="2:6" ht="12.75" x14ac:dyDescent="0.2">
      <c r="B6067" s="427">
        <v>41161</v>
      </c>
      <c r="C6067" s="426">
        <v>13</v>
      </c>
      <c r="D6067" s="428">
        <v>1489085.096335568</v>
      </c>
      <c r="E6067" s="428">
        <v>113476.31486993961</v>
      </c>
      <c r="F6067" s="428">
        <v>213449.30179663459</v>
      </c>
    </row>
    <row r="6068" spans="2:6" ht="12.75" x14ac:dyDescent="0.2">
      <c r="B6068" s="427">
        <v>41161</v>
      </c>
      <c r="C6068" s="426">
        <v>14</v>
      </c>
      <c r="D6068" s="428">
        <v>1763213.0928512914</v>
      </c>
      <c r="E6068" s="428">
        <v>134436.00475301634</v>
      </c>
      <c r="F6068" s="428">
        <v>252482.99923354411</v>
      </c>
    </row>
    <row r="6069" spans="2:6" ht="12.75" x14ac:dyDescent="0.2">
      <c r="B6069" s="427">
        <v>41161</v>
      </c>
      <c r="C6069" s="426">
        <v>15</v>
      </c>
      <c r="D6069" s="428">
        <v>1869687.6613306482</v>
      </c>
      <c r="E6069" s="428">
        <v>142961.44960135256</v>
      </c>
      <c r="F6069" s="428">
        <v>266206.32290089095</v>
      </c>
    </row>
    <row r="6070" spans="2:6" ht="12.75" x14ac:dyDescent="0.2">
      <c r="B6070" s="427">
        <v>41161</v>
      </c>
      <c r="C6070" s="426">
        <v>16</v>
      </c>
      <c r="D6070" s="428">
        <v>1899899.2949115487</v>
      </c>
      <c r="E6070" s="428">
        <v>144737.59762525244</v>
      </c>
      <c r="F6070" s="428">
        <v>272504.6719545073</v>
      </c>
    </row>
    <row r="6071" spans="2:6" ht="12.75" x14ac:dyDescent="0.2">
      <c r="B6071" s="427">
        <v>41161</v>
      </c>
      <c r="C6071" s="426">
        <v>17</v>
      </c>
      <c r="D6071" s="428">
        <v>1881310.6002690848</v>
      </c>
      <c r="E6071" s="428">
        <v>143293.77336327854</v>
      </c>
      <c r="F6071" s="428">
        <v>269942.09165871533</v>
      </c>
    </row>
    <row r="6072" spans="2:6" ht="12.75" x14ac:dyDescent="0.2">
      <c r="B6072" s="427">
        <v>41161</v>
      </c>
      <c r="C6072" s="426">
        <v>18</v>
      </c>
      <c r="D6072" s="428">
        <v>1807716.5741308765</v>
      </c>
      <c r="E6072" s="428">
        <v>137904.54063681711</v>
      </c>
      <c r="F6072" s="428">
        <v>258573.77953669499</v>
      </c>
    </row>
    <row r="6073" spans="2:6" ht="12.75" x14ac:dyDescent="0.2">
      <c r="B6073" s="427">
        <v>41161</v>
      </c>
      <c r="C6073" s="426">
        <v>19</v>
      </c>
      <c r="D6073" s="428">
        <v>1794198.4844396778</v>
      </c>
      <c r="E6073" s="428">
        <v>136521.08209189831</v>
      </c>
      <c r="F6073" s="428">
        <v>257957.40828007081</v>
      </c>
    </row>
    <row r="6074" spans="2:6" ht="12.75" x14ac:dyDescent="0.2">
      <c r="B6074" s="427">
        <v>41161</v>
      </c>
      <c r="C6074" s="426">
        <v>20</v>
      </c>
      <c r="D6074" s="428">
        <v>1631756.1565194766</v>
      </c>
      <c r="E6074" s="428">
        <v>123760.00161695151</v>
      </c>
      <c r="F6074" s="428">
        <v>236101.53192431718</v>
      </c>
    </row>
    <row r="6075" spans="2:6" ht="12.75" x14ac:dyDescent="0.2">
      <c r="B6075" s="427">
        <v>41161</v>
      </c>
      <c r="C6075" s="426">
        <v>21</v>
      </c>
      <c r="D6075" s="428">
        <v>1374518.4710667545</v>
      </c>
      <c r="E6075" s="428">
        <v>103688.75533255324</v>
      </c>
      <c r="F6075" s="428">
        <v>200980.0076455081</v>
      </c>
    </row>
    <row r="6076" spans="2:6" ht="12.75" x14ac:dyDescent="0.2">
      <c r="B6076" s="427">
        <v>41161</v>
      </c>
      <c r="C6076" s="426">
        <v>22</v>
      </c>
      <c r="D6076" s="428">
        <v>1196236.5328616938</v>
      </c>
      <c r="E6076" s="428">
        <v>90060.513092437119</v>
      </c>
      <c r="F6076" s="428">
        <v>175582.42882419541</v>
      </c>
    </row>
    <row r="6077" spans="2:6" ht="12.75" x14ac:dyDescent="0.2">
      <c r="B6077" s="427">
        <v>41161</v>
      </c>
      <c r="C6077" s="426">
        <v>23</v>
      </c>
      <c r="D6077" s="428">
        <v>1070164.5291126124</v>
      </c>
      <c r="E6077" s="428">
        <v>80985.923217713105</v>
      </c>
      <c r="F6077" s="428">
        <v>155518.3911536684</v>
      </c>
    </row>
    <row r="6078" spans="2:6" ht="12.75" x14ac:dyDescent="0.2">
      <c r="B6078" s="427">
        <v>41161</v>
      </c>
      <c r="C6078" s="426">
        <v>24</v>
      </c>
      <c r="D6078" s="428">
        <v>797730.99318615766</v>
      </c>
      <c r="E6078" s="428">
        <v>60194.085895614524</v>
      </c>
      <c r="F6078" s="428">
        <v>116582.75105368698</v>
      </c>
    </row>
    <row r="6079" spans="2:6" ht="12.75" x14ac:dyDescent="0.2">
      <c r="B6079" s="427">
        <v>41162</v>
      </c>
      <c r="C6079" s="426">
        <v>1</v>
      </c>
      <c r="D6079" s="428">
        <v>633918.5624241794</v>
      </c>
      <c r="E6079" s="428">
        <v>47511.902720442617</v>
      </c>
      <c r="F6079" s="428">
        <v>93844.92580742389</v>
      </c>
    </row>
    <row r="6080" spans="2:6" ht="12.75" x14ac:dyDescent="0.2">
      <c r="B6080" s="427">
        <v>41162</v>
      </c>
      <c r="C6080" s="426">
        <v>2</v>
      </c>
      <c r="D6080" s="428">
        <v>588976.52740069758</v>
      </c>
      <c r="E6080" s="428">
        <v>44118.141670102661</v>
      </c>
      <c r="F6080" s="428">
        <v>87286.639643595845</v>
      </c>
    </row>
    <row r="6081" spans="2:6" ht="12.75" x14ac:dyDescent="0.2">
      <c r="B6081" s="427">
        <v>41162</v>
      </c>
      <c r="C6081" s="426">
        <v>3</v>
      </c>
      <c r="D6081" s="428">
        <v>564666.50572886481</v>
      </c>
      <c r="E6081" s="428">
        <v>42250.324994445218</v>
      </c>
      <c r="F6081" s="428">
        <v>83859.057003962647</v>
      </c>
    </row>
    <row r="6082" spans="2:6" ht="12.75" x14ac:dyDescent="0.2">
      <c r="B6082" s="427">
        <v>41162</v>
      </c>
      <c r="C6082" s="426">
        <v>4</v>
      </c>
      <c r="D6082" s="428">
        <v>549944.1285726137</v>
      </c>
      <c r="E6082" s="428">
        <v>41160.18658982942</v>
      </c>
      <c r="F6082" s="428">
        <v>81629.83533502552</v>
      </c>
    </row>
    <row r="6083" spans="2:6" ht="12.75" x14ac:dyDescent="0.2">
      <c r="B6083" s="427">
        <v>41162</v>
      </c>
      <c r="C6083" s="426">
        <v>5</v>
      </c>
      <c r="D6083" s="428">
        <v>536571.37034034822</v>
      </c>
      <c r="E6083" s="428">
        <v>40149.09983686731</v>
      </c>
      <c r="F6083" s="428">
        <v>79683.069263789075</v>
      </c>
    </row>
    <row r="6084" spans="2:6" ht="12.75" x14ac:dyDescent="0.2">
      <c r="B6084" s="427">
        <v>41162</v>
      </c>
      <c r="C6084" s="426">
        <v>6</v>
      </c>
      <c r="D6084" s="428">
        <v>569633.99238170439</v>
      </c>
      <c r="E6084" s="428">
        <v>42824.275347507501</v>
      </c>
      <c r="F6084" s="428">
        <v>83840.321678935143</v>
      </c>
    </row>
    <row r="6085" spans="2:6" ht="12.75" x14ac:dyDescent="0.2">
      <c r="B6085" s="427">
        <v>41162</v>
      </c>
      <c r="C6085" s="426">
        <v>7</v>
      </c>
      <c r="D6085" s="428">
        <v>630739.73099540756</v>
      </c>
      <c r="E6085" s="428">
        <v>47508.586737875245</v>
      </c>
      <c r="F6085" s="428">
        <v>92495.687861571903</v>
      </c>
    </row>
    <row r="6086" spans="2:6" ht="12.75" x14ac:dyDescent="0.2">
      <c r="B6086" s="427">
        <v>41162</v>
      </c>
      <c r="C6086" s="426">
        <v>8</v>
      </c>
      <c r="D6086" s="428">
        <v>645140.82381142699</v>
      </c>
      <c r="E6086" s="428">
        <v>48786.407505730866</v>
      </c>
      <c r="F6086" s="428">
        <v>93885.368520521035</v>
      </c>
    </row>
    <row r="6087" spans="2:6" ht="12.75" x14ac:dyDescent="0.2">
      <c r="B6087" s="427">
        <v>41162</v>
      </c>
      <c r="C6087" s="426">
        <v>9</v>
      </c>
      <c r="D6087" s="428">
        <v>686772.06428437307</v>
      </c>
      <c r="E6087" s="428">
        <v>51938.926794063351</v>
      </c>
      <c r="F6087" s="428">
        <v>99927.71824125103</v>
      </c>
    </row>
    <row r="6088" spans="2:6" ht="12.75" x14ac:dyDescent="0.2">
      <c r="B6088" s="427">
        <v>41162</v>
      </c>
      <c r="C6088" s="426">
        <v>10</v>
      </c>
      <c r="D6088" s="428">
        <v>863462.67843292328</v>
      </c>
      <c r="E6088" s="428">
        <v>65317.628702293718</v>
      </c>
      <c r="F6088" s="428">
        <v>125576.92493729616</v>
      </c>
    </row>
    <row r="6089" spans="2:6" ht="12.75" x14ac:dyDescent="0.2">
      <c r="B6089" s="427">
        <v>41162</v>
      </c>
      <c r="C6089" s="426">
        <v>11</v>
      </c>
      <c r="D6089" s="428">
        <v>984185.43177811324</v>
      </c>
      <c r="E6089" s="428">
        <v>74452.320052371797</v>
      </c>
      <c r="F6089" s="428">
        <v>143124.85724106448</v>
      </c>
    </row>
    <row r="6090" spans="2:6" ht="12.75" x14ac:dyDescent="0.2">
      <c r="B6090" s="427">
        <v>41162</v>
      </c>
      <c r="C6090" s="426">
        <v>12</v>
      </c>
      <c r="D6090" s="428">
        <v>1131569.6901686068</v>
      </c>
      <c r="E6090" s="428">
        <v>85748.05478691982</v>
      </c>
      <c r="F6090" s="428">
        <v>164010.9711737457</v>
      </c>
    </row>
    <row r="6091" spans="2:6" ht="12.75" x14ac:dyDescent="0.2">
      <c r="B6091" s="427">
        <v>41162</v>
      </c>
      <c r="C6091" s="426">
        <v>13</v>
      </c>
      <c r="D6091" s="428">
        <v>1210455.5984132341</v>
      </c>
      <c r="E6091" s="428">
        <v>91798.700416552645</v>
      </c>
      <c r="F6091" s="428">
        <v>175172.39703718846</v>
      </c>
    </row>
    <row r="6092" spans="2:6" ht="12.75" x14ac:dyDescent="0.2">
      <c r="B6092" s="427">
        <v>41162</v>
      </c>
      <c r="C6092" s="426">
        <v>14</v>
      </c>
      <c r="D6092" s="428">
        <v>1446950.7406246038</v>
      </c>
      <c r="E6092" s="428">
        <v>110148.50995703004</v>
      </c>
      <c r="F6092" s="428">
        <v>207847.00186157273</v>
      </c>
    </row>
    <row r="6093" spans="2:6" ht="12.75" x14ac:dyDescent="0.2">
      <c r="B6093" s="427">
        <v>41162</v>
      </c>
      <c r="C6093" s="426">
        <v>15</v>
      </c>
      <c r="D6093" s="428">
        <v>1477443.5418829909</v>
      </c>
      <c r="E6093" s="428">
        <v>112419.29464959636</v>
      </c>
      <c r="F6093" s="428">
        <v>212415.87808511266</v>
      </c>
    </row>
    <row r="6094" spans="2:6" ht="12.75" x14ac:dyDescent="0.2">
      <c r="B6094" s="427">
        <v>41162</v>
      </c>
      <c r="C6094" s="426">
        <v>16</v>
      </c>
      <c r="D6094" s="428">
        <v>1466637.8122977507</v>
      </c>
      <c r="E6094" s="428">
        <v>111353.3509539918</v>
      </c>
      <c r="F6094" s="428">
        <v>211773.84978853405</v>
      </c>
    </row>
    <row r="6095" spans="2:6" ht="12.75" x14ac:dyDescent="0.2">
      <c r="B6095" s="427">
        <v>41162</v>
      </c>
      <c r="C6095" s="426">
        <v>17</v>
      </c>
      <c r="D6095" s="428">
        <v>1630109.4358911347</v>
      </c>
      <c r="E6095" s="428">
        <v>123812.41275698999</v>
      </c>
      <c r="F6095" s="428">
        <v>235200.15149269989</v>
      </c>
    </row>
    <row r="6096" spans="2:6" ht="12.75" x14ac:dyDescent="0.2">
      <c r="B6096" s="427">
        <v>41162</v>
      </c>
      <c r="C6096" s="426">
        <v>18</v>
      </c>
      <c r="D6096" s="428">
        <v>1493973.2766515538</v>
      </c>
      <c r="E6096" s="428">
        <v>113248.11379449721</v>
      </c>
      <c r="F6096" s="428">
        <v>216396.591540914</v>
      </c>
    </row>
    <row r="6097" spans="2:6" ht="12.75" x14ac:dyDescent="0.2">
      <c r="B6097" s="427">
        <v>41162</v>
      </c>
      <c r="C6097" s="426">
        <v>19</v>
      </c>
      <c r="D6097" s="428">
        <v>1419348.4743745136</v>
      </c>
      <c r="E6097" s="428">
        <v>107276.94741553787</v>
      </c>
      <c r="F6097" s="428">
        <v>206763.14571301104</v>
      </c>
    </row>
    <row r="6098" spans="2:6" ht="12.75" x14ac:dyDescent="0.2">
      <c r="B6098" s="427">
        <v>41162</v>
      </c>
      <c r="C6098" s="426">
        <v>20</v>
      </c>
      <c r="D6098" s="428">
        <v>1432803.8423340197</v>
      </c>
      <c r="E6098" s="428">
        <v>108059.65206796618</v>
      </c>
      <c r="F6098" s="428">
        <v>209599.43193839997</v>
      </c>
    </row>
    <row r="6099" spans="2:6" ht="12.75" x14ac:dyDescent="0.2">
      <c r="B6099" s="427">
        <v>41162</v>
      </c>
      <c r="C6099" s="426">
        <v>21</v>
      </c>
      <c r="D6099" s="428">
        <v>1152281.8264731248</v>
      </c>
      <c r="E6099" s="428">
        <v>86738.33643384093</v>
      </c>
      <c r="F6099" s="428">
        <v>169179.33976639641</v>
      </c>
    </row>
    <row r="6100" spans="2:6" ht="12.75" x14ac:dyDescent="0.2">
      <c r="B6100" s="427">
        <v>41162</v>
      </c>
      <c r="C6100" s="426">
        <v>22</v>
      </c>
      <c r="D6100" s="428">
        <v>930629.55801212438</v>
      </c>
      <c r="E6100" s="428">
        <v>69766.533866759099</v>
      </c>
      <c r="F6100" s="428">
        <v>137708.96059388106</v>
      </c>
    </row>
    <row r="6101" spans="2:6" ht="12.75" x14ac:dyDescent="0.2">
      <c r="B6101" s="427">
        <v>41162</v>
      </c>
      <c r="C6101" s="426">
        <v>23</v>
      </c>
      <c r="D6101" s="428">
        <v>721397.17865523091</v>
      </c>
      <c r="E6101" s="428">
        <v>54039.651751060737</v>
      </c>
      <c r="F6101" s="428">
        <v>106902.66663295022</v>
      </c>
    </row>
    <row r="6102" spans="2:6" ht="12.75" x14ac:dyDescent="0.2">
      <c r="B6102" s="427">
        <v>41162</v>
      </c>
      <c r="C6102" s="426">
        <v>24</v>
      </c>
      <c r="D6102" s="428">
        <v>687631.29914532159</v>
      </c>
      <c r="E6102" s="428">
        <v>51722.544731049471</v>
      </c>
      <c r="F6102" s="428">
        <v>101105.02323063399</v>
      </c>
    </row>
    <row r="6103" spans="2:6" ht="12.75" x14ac:dyDescent="0.2">
      <c r="B6103" s="427">
        <v>41163</v>
      </c>
      <c r="C6103" s="426">
        <v>1</v>
      </c>
      <c r="D6103" s="428">
        <v>632884.39719249355</v>
      </c>
      <c r="E6103" s="428">
        <v>47491.640256515675</v>
      </c>
      <c r="F6103" s="428">
        <v>93477.725671165477</v>
      </c>
    </row>
    <row r="6104" spans="2:6" ht="12.75" x14ac:dyDescent="0.2">
      <c r="B6104" s="427">
        <v>41163</v>
      </c>
      <c r="C6104" s="426">
        <v>2</v>
      </c>
      <c r="D6104" s="428">
        <v>563951.37622750958</v>
      </c>
      <c r="E6104" s="428">
        <v>42334.170708445978</v>
      </c>
      <c r="F6104" s="428">
        <v>83239.156523100304</v>
      </c>
    </row>
    <row r="6105" spans="2:6" ht="12.75" x14ac:dyDescent="0.2">
      <c r="B6105" s="427">
        <v>41163</v>
      </c>
      <c r="C6105" s="426">
        <v>3</v>
      </c>
      <c r="D6105" s="428">
        <v>529413.86020888039</v>
      </c>
      <c r="E6105" s="428">
        <v>39724.369505173556</v>
      </c>
      <c r="F6105" s="428">
        <v>78205.64349728213</v>
      </c>
    </row>
    <row r="6106" spans="2:6" ht="12.75" x14ac:dyDescent="0.2">
      <c r="B6106" s="427">
        <v>41163</v>
      </c>
      <c r="C6106" s="426">
        <v>4</v>
      </c>
      <c r="D6106" s="428">
        <v>541968.97964835784</v>
      </c>
      <c r="E6106" s="428">
        <v>40711.131183694917</v>
      </c>
      <c r="F6106" s="428">
        <v>79893.151557937614</v>
      </c>
    </row>
    <row r="6107" spans="2:6" ht="12.75" x14ac:dyDescent="0.2">
      <c r="B6107" s="427">
        <v>41163</v>
      </c>
      <c r="C6107" s="426">
        <v>5</v>
      </c>
      <c r="D6107" s="428">
        <v>620047.90724999807</v>
      </c>
      <c r="E6107" s="428">
        <v>46535.853222351718</v>
      </c>
      <c r="F6107" s="428">
        <v>91553.850489044562</v>
      </c>
    </row>
    <row r="6108" spans="2:6" ht="12.75" x14ac:dyDescent="0.2">
      <c r="B6108" s="427">
        <v>41163</v>
      </c>
      <c r="C6108" s="426">
        <v>6</v>
      </c>
      <c r="D6108" s="428">
        <v>619784.88483967294</v>
      </c>
      <c r="E6108" s="428">
        <v>46723.571917483801</v>
      </c>
      <c r="F6108" s="428">
        <v>90739.129860741756</v>
      </c>
    </row>
    <row r="6109" spans="2:6" ht="12.75" x14ac:dyDescent="0.2">
      <c r="B6109" s="427">
        <v>41163</v>
      </c>
      <c r="C6109" s="426">
        <v>7</v>
      </c>
      <c r="D6109" s="428">
        <v>693349.25081677351</v>
      </c>
      <c r="E6109" s="428">
        <v>52270.561844137672</v>
      </c>
      <c r="F6109" s="428">
        <v>101504.73522095504</v>
      </c>
    </row>
    <row r="6110" spans="2:6" ht="12.75" x14ac:dyDescent="0.2">
      <c r="B6110" s="427">
        <v>41163</v>
      </c>
      <c r="C6110" s="426">
        <v>8</v>
      </c>
      <c r="D6110" s="428">
        <v>681221.03965325106</v>
      </c>
      <c r="E6110" s="428">
        <v>51437.808253947325</v>
      </c>
      <c r="F6110" s="428">
        <v>99424.111072452884</v>
      </c>
    </row>
    <row r="6111" spans="2:6" ht="12.75" x14ac:dyDescent="0.2">
      <c r="B6111" s="427">
        <v>41163</v>
      </c>
      <c r="C6111" s="426">
        <v>9</v>
      </c>
      <c r="D6111" s="428">
        <v>788038.71865031007</v>
      </c>
      <c r="E6111" s="428">
        <v>59671.297984336081</v>
      </c>
      <c r="F6111" s="428">
        <v>114386.29841271401</v>
      </c>
    </row>
    <row r="6112" spans="2:6" ht="12.75" x14ac:dyDescent="0.2">
      <c r="B6112" s="427">
        <v>41163</v>
      </c>
      <c r="C6112" s="426">
        <v>10</v>
      </c>
      <c r="D6112" s="428">
        <v>981473.67372977338</v>
      </c>
      <c r="E6112" s="428">
        <v>74328.720153670743</v>
      </c>
      <c r="F6112" s="428">
        <v>142425.54251746967</v>
      </c>
    </row>
    <row r="6113" spans="2:6" ht="12.75" x14ac:dyDescent="0.2">
      <c r="B6113" s="427">
        <v>41163</v>
      </c>
      <c r="C6113" s="426">
        <v>11</v>
      </c>
      <c r="D6113" s="428">
        <v>1029195.0215131741</v>
      </c>
      <c r="E6113" s="428">
        <v>77881.219252278752</v>
      </c>
      <c r="F6113" s="428">
        <v>149580.66573347239</v>
      </c>
    </row>
    <row r="6114" spans="2:6" ht="12.75" x14ac:dyDescent="0.2">
      <c r="B6114" s="427">
        <v>41163</v>
      </c>
      <c r="C6114" s="426">
        <v>12</v>
      </c>
      <c r="D6114" s="428">
        <v>1114045.2492241077</v>
      </c>
      <c r="E6114" s="428">
        <v>84496.318280343054</v>
      </c>
      <c r="F6114" s="428">
        <v>161185.86356214795</v>
      </c>
    </row>
    <row r="6115" spans="2:6" ht="12.75" x14ac:dyDescent="0.2">
      <c r="B6115" s="427">
        <v>41163</v>
      </c>
      <c r="C6115" s="426">
        <v>13</v>
      </c>
      <c r="D6115" s="428">
        <v>1290121.2594866036</v>
      </c>
      <c r="E6115" s="428">
        <v>98226.310077444359</v>
      </c>
      <c r="F6115" s="428">
        <v>185258.00521435059</v>
      </c>
    </row>
    <row r="6116" spans="2:6" ht="12.75" x14ac:dyDescent="0.2">
      <c r="B6116" s="427">
        <v>41163</v>
      </c>
      <c r="C6116" s="426">
        <v>14</v>
      </c>
      <c r="D6116" s="428">
        <v>1363153.0986355282</v>
      </c>
      <c r="E6116" s="428">
        <v>104038.74302449505</v>
      </c>
      <c r="F6116" s="428">
        <v>194802.7647638729</v>
      </c>
    </row>
    <row r="6117" spans="2:6" ht="12.75" x14ac:dyDescent="0.2">
      <c r="B6117" s="427">
        <v>41163</v>
      </c>
      <c r="C6117" s="426">
        <v>15</v>
      </c>
      <c r="D6117" s="428">
        <v>1282997.9066570639</v>
      </c>
      <c r="E6117" s="428">
        <v>97634.818704908015</v>
      </c>
      <c r="F6117" s="428">
        <v>184418.88633627241</v>
      </c>
    </row>
    <row r="6118" spans="2:6" ht="12.75" x14ac:dyDescent="0.2">
      <c r="B6118" s="427">
        <v>41163</v>
      </c>
      <c r="C6118" s="426">
        <v>16</v>
      </c>
      <c r="D6118" s="428">
        <v>1291934.4933066315</v>
      </c>
      <c r="E6118" s="428">
        <v>98185.749623245996</v>
      </c>
      <c r="F6118" s="428">
        <v>186186.39007862005</v>
      </c>
    </row>
    <row r="6119" spans="2:6" ht="12.75" x14ac:dyDescent="0.2">
      <c r="B6119" s="427">
        <v>41163</v>
      </c>
      <c r="C6119" s="426">
        <v>17</v>
      </c>
      <c r="D6119" s="428">
        <v>1385055.0415899628</v>
      </c>
      <c r="E6119" s="428">
        <v>104834.96572985858</v>
      </c>
      <c r="F6119" s="428">
        <v>201206.55036436277</v>
      </c>
    </row>
    <row r="6120" spans="2:6" ht="12.75" x14ac:dyDescent="0.2">
      <c r="B6120" s="427">
        <v>41163</v>
      </c>
      <c r="C6120" s="426">
        <v>18</v>
      </c>
      <c r="D6120" s="428">
        <v>1217247.2164254023</v>
      </c>
      <c r="E6120" s="428">
        <v>91902.505726746895</v>
      </c>
      <c r="F6120" s="428">
        <v>177693.33368857147</v>
      </c>
    </row>
    <row r="6121" spans="2:6" ht="12.75" x14ac:dyDescent="0.2">
      <c r="B6121" s="427">
        <v>41163</v>
      </c>
      <c r="C6121" s="426">
        <v>19</v>
      </c>
      <c r="D6121" s="428">
        <v>1293882.1429773893</v>
      </c>
      <c r="E6121" s="428">
        <v>97577.155117462957</v>
      </c>
      <c r="F6121" s="428">
        <v>189296.76285727756</v>
      </c>
    </row>
    <row r="6122" spans="2:6" ht="12.75" x14ac:dyDescent="0.2">
      <c r="B6122" s="427">
        <v>41163</v>
      </c>
      <c r="C6122" s="426">
        <v>20</v>
      </c>
      <c r="D6122" s="428">
        <v>1335923.9791603431</v>
      </c>
      <c r="E6122" s="428">
        <v>100989.56774557025</v>
      </c>
      <c r="F6122" s="428">
        <v>194543.00492447917</v>
      </c>
    </row>
    <row r="6123" spans="2:6" ht="12.75" x14ac:dyDescent="0.2">
      <c r="B6123" s="427">
        <v>41163</v>
      </c>
      <c r="C6123" s="426">
        <v>21</v>
      </c>
      <c r="D6123" s="428">
        <v>1087948.6483732988</v>
      </c>
      <c r="E6123" s="428">
        <v>82000.645092868246</v>
      </c>
      <c r="F6123" s="428">
        <v>159341.15064879059</v>
      </c>
    </row>
    <row r="6124" spans="2:6" ht="12.75" x14ac:dyDescent="0.2">
      <c r="B6124" s="427">
        <v>41163</v>
      </c>
      <c r="C6124" s="426">
        <v>22</v>
      </c>
      <c r="D6124" s="428">
        <v>831005.17901317449</v>
      </c>
      <c r="E6124" s="428">
        <v>62438.607073272193</v>
      </c>
      <c r="F6124" s="428">
        <v>122441.24592736908</v>
      </c>
    </row>
    <row r="6125" spans="2:6" ht="12.75" x14ac:dyDescent="0.2">
      <c r="B6125" s="427">
        <v>41163</v>
      </c>
      <c r="C6125" s="426">
        <v>23</v>
      </c>
      <c r="D6125" s="428">
        <v>727217.41560311988</v>
      </c>
      <c r="E6125" s="428">
        <v>54643.148224252218</v>
      </c>
      <c r="F6125" s="428">
        <v>107138.70280695721</v>
      </c>
    </row>
    <row r="6126" spans="2:6" ht="12.75" x14ac:dyDescent="0.2">
      <c r="B6126" s="427">
        <v>41163</v>
      </c>
      <c r="C6126" s="426">
        <v>24</v>
      </c>
      <c r="D6126" s="428">
        <v>611568.14293871471</v>
      </c>
      <c r="E6126" s="428">
        <v>45921.564379289994</v>
      </c>
      <c r="F6126" s="428">
        <v>90218.979368769797</v>
      </c>
    </row>
    <row r="6127" spans="2:6" ht="12.75" x14ac:dyDescent="0.2">
      <c r="B6127" s="427">
        <v>41164</v>
      </c>
      <c r="C6127" s="426">
        <v>1</v>
      </c>
      <c r="D6127" s="428">
        <v>585075.01253091043</v>
      </c>
      <c r="E6127" s="428">
        <v>43849.10461142812</v>
      </c>
      <c r="F6127" s="428">
        <v>86621.623206623059</v>
      </c>
    </row>
    <row r="6128" spans="2:6" ht="12.75" x14ac:dyDescent="0.2">
      <c r="B6128" s="427">
        <v>41164</v>
      </c>
      <c r="C6128" s="426">
        <v>2</v>
      </c>
      <c r="D6128" s="428">
        <v>531409.81028893276</v>
      </c>
      <c r="E6128" s="428">
        <v>39874.877323978013</v>
      </c>
      <c r="F6128" s="428">
        <v>78497.710870002542</v>
      </c>
    </row>
    <row r="6129" spans="2:6" ht="12.75" x14ac:dyDescent="0.2">
      <c r="B6129" s="427">
        <v>41164</v>
      </c>
      <c r="C6129" s="426">
        <v>3</v>
      </c>
      <c r="D6129" s="428">
        <v>527315.00043054938</v>
      </c>
      <c r="E6129" s="428">
        <v>39505.776781372449</v>
      </c>
      <c r="F6129" s="428">
        <v>78124.128413070692</v>
      </c>
    </row>
    <row r="6130" spans="2:6" ht="12.75" x14ac:dyDescent="0.2">
      <c r="B6130" s="427">
        <v>41164</v>
      </c>
      <c r="C6130" s="426">
        <v>4</v>
      </c>
      <c r="D6130" s="428">
        <v>537724.83058059472</v>
      </c>
      <c r="E6130" s="428">
        <v>40247.234115790437</v>
      </c>
      <c r="F6130" s="428">
        <v>79810.133268049249</v>
      </c>
    </row>
    <row r="6131" spans="2:6" ht="12.75" x14ac:dyDescent="0.2">
      <c r="B6131" s="427">
        <v>41164</v>
      </c>
      <c r="C6131" s="426">
        <v>5</v>
      </c>
      <c r="D6131" s="428">
        <v>518538.78795665136</v>
      </c>
      <c r="E6131" s="428">
        <v>38848.282196476983</v>
      </c>
      <c r="F6131" s="428">
        <v>76823.861670506973</v>
      </c>
    </row>
    <row r="6132" spans="2:6" ht="12.75" x14ac:dyDescent="0.2">
      <c r="B6132" s="427">
        <v>41164</v>
      </c>
      <c r="C6132" s="426">
        <v>6</v>
      </c>
      <c r="D6132" s="428">
        <v>601335.64700073039</v>
      </c>
      <c r="E6132" s="428">
        <v>45229.026084179328</v>
      </c>
      <c r="F6132" s="428">
        <v>88425.980788665562</v>
      </c>
    </row>
    <row r="6133" spans="2:6" ht="12.75" x14ac:dyDescent="0.2">
      <c r="B6133" s="427">
        <v>41164</v>
      </c>
      <c r="C6133" s="426">
        <v>7</v>
      </c>
      <c r="D6133" s="428">
        <v>632596.84538606834</v>
      </c>
      <c r="E6133" s="428">
        <v>47553.025380576837</v>
      </c>
      <c r="F6133" s="428">
        <v>93124.977542540029</v>
      </c>
    </row>
    <row r="6134" spans="2:6" ht="12.75" x14ac:dyDescent="0.2">
      <c r="B6134" s="427">
        <v>41164</v>
      </c>
      <c r="C6134" s="426">
        <v>8</v>
      </c>
      <c r="D6134" s="428">
        <v>673123.94424213015</v>
      </c>
      <c r="E6134" s="428">
        <v>50805.539765131427</v>
      </c>
      <c r="F6134" s="428">
        <v>98320.397356979171</v>
      </c>
    </row>
    <row r="6135" spans="2:6" ht="12.75" x14ac:dyDescent="0.2">
      <c r="B6135" s="427">
        <v>41164</v>
      </c>
      <c r="C6135" s="426">
        <v>9</v>
      </c>
      <c r="D6135" s="428">
        <v>656582.97941922583</v>
      </c>
      <c r="E6135" s="428">
        <v>49523.434817283982</v>
      </c>
      <c r="F6135" s="428">
        <v>96030.133791173837</v>
      </c>
    </row>
    <row r="6136" spans="2:6" ht="12.75" x14ac:dyDescent="0.2">
      <c r="B6136" s="427">
        <v>41164</v>
      </c>
      <c r="C6136" s="426">
        <v>10</v>
      </c>
      <c r="D6136" s="428">
        <v>704891.88661226374</v>
      </c>
      <c r="E6136" s="428">
        <v>53247.582889008736</v>
      </c>
      <c r="F6136" s="428">
        <v>102794.97938538759</v>
      </c>
    </row>
    <row r="6137" spans="2:6" ht="12.75" x14ac:dyDescent="0.2">
      <c r="B6137" s="427">
        <v>41164</v>
      </c>
      <c r="C6137" s="426">
        <v>11</v>
      </c>
      <c r="D6137" s="428">
        <v>829109.6225106169</v>
      </c>
      <c r="E6137" s="428">
        <v>62421.906715400255</v>
      </c>
      <c r="F6137" s="428">
        <v>121691.75029300674</v>
      </c>
    </row>
    <row r="6138" spans="2:6" ht="12.75" x14ac:dyDescent="0.2">
      <c r="B6138" s="427">
        <v>41164</v>
      </c>
      <c r="C6138" s="426">
        <v>12</v>
      </c>
      <c r="D6138" s="428">
        <v>942525.10003573401</v>
      </c>
      <c r="E6138" s="428">
        <v>71304.062301846541</v>
      </c>
      <c r="F6138" s="428">
        <v>137054.1085115092</v>
      </c>
    </row>
    <row r="6139" spans="2:6" ht="12.75" x14ac:dyDescent="0.2">
      <c r="B6139" s="427">
        <v>41164</v>
      </c>
      <c r="C6139" s="426">
        <v>13</v>
      </c>
      <c r="D6139" s="428">
        <v>1119635.6349421747</v>
      </c>
      <c r="E6139" s="428">
        <v>85136.634395897243</v>
      </c>
      <c r="F6139" s="428">
        <v>161185.7407628682</v>
      </c>
    </row>
    <row r="6140" spans="2:6" ht="12.75" x14ac:dyDescent="0.2">
      <c r="B6140" s="427">
        <v>41164</v>
      </c>
      <c r="C6140" s="426">
        <v>14</v>
      </c>
      <c r="D6140" s="428">
        <v>1232982.5294638216</v>
      </c>
      <c r="E6140" s="428">
        <v>93733.543373777458</v>
      </c>
      <c r="F6140" s="428">
        <v>177585.52600841594</v>
      </c>
    </row>
    <row r="6141" spans="2:6" ht="12.75" x14ac:dyDescent="0.2">
      <c r="B6141" s="427">
        <v>41164</v>
      </c>
      <c r="C6141" s="426">
        <v>15</v>
      </c>
      <c r="D6141" s="428">
        <v>1425042.0351930852</v>
      </c>
      <c r="E6141" s="428">
        <v>108589.10247001707</v>
      </c>
      <c r="F6141" s="428">
        <v>204294.58240254983</v>
      </c>
    </row>
    <row r="6142" spans="2:6" ht="12.75" x14ac:dyDescent="0.2">
      <c r="B6142" s="427">
        <v>41164</v>
      </c>
      <c r="C6142" s="426">
        <v>16</v>
      </c>
      <c r="D6142" s="428">
        <v>1334751.6311359792</v>
      </c>
      <c r="E6142" s="428">
        <v>101485.16593132012</v>
      </c>
      <c r="F6142" s="428">
        <v>192187.32854336203</v>
      </c>
    </row>
    <row r="6143" spans="2:6" ht="12.75" x14ac:dyDescent="0.2">
      <c r="B6143" s="427">
        <v>41164</v>
      </c>
      <c r="C6143" s="426">
        <v>17</v>
      </c>
      <c r="D6143" s="428">
        <v>1344371.5935317536</v>
      </c>
      <c r="E6143" s="428">
        <v>101977.62449145911</v>
      </c>
      <c r="F6143" s="428">
        <v>194466.23642859323</v>
      </c>
    </row>
    <row r="6144" spans="2:6" ht="12.75" x14ac:dyDescent="0.2">
      <c r="B6144" s="427">
        <v>41164</v>
      </c>
      <c r="C6144" s="426">
        <v>18</v>
      </c>
      <c r="D6144" s="428">
        <v>1361819.8399265129</v>
      </c>
      <c r="E6144" s="428">
        <v>103698.03218000411</v>
      </c>
      <c r="F6144" s="428">
        <v>195505.90583208314</v>
      </c>
    </row>
    <row r="6145" spans="2:6" ht="12.75" x14ac:dyDescent="0.2">
      <c r="B6145" s="427">
        <v>41164</v>
      </c>
      <c r="C6145" s="426">
        <v>19</v>
      </c>
      <c r="D6145" s="428">
        <v>1310446.6151729682</v>
      </c>
      <c r="E6145" s="428">
        <v>99456.631544498581</v>
      </c>
      <c r="F6145" s="428">
        <v>189362.96415501097</v>
      </c>
    </row>
    <row r="6146" spans="2:6" ht="12.75" x14ac:dyDescent="0.2">
      <c r="B6146" s="427">
        <v>41164</v>
      </c>
      <c r="C6146" s="426">
        <v>20</v>
      </c>
      <c r="D6146" s="428">
        <v>1348126.8589337615</v>
      </c>
      <c r="E6146" s="428">
        <v>102185.69678694359</v>
      </c>
      <c r="F6146" s="428">
        <v>195296.6118600241</v>
      </c>
    </row>
    <row r="6147" spans="2:6" ht="12.75" x14ac:dyDescent="0.2">
      <c r="B6147" s="427">
        <v>41164</v>
      </c>
      <c r="C6147" s="426">
        <v>21</v>
      </c>
      <c r="D6147" s="428">
        <v>1191235.4245274472</v>
      </c>
      <c r="E6147" s="428">
        <v>90051.757883150742</v>
      </c>
      <c r="F6147" s="428">
        <v>173472.96834290901</v>
      </c>
    </row>
    <row r="6148" spans="2:6" ht="12.75" x14ac:dyDescent="0.2">
      <c r="B6148" s="427">
        <v>41164</v>
      </c>
      <c r="C6148" s="426">
        <v>22</v>
      </c>
      <c r="D6148" s="428">
        <v>922282.9654849309</v>
      </c>
      <c r="E6148" s="428">
        <v>69211.191286021363</v>
      </c>
      <c r="F6148" s="428">
        <v>136210.67777213312</v>
      </c>
    </row>
    <row r="6149" spans="2:6" ht="12.75" x14ac:dyDescent="0.2">
      <c r="B6149" s="427">
        <v>41164</v>
      </c>
      <c r="C6149" s="426">
        <v>23</v>
      </c>
      <c r="D6149" s="428">
        <v>740427.22346538818</v>
      </c>
      <c r="E6149" s="428">
        <v>55732.94799518428</v>
      </c>
      <c r="F6149" s="428">
        <v>108721.28804054487</v>
      </c>
    </row>
    <row r="6150" spans="2:6" ht="12.75" x14ac:dyDescent="0.2">
      <c r="B6150" s="427">
        <v>41164</v>
      </c>
      <c r="C6150" s="426">
        <v>24</v>
      </c>
      <c r="D6150" s="428">
        <v>620218.15621399379</v>
      </c>
      <c r="E6150" s="428">
        <v>46683.676105185106</v>
      </c>
      <c r="F6150" s="428">
        <v>91073.9277064364</v>
      </c>
    </row>
    <row r="6151" spans="2:6" ht="12.75" x14ac:dyDescent="0.2">
      <c r="B6151" s="427">
        <v>41165</v>
      </c>
      <c r="C6151" s="426">
        <v>1</v>
      </c>
      <c r="D6151" s="428">
        <v>545861.83866760577</v>
      </c>
      <c r="E6151" s="428">
        <v>40998.537892558939</v>
      </c>
      <c r="F6151" s="428">
        <v>80485.75896649716</v>
      </c>
    </row>
    <row r="6152" spans="2:6" ht="12.75" x14ac:dyDescent="0.2">
      <c r="B6152" s="427">
        <v>41165</v>
      </c>
      <c r="C6152" s="426">
        <v>2</v>
      </c>
      <c r="D6152" s="428">
        <v>477725.16028573166</v>
      </c>
      <c r="E6152" s="428">
        <v>35763.075686374301</v>
      </c>
      <c r="F6152" s="428">
        <v>70879.987533610401</v>
      </c>
    </row>
    <row r="6153" spans="2:6" ht="12.75" x14ac:dyDescent="0.2">
      <c r="B6153" s="427">
        <v>41165</v>
      </c>
      <c r="C6153" s="426">
        <v>3</v>
      </c>
      <c r="D6153" s="428">
        <v>467967.23534051166</v>
      </c>
      <c r="E6153" s="428">
        <v>35041.542793127388</v>
      </c>
      <c r="F6153" s="428">
        <v>69398.707471157773</v>
      </c>
    </row>
    <row r="6154" spans="2:6" ht="12.75" x14ac:dyDescent="0.2">
      <c r="B6154" s="427">
        <v>41165</v>
      </c>
      <c r="C6154" s="426">
        <v>4</v>
      </c>
      <c r="D6154" s="428">
        <v>462677.47916364233</v>
      </c>
      <c r="E6154" s="428">
        <v>34638.079313429909</v>
      </c>
      <c r="F6154" s="428">
        <v>68641.789831447677</v>
      </c>
    </row>
    <row r="6155" spans="2:6" ht="12.75" x14ac:dyDescent="0.2">
      <c r="B6155" s="427">
        <v>41165</v>
      </c>
      <c r="C6155" s="426">
        <v>5</v>
      </c>
      <c r="D6155" s="428">
        <v>520411.8303185734</v>
      </c>
      <c r="E6155" s="428">
        <v>38992.779490335335</v>
      </c>
      <c r="F6155" s="428">
        <v>77085.76100536187</v>
      </c>
    </row>
    <row r="6156" spans="2:6" ht="12.75" x14ac:dyDescent="0.2">
      <c r="B6156" s="427">
        <v>41165</v>
      </c>
      <c r="C6156" s="426">
        <v>6</v>
      </c>
      <c r="D6156" s="428">
        <v>562211.74844661308</v>
      </c>
      <c r="E6156" s="428">
        <v>42144.680608426148</v>
      </c>
      <c r="F6156" s="428">
        <v>83202.675031078776</v>
      </c>
    </row>
    <row r="6157" spans="2:6" ht="12.75" x14ac:dyDescent="0.2">
      <c r="B6157" s="427">
        <v>41165</v>
      </c>
      <c r="C6157" s="426">
        <v>7</v>
      </c>
      <c r="D6157" s="428">
        <v>564133.51872951502</v>
      </c>
      <c r="E6157" s="428">
        <v>42214.887819542513</v>
      </c>
      <c r="F6157" s="428">
        <v>83763.286984150734</v>
      </c>
    </row>
    <row r="6158" spans="2:6" ht="12.75" x14ac:dyDescent="0.2">
      <c r="B6158" s="427">
        <v>41165</v>
      </c>
      <c r="C6158" s="426">
        <v>8</v>
      </c>
      <c r="D6158" s="428">
        <v>602969.60775683844</v>
      </c>
      <c r="E6158" s="428">
        <v>45268.791356213442</v>
      </c>
      <c r="F6158" s="428">
        <v>88977.161628828297</v>
      </c>
    </row>
    <row r="6159" spans="2:6" ht="12.75" x14ac:dyDescent="0.2">
      <c r="B6159" s="427">
        <v>41165</v>
      </c>
      <c r="C6159" s="426">
        <v>9</v>
      </c>
      <c r="D6159" s="428">
        <v>709887.03604966355</v>
      </c>
      <c r="E6159" s="428">
        <v>53251.745585627126</v>
      </c>
      <c r="F6159" s="428">
        <v>104919.06310440705</v>
      </c>
    </row>
    <row r="6160" spans="2:6" ht="12.75" x14ac:dyDescent="0.2">
      <c r="B6160" s="427">
        <v>41165</v>
      </c>
      <c r="C6160" s="426">
        <v>10</v>
      </c>
      <c r="D6160" s="428">
        <v>782489.5842351045</v>
      </c>
      <c r="E6160" s="428">
        <v>58897.226970760195</v>
      </c>
      <c r="F6160" s="428">
        <v>114904.32589995928</v>
      </c>
    </row>
    <row r="6161" spans="2:6" ht="12.75" x14ac:dyDescent="0.2">
      <c r="B6161" s="427">
        <v>41165</v>
      </c>
      <c r="C6161" s="426">
        <v>11</v>
      </c>
      <c r="D6161" s="428">
        <v>862478.99127902952</v>
      </c>
      <c r="E6161" s="428">
        <v>64971.340364445292</v>
      </c>
      <c r="F6161" s="428">
        <v>126450.66303152483</v>
      </c>
    </row>
    <row r="6162" spans="2:6" ht="12.75" x14ac:dyDescent="0.2">
      <c r="B6162" s="427">
        <v>41165</v>
      </c>
      <c r="C6162" s="426">
        <v>12</v>
      </c>
      <c r="D6162" s="428">
        <v>1025747.7982568953</v>
      </c>
      <c r="E6162" s="428">
        <v>77431.149554694814</v>
      </c>
      <c r="F6162" s="428">
        <v>149787.29388243926</v>
      </c>
    </row>
    <row r="6163" spans="2:6" ht="12.75" x14ac:dyDescent="0.2">
      <c r="B6163" s="427">
        <v>41165</v>
      </c>
      <c r="C6163" s="426">
        <v>13</v>
      </c>
      <c r="D6163" s="428">
        <v>1294946.7512194286</v>
      </c>
      <c r="E6163" s="428">
        <v>98359.031735757744</v>
      </c>
      <c r="F6163" s="428">
        <v>186828.61435887156</v>
      </c>
    </row>
    <row r="6164" spans="2:6" ht="12.75" x14ac:dyDescent="0.2">
      <c r="B6164" s="427">
        <v>41165</v>
      </c>
      <c r="C6164" s="426">
        <v>14</v>
      </c>
      <c r="D6164" s="428">
        <v>1452577.0890272907</v>
      </c>
      <c r="E6164" s="428">
        <v>110633.5666335336</v>
      </c>
      <c r="F6164" s="428">
        <v>208442.94401569068</v>
      </c>
    </row>
    <row r="6165" spans="2:6" ht="12.75" x14ac:dyDescent="0.2">
      <c r="B6165" s="427">
        <v>41165</v>
      </c>
      <c r="C6165" s="426">
        <v>15</v>
      </c>
      <c r="D6165" s="428">
        <v>1518639.3842731812</v>
      </c>
      <c r="E6165" s="428">
        <v>115757.73346819211</v>
      </c>
      <c r="F6165" s="428">
        <v>217576.39952231589</v>
      </c>
    </row>
    <row r="6166" spans="2:6" ht="12.75" x14ac:dyDescent="0.2">
      <c r="B6166" s="427">
        <v>41165</v>
      </c>
      <c r="C6166" s="426">
        <v>16</v>
      </c>
      <c r="D6166" s="428">
        <v>1578757.9074605003</v>
      </c>
      <c r="E6166" s="428">
        <v>120485.94302347484</v>
      </c>
      <c r="F6166" s="428">
        <v>225644.71963232965</v>
      </c>
    </row>
    <row r="6167" spans="2:6" ht="12.75" x14ac:dyDescent="0.2">
      <c r="B6167" s="427">
        <v>41165</v>
      </c>
      <c r="C6167" s="426">
        <v>17</v>
      </c>
      <c r="D6167" s="428">
        <v>1670353.2916644644</v>
      </c>
      <c r="E6167" s="428">
        <v>127351.62848454996</v>
      </c>
      <c r="F6167" s="428">
        <v>239202.00039249694</v>
      </c>
    </row>
    <row r="6168" spans="2:6" ht="12.75" x14ac:dyDescent="0.2">
      <c r="B6168" s="427">
        <v>41165</v>
      </c>
      <c r="C6168" s="426">
        <v>18</v>
      </c>
      <c r="D6168" s="428">
        <v>1575804.1043061973</v>
      </c>
      <c r="E6168" s="428">
        <v>119889.56452895222</v>
      </c>
      <c r="F6168" s="428">
        <v>226609.88792299468</v>
      </c>
    </row>
    <row r="6169" spans="2:6" ht="12.75" x14ac:dyDescent="0.2">
      <c r="B6169" s="427">
        <v>41165</v>
      </c>
      <c r="C6169" s="426">
        <v>19</v>
      </c>
      <c r="D6169" s="428">
        <v>1637775.7201099703</v>
      </c>
      <c r="E6169" s="428">
        <v>124694.28241376072</v>
      </c>
      <c r="F6169" s="428">
        <v>235185.83640265942</v>
      </c>
    </row>
    <row r="6170" spans="2:6" ht="12.75" x14ac:dyDescent="0.2">
      <c r="B6170" s="427">
        <v>41165</v>
      </c>
      <c r="C6170" s="426">
        <v>20</v>
      </c>
      <c r="D6170" s="428">
        <v>1465177.3935024366</v>
      </c>
      <c r="E6170" s="428">
        <v>111026.9121843543</v>
      </c>
      <c r="F6170" s="428">
        <v>212369.14569365524</v>
      </c>
    </row>
    <row r="6171" spans="2:6" ht="12.75" x14ac:dyDescent="0.2">
      <c r="B6171" s="427">
        <v>41165</v>
      </c>
      <c r="C6171" s="426">
        <v>21</v>
      </c>
      <c r="D6171" s="428">
        <v>1421841.3589152696</v>
      </c>
      <c r="E6171" s="428">
        <v>108023.86623448593</v>
      </c>
      <c r="F6171" s="428">
        <v>205037.53351579263</v>
      </c>
    </row>
    <row r="6172" spans="2:6" ht="12.75" x14ac:dyDescent="0.2">
      <c r="B6172" s="427">
        <v>41165</v>
      </c>
      <c r="C6172" s="426">
        <v>22</v>
      </c>
      <c r="D6172" s="428">
        <v>1088842.5174357556</v>
      </c>
      <c r="E6172" s="428">
        <v>82363.199647525587</v>
      </c>
      <c r="F6172" s="428">
        <v>158368.10471825616</v>
      </c>
    </row>
    <row r="6173" spans="2:6" ht="12.75" x14ac:dyDescent="0.2">
      <c r="B6173" s="427">
        <v>41165</v>
      </c>
      <c r="C6173" s="426">
        <v>23</v>
      </c>
      <c r="D6173" s="428">
        <v>902531.1585407746</v>
      </c>
      <c r="E6173" s="428">
        <v>68299.639901529386</v>
      </c>
      <c r="F6173" s="428">
        <v>131159.21615161907</v>
      </c>
    </row>
    <row r="6174" spans="2:6" ht="12.75" x14ac:dyDescent="0.2">
      <c r="B6174" s="427">
        <v>41165</v>
      </c>
      <c r="C6174" s="426">
        <v>24</v>
      </c>
      <c r="D6174" s="428">
        <v>728546.03812591208</v>
      </c>
      <c r="E6174" s="428">
        <v>55036.609637334113</v>
      </c>
      <c r="F6174" s="428">
        <v>106236.29205655374</v>
      </c>
    </row>
    <row r="6175" spans="2:6" ht="12.75" x14ac:dyDescent="0.2">
      <c r="B6175" s="427">
        <v>41166</v>
      </c>
      <c r="C6175" s="426">
        <v>1</v>
      </c>
      <c r="D6175" s="428">
        <v>620301.99396052177</v>
      </c>
      <c r="E6175" s="428">
        <v>46735.696190885879</v>
      </c>
      <c r="F6175" s="428">
        <v>90915.287433238133</v>
      </c>
    </row>
    <row r="6176" spans="2:6" ht="12.75" x14ac:dyDescent="0.2">
      <c r="B6176" s="427">
        <v>41166</v>
      </c>
      <c r="C6176" s="426">
        <v>2</v>
      </c>
      <c r="D6176" s="428">
        <v>607728.18722133792</v>
      </c>
      <c r="E6176" s="428">
        <v>45744.420854412878</v>
      </c>
      <c r="F6176" s="428">
        <v>89236.655539077765</v>
      </c>
    </row>
    <row r="6177" spans="2:6" ht="12.75" x14ac:dyDescent="0.2">
      <c r="B6177" s="427">
        <v>41166</v>
      </c>
      <c r="C6177" s="426">
        <v>3</v>
      </c>
      <c r="D6177" s="428">
        <v>543528.30326558533</v>
      </c>
      <c r="E6177" s="428">
        <v>40747.410222103135</v>
      </c>
      <c r="F6177" s="428">
        <v>80425.400176584473</v>
      </c>
    </row>
    <row r="6178" spans="2:6" ht="12.75" x14ac:dyDescent="0.2">
      <c r="B6178" s="427">
        <v>41166</v>
      </c>
      <c r="C6178" s="426">
        <v>4</v>
      </c>
      <c r="D6178" s="428">
        <v>522843.01845887059</v>
      </c>
      <c r="E6178" s="428">
        <v>39316.357412794663</v>
      </c>
      <c r="F6178" s="428">
        <v>76916.989587584772</v>
      </c>
    </row>
    <row r="6179" spans="2:6" ht="12.75" x14ac:dyDescent="0.2">
      <c r="B6179" s="427">
        <v>41166</v>
      </c>
      <c r="C6179" s="426">
        <v>5</v>
      </c>
      <c r="D6179" s="428">
        <v>505966.97413003689</v>
      </c>
      <c r="E6179" s="428">
        <v>37974.025140369442</v>
      </c>
      <c r="F6179" s="428">
        <v>74708.442463784973</v>
      </c>
    </row>
    <row r="6180" spans="2:6" ht="12.75" x14ac:dyDescent="0.2">
      <c r="B6180" s="427">
        <v>41166</v>
      </c>
      <c r="C6180" s="426">
        <v>6</v>
      </c>
      <c r="D6180" s="428">
        <v>588158.88242780685</v>
      </c>
      <c r="E6180" s="428">
        <v>44262.871010635019</v>
      </c>
      <c r="F6180" s="428">
        <v>86395.126164472968</v>
      </c>
    </row>
    <row r="6181" spans="2:6" ht="12.75" x14ac:dyDescent="0.2">
      <c r="B6181" s="427">
        <v>41166</v>
      </c>
      <c r="C6181" s="426">
        <v>7</v>
      </c>
      <c r="D6181" s="428">
        <v>588385.23193554161</v>
      </c>
      <c r="E6181" s="428">
        <v>44184.368972963945</v>
      </c>
      <c r="F6181" s="428">
        <v>86785.674711886735</v>
      </c>
    </row>
    <row r="6182" spans="2:6" ht="12.75" x14ac:dyDescent="0.2">
      <c r="B6182" s="427">
        <v>41166</v>
      </c>
      <c r="C6182" s="426">
        <v>8</v>
      </c>
      <c r="D6182" s="428">
        <v>636350.44079998066</v>
      </c>
      <c r="E6182" s="428">
        <v>47858.385702184474</v>
      </c>
      <c r="F6182" s="428">
        <v>93590.786575972714</v>
      </c>
    </row>
    <row r="6183" spans="2:6" ht="12.75" x14ac:dyDescent="0.2">
      <c r="B6183" s="427">
        <v>41166</v>
      </c>
      <c r="C6183" s="426">
        <v>9</v>
      </c>
      <c r="D6183" s="428">
        <v>746865.46985805326</v>
      </c>
      <c r="E6183" s="428">
        <v>56459.895927656144</v>
      </c>
      <c r="F6183" s="428">
        <v>108760.34539527218</v>
      </c>
    </row>
    <row r="6184" spans="2:6" ht="12.75" x14ac:dyDescent="0.2">
      <c r="B6184" s="427">
        <v>41166</v>
      </c>
      <c r="C6184" s="426">
        <v>10</v>
      </c>
      <c r="D6184" s="428">
        <v>824765.91284355603</v>
      </c>
      <c r="E6184" s="428">
        <v>62234.849404593399</v>
      </c>
      <c r="F6184" s="428">
        <v>120530.72244069804</v>
      </c>
    </row>
    <row r="6185" spans="2:6" ht="12.75" x14ac:dyDescent="0.2">
      <c r="B6185" s="427">
        <v>41166</v>
      </c>
      <c r="C6185" s="426">
        <v>11</v>
      </c>
      <c r="D6185" s="428">
        <v>1152484.0331430761</v>
      </c>
      <c r="E6185" s="428">
        <v>87586.939755243249</v>
      </c>
      <c r="F6185" s="428">
        <v>166092.23141290282</v>
      </c>
    </row>
    <row r="6186" spans="2:6" ht="12.75" x14ac:dyDescent="0.2">
      <c r="B6186" s="427">
        <v>41166</v>
      </c>
      <c r="C6186" s="426">
        <v>12</v>
      </c>
      <c r="D6186" s="428">
        <v>1483705.8066666855</v>
      </c>
      <c r="E6186" s="428">
        <v>112854.73440728622</v>
      </c>
      <c r="F6186" s="428">
        <v>213469.77657279721</v>
      </c>
    </row>
    <row r="6187" spans="2:6" ht="12.75" x14ac:dyDescent="0.2">
      <c r="B6187" s="427">
        <v>41166</v>
      </c>
      <c r="C6187" s="426">
        <v>13</v>
      </c>
      <c r="D6187" s="428">
        <v>1640921.4526156818</v>
      </c>
      <c r="E6187" s="428">
        <v>124946.21749117273</v>
      </c>
      <c r="F6187" s="428">
        <v>235591.0768669449</v>
      </c>
    </row>
    <row r="6188" spans="2:6" ht="12.75" x14ac:dyDescent="0.2">
      <c r="B6188" s="427">
        <v>41166</v>
      </c>
      <c r="C6188" s="426">
        <v>14</v>
      </c>
      <c r="D6188" s="428">
        <v>1830738.2615908361</v>
      </c>
      <c r="E6188" s="428">
        <v>138817.51933054865</v>
      </c>
      <c r="F6188" s="428">
        <v>265020.54312791117</v>
      </c>
    </row>
    <row r="6189" spans="2:6" ht="12.75" x14ac:dyDescent="0.2">
      <c r="B6189" s="427">
        <v>41166</v>
      </c>
      <c r="C6189" s="426">
        <v>15</v>
      </c>
      <c r="D6189" s="428">
        <v>1959399.0627123988</v>
      </c>
      <c r="E6189" s="428">
        <v>148387.00941163881</v>
      </c>
      <c r="F6189" s="428">
        <v>284342.58614639292</v>
      </c>
    </row>
    <row r="6190" spans="2:6" ht="12.75" x14ac:dyDescent="0.2">
      <c r="B6190" s="427">
        <v>41166</v>
      </c>
      <c r="C6190" s="426">
        <v>16</v>
      </c>
      <c r="D6190" s="428">
        <v>1906050.54500404</v>
      </c>
      <c r="E6190" s="428">
        <v>144407.44168779676</v>
      </c>
      <c r="F6190" s="428">
        <v>276374.29723585513</v>
      </c>
    </row>
    <row r="6191" spans="2:6" ht="12.75" x14ac:dyDescent="0.2">
      <c r="B6191" s="427">
        <v>41166</v>
      </c>
      <c r="C6191" s="426">
        <v>17</v>
      </c>
      <c r="D6191" s="428">
        <v>2112528.1939536692</v>
      </c>
      <c r="E6191" s="428">
        <v>160251.62393618311</v>
      </c>
      <c r="F6191" s="428">
        <v>305561.91855472268</v>
      </c>
    </row>
    <row r="6192" spans="2:6" ht="12.75" x14ac:dyDescent="0.2">
      <c r="B6192" s="427">
        <v>41166</v>
      </c>
      <c r="C6192" s="426">
        <v>18</v>
      </c>
      <c r="D6192" s="428">
        <v>1989107.0724680829</v>
      </c>
      <c r="E6192" s="428">
        <v>150924.58180027211</v>
      </c>
      <c r="F6192" s="428">
        <v>287577.53101015475</v>
      </c>
    </row>
    <row r="6193" spans="2:6" ht="12.75" x14ac:dyDescent="0.2">
      <c r="B6193" s="427">
        <v>41166</v>
      </c>
      <c r="C6193" s="426">
        <v>19</v>
      </c>
      <c r="D6193" s="428">
        <v>1937435.8277911097</v>
      </c>
      <c r="E6193" s="428">
        <v>146592.29984927876</v>
      </c>
      <c r="F6193" s="428">
        <v>281646.8240839967</v>
      </c>
    </row>
    <row r="6194" spans="2:6" ht="12.75" x14ac:dyDescent="0.2">
      <c r="B6194" s="427">
        <v>41166</v>
      </c>
      <c r="C6194" s="426">
        <v>20</v>
      </c>
      <c r="D6194" s="428">
        <v>1859973.0695558996</v>
      </c>
      <c r="E6194" s="428">
        <v>140539.16516021133</v>
      </c>
      <c r="F6194" s="428">
        <v>271104.30766256398</v>
      </c>
    </row>
    <row r="6195" spans="2:6" ht="12.75" x14ac:dyDescent="0.2">
      <c r="B6195" s="427">
        <v>41166</v>
      </c>
      <c r="C6195" s="426">
        <v>21</v>
      </c>
      <c r="D6195" s="428">
        <v>1623560.3650948983</v>
      </c>
      <c r="E6195" s="428">
        <v>122337.84933160701</v>
      </c>
      <c r="F6195" s="428">
        <v>237909.65762124598</v>
      </c>
    </row>
    <row r="6196" spans="2:6" ht="12.75" x14ac:dyDescent="0.2">
      <c r="B6196" s="427">
        <v>41166</v>
      </c>
      <c r="C6196" s="426">
        <v>22</v>
      </c>
      <c r="D6196" s="428">
        <v>1427683.9044412309</v>
      </c>
      <c r="E6196" s="428">
        <v>107319.8017017893</v>
      </c>
      <c r="F6196" s="428">
        <v>210173.32095281783</v>
      </c>
    </row>
    <row r="6197" spans="2:6" ht="12.75" x14ac:dyDescent="0.2">
      <c r="B6197" s="427">
        <v>41166</v>
      </c>
      <c r="C6197" s="426">
        <v>23</v>
      </c>
      <c r="D6197" s="428">
        <v>1252747.6706089952</v>
      </c>
      <c r="E6197" s="428">
        <v>94027.286271659279</v>
      </c>
      <c r="F6197" s="428">
        <v>184953.26395058137</v>
      </c>
    </row>
    <row r="6198" spans="2:6" ht="12.75" x14ac:dyDescent="0.2">
      <c r="B6198" s="427">
        <v>41166</v>
      </c>
      <c r="C6198" s="426">
        <v>24</v>
      </c>
      <c r="D6198" s="428">
        <v>994049.05851210561</v>
      </c>
      <c r="E6198" s="428">
        <v>74609.996972433873</v>
      </c>
      <c r="F6198" s="428">
        <v>146760.19991727345</v>
      </c>
    </row>
    <row r="6199" spans="2:6" ht="12.75" x14ac:dyDescent="0.2">
      <c r="B6199" s="427">
        <v>41167</v>
      </c>
      <c r="C6199" s="426">
        <v>1</v>
      </c>
      <c r="D6199" s="428">
        <v>878872.71050681605</v>
      </c>
      <c r="E6199" s="428">
        <v>65743.673988671711</v>
      </c>
      <c r="F6199" s="428">
        <v>130584.36705903438</v>
      </c>
    </row>
    <row r="6200" spans="2:6" ht="12.75" x14ac:dyDescent="0.2">
      <c r="B6200" s="427">
        <v>41167</v>
      </c>
      <c r="C6200" s="426">
        <v>2</v>
      </c>
      <c r="D6200" s="428">
        <v>837391.67153613584</v>
      </c>
      <c r="E6200" s="428">
        <v>62708.618635555671</v>
      </c>
      <c r="F6200" s="428">
        <v>124167.04785126305</v>
      </c>
    </row>
    <row r="6201" spans="2:6" ht="12.75" x14ac:dyDescent="0.2">
      <c r="B6201" s="427">
        <v>41167</v>
      </c>
      <c r="C6201" s="426">
        <v>3</v>
      </c>
      <c r="D6201" s="428">
        <v>766399.02361348085</v>
      </c>
      <c r="E6201" s="428">
        <v>57143.923249082742</v>
      </c>
      <c r="F6201" s="428">
        <v>114569.244757929</v>
      </c>
    </row>
    <row r="6202" spans="2:6" ht="12.75" x14ac:dyDescent="0.2">
      <c r="B6202" s="427">
        <v>41167</v>
      </c>
      <c r="C6202" s="426">
        <v>4</v>
      </c>
      <c r="D6202" s="428">
        <v>791038.76746250887</v>
      </c>
      <c r="E6202" s="428">
        <v>58947.97586402265</v>
      </c>
      <c r="F6202" s="428">
        <v>118376.53610561238</v>
      </c>
    </row>
    <row r="6203" spans="2:6" ht="12.75" x14ac:dyDescent="0.2">
      <c r="B6203" s="427">
        <v>41167</v>
      </c>
      <c r="C6203" s="426">
        <v>5</v>
      </c>
      <c r="D6203" s="428">
        <v>791866.80723370321</v>
      </c>
      <c r="E6203" s="428">
        <v>58928.22357177602</v>
      </c>
      <c r="F6203" s="428">
        <v>118805.09589702435</v>
      </c>
    </row>
    <row r="6204" spans="2:6" ht="12.75" x14ac:dyDescent="0.2">
      <c r="B6204" s="427">
        <v>41167</v>
      </c>
      <c r="C6204" s="426">
        <v>6</v>
      </c>
      <c r="D6204" s="428">
        <v>764034.11956210271</v>
      </c>
      <c r="E6204" s="428">
        <v>56872.944621443443</v>
      </c>
      <c r="F6204" s="428">
        <v>114569.69065920185</v>
      </c>
    </row>
    <row r="6205" spans="2:6" ht="12.75" x14ac:dyDescent="0.2">
      <c r="B6205" s="427">
        <v>41167</v>
      </c>
      <c r="C6205" s="426">
        <v>7</v>
      </c>
      <c r="D6205" s="428">
        <v>822941.65727158822</v>
      </c>
      <c r="E6205" s="428">
        <v>61388.78625269411</v>
      </c>
      <c r="F6205" s="428">
        <v>122913.53267223807</v>
      </c>
    </row>
    <row r="6206" spans="2:6" ht="12.75" x14ac:dyDescent="0.2">
      <c r="B6206" s="427">
        <v>41167</v>
      </c>
      <c r="C6206" s="426">
        <v>8</v>
      </c>
      <c r="D6206" s="428">
        <v>876626.74852885399</v>
      </c>
      <c r="E6206" s="428">
        <v>65489.875524045405</v>
      </c>
      <c r="F6206" s="428">
        <v>130571.50859036818</v>
      </c>
    </row>
    <row r="6207" spans="2:6" ht="12.75" x14ac:dyDescent="0.2">
      <c r="B6207" s="427">
        <v>41167</v>
      </c>
      <c r="C6207" s="426">
        <v>9</v>
      </c>
      <c r="D6207" s="428">
        <v>1055028.5440197424</v>
      </c>
      <c r="E6207" s="428">
        <v>78842.221495804581</v>
      </c>
      <c r="F6207" s="428">
        <v>157052.2623889831</v>
      </c>
    </row>
    <row r="6208" spans="2:6" ht="12.75" x14ac:dyDescent="0.2">
      <c r="B6208" s="427">
        <v>41167</v>
      </c>
      <c r="C6208" s="426">
        <v>10</v>
      </c>
      <c r="D6208" s="428">
        <v>1309577.2241304819</v>
      </c>
      <c r="E6208" s="428">
        <v>98189.189560758328</v>
      </c>
      <c r="F6208" s="428">
        <v>193730.71690723422</v>
      </c>
    </row>
    <row r="6209" spans="2:6" ht="12.75" x14ac:dyDescent="0.2">
      <c r="B6209" s="427">
        <v>41167</v>
      </c>
      <c r="C6209" s="426">
        <v>11</v>
      </c>
      <c r="D6209" s="428">
        <v>1389259.2758489237</v>
      </c>
      <c r="E6209" s="428">
        <v>104020.20402372908</v>
      </c>
      <c r="F6209" s="428">
        <v>206054.57426321536</v>
      </c>
    </row>
    <row r="6210" spans="2:6" ht="12.75" x14ac:dyDescent="0.2">
      <c r="B6210" s="427">
        <v>41167</v>
      </c>
      <c r="C6210" s="426">
        <v>12</v>
      </c>
      <c r="D6210" s="428">
        <v>1623640.6131379553</v>
      </c>
      <c r="E6210" s="428">
        <v>122163.3332911435</v>
      </c>
      <c r="F6210" s="428">
        <v>238596.71049930996</v>
      </c>
    </row>
    <row r="6211" spans="2:6" ht="12.75" x14ac:dyDescent="0.2">
      <c r="B6211" s="427">
        <v>41167</v>
      </c>
      <c r="C6211" s="426">
        <v>13</v>
      </c>
      <c r="D6211" s="428">
        <v>1909255.7613990698</v>
      </c>
      <c r="E6211" s="428">
        <v>144132.65153377285</v>
      </c>
      <c r="F6211" s="428">
        <v>278774.93643861765</v>
      </c>
    </row>
    <row r="6212" spans="2:6" ht="12.75" x14ac:dyDescent="0.2">
      <c r="B6212" s="427">
        <v>41167</v>
      </c>
      <c r="C6212" s="426">
        <v>14</v>
      </c>
      <c r="D6212" s="428">
        <v>1892499.7073810727</v>
      </c>
      <c r="E6212" s="428">
        <v>143080.12656653998</v>
      </c>
      <c r="F6212" s="428">
        <v>275533.92568178452</v>
      </c>
    </row>
    <row r="6213" spans="2:6" ht="12.75" x14ac:dyDescent="0.2">
      <c r="B6213" s="427">
        <v>41167</v>
      </c>
      <c r="C6213" s="426">
        <v>15</v>
      </c>
      <c r="D6213" s="428">
        <v>2069219.6233620313</v>
      </c>
      <c r="E6213" s="428">
        <v>156741.36715190922</v>
      </c>
      <c r="F6213" s="428">
        <v>300139.00691324985</v>
      </c>
    </row>
    <row r="6214" spans="2:6" ht="12.75" x14ac:dyDescent="0.2">
      <c r="B6214" s="427">
        <v>41167</v>
      </c>
      <c r="C6214" s="426">
        <v>16</v>
      </c>
      <c r="D6214" s="428">
        <v>1890968.3497294909</v>
      </c>
      <c r="E6214" s="428">
        <v>142839.46306204892</v>
      </c>
      <c r="F6214" s="428">
        <v>275778.04114902113</v>
      </c>
    </row>
    <row r="6215" spans="2:6" ht="12.75" x14ac:dyDescent="0.2">
      <c r="B6215" s="427">
        <v>41167</v>
      </c>
      <c r="C6215" s="426">
        <v>17</v>
      </c>
      <c r="D6215" s="428">
        <v>1923662.6756962808</v>
      </c>
      <c r="E6215" s="428">
        <v>145755.06440737512</v>
      </c>
      <c r="F6215" s="428">
        <v>278878.35802120971</v>
      </c>
    </row>
    <row r="6216" spans="2:6" ht="12.75" x14ac:dyDescent="0.2">
      <c r="B6216" s="427">
        <v>41167</v>
      </c>
      <c r="C6216" s="426">
        <v>18</v>
      </c>
      <c r="D6216" s="428">
        <v>1814343.6351992202</v>
      </c>
      <c r="E6216" s="428">
        <v>137326.7900702859</v>
      </c>
      <c r="F6216" s="428">
        <v>263573.20476926904</v>
      </c>
    </row>
    <row r="6217" spans="2:6" ht="12.75" x14ac:dyDescent="0.2">
      <c r="B6217" s="427">
        <v>41167</v>
      </c>
      <c r="C6217" s="426">
        <v>19</v>
      </c>
      <c r="D6217" s="428">
        <v>1855105.7510848334</v>
      </c>
      <c r="E6217" s="428">
        <v>140371.42786830297</v>
      </c>
      <c r="F6217" s="428">
        <v>269646.73846019286</v>
      </c>
    </row>
    <row r="6218" spans="2:6" ht="12.75" x14ac:dyDescent="0.2">
      <c r="B6218" s="427">
        <v>41167</v>
      </c>
      <c r="C6218" s="426">
        <v>20</v>
      </c>
      <c r="D6218" s="428">
        <v>1707562.320597806</v>
      </c>
      <c r="E6218" s="428">
        <v>128913.38044022745</v>
      </c>
      <c r="F6218" s="428">
        <v>249299.483016924</v>
      </c>
    </row>
    <row r="6219" spans="2:6" ht="12.75" x14ac:dyDescent="0.2">
      <c r="B6219" s="427">
        <v>41167</v>
      </c>
      <c r="C6219" s="426">
        <v>21</v>
      </c>
      <c r="D6219" s="428">
        <v>1610480.6829431651</v>
      </c>
      <c r="E6219" s="428">
        <v>121347.45210560132</v>
      </c>
      <c r="F6219" s="428">
        <v>236011.05197441479</v>
      </c>
    </row>
    <row r="6220" spans="2:6" ht="12.75" x14ac:dyDescent="0.2">
      <c r="B6220" s="427">
        <v>41167</v>
      </c>
      <c r="C6220" s="426">
        <v>22</v>
      </c>
      <c r="D6220" s="428">
        <v>1281857.0521352245</v>
      </c>
      <c r="E6220" s="428">
        <v>96494.098520192027</v>
      </c>
      <c r="F6220" s="428">
        <v>188196.4272967288</v>
      </c>
    </row>
    <row r="6221" spans="2:6" ht="12.75" x14ac:dyDescent="0.2">
      <c r="B6221" s="427">
        <v>41167</v>
      </c>
      <c r="C6221" s="426">
        <v>23</v>
      </c>
      <c r="D6221" s="428">
        <v>1103506.4357188386</v>
      </c>
      <c r="E6221" s="428">
        <v>83279.24680903407</v>
      </c>
      <c r="F6221" s="428">
        <v>161223.37600670624</v>
      </c>
    </row>
    <row r="6222" spans="2:6" ht="12.75" x14ac:dyDescent="0.2">
      <c r="B6222" s="427">
        <v>41167</v>
      </c>
      <c r="C6222" s="426">
        <v>24</v>
      </c>
      <c r="D6222" s="428">
        <v>847393.12373689166</v>
      </c>
      <c r="E6222" s="428">
        <v>63446.199581707238</v>
      </c>
      <c r="F6222" s="428">
        <v>125692.62311993503</v>
      </c>
    </row>
    <row r="6223" spans="2:6" ht="12.75" x14ac:dyDescent="0.2">
      <c r="B6223" s="427">
        <v>41168</v>
      </c>
      <c r="C6223" s="426">
        <v>1</v>
      </c>
      <c r="D6223" s="428">
        <v>724266.96096259449</v>
      </c>
      <c r="E6223" s="428">
        <v>54151.292172314046</v>
      </c>
      <c r="F6223" s="428">
        <v>107714.39809441153</v>
      </c>
    </row>
    <row r="6224" spans="2:6" ht="12.75" x14ac:dyDescent="0.2">
      <c r="B6224" s="427">
        <v>41168</v>
      </c>
      <c r="C6224" s="426">
        <v>2</v>
      </c>
      <c r="D6224" s="428">
        <v>697559.05955100269</v>
      </c>
      <c r="E6224" s="428">
        <v>52266.38211587807</v>
      </c>
      <c r="F6224" s="428">
        <v>103323.62158603946</v>
      </c>
    </row>
    <row r="6225" spans="2:6" ht="12.75" x14ac:dyDescent="0.2">
      <c r="B6225" s="427">
        <v>41168</v>
      </c>
      <c r="C6225" s="426">
        <v>3</v>
      </c>
      <c r="D6225" s="428">
        <v>690441.7841336464</v>
      </c>
      <c r="E6225" s="428">
        <v>51724.256737943913</v>
      </c>
      <c r="F6225" s="428">
        <v>102302.48024474637</v>
      </c>
    </row>
    <row r="6226" spans="2:6" ht="12.75" x14ac:dyDescent="0.2">
      <c r="B6226" s="427">
        <v>41168</v>
      </c>
      <c r="C6226" s="426">
        <v>4</v>
      </c>
      <c r="D6226" s="428">
        <v>671916.60996064299</v>
      </c>
      <c r="E6226" s="428">
        <v>50318.230615808032</v>
      </c>
      <c r="F6226" s="428">
        <v>99625.746030933398</v>
      </c>
    </row>
    <row r="6227" spans="2:6" ht="12.75" x14ac:dyDescent="0.2">
      <c r="B6227" s="427">
        <v>41168</v>
      </c>
      <c r="C6227" s="426">
        <v>5</v>
      </c>
      <c r="D6227" s="428">
        <v>661780.724381621</v>
      </c>
      <c r="E6227" s="428">
        <v>49436.87364510831</v>
      </c>
      <c r="F6227" s="428">
        <v>98580.300011247076</v>
      </c>
    </row>
    <row r="6228" spans="2:6" ht="12.75" x14ac:dyDescent="0.2">
      <c r="B6228" s="427">
        <v>41168</v>
      </c>
      <c r="C6228" s="426">
        <v>6</v>
      </c>
      <c r="D6228" s="428">
        <v>638736.07443938684</v>
      </c>
      <c r="E6228" s="428">
        <v>47817.673362126967</v>
      </c>
      <c r="F6228" s="428">
        <v>94764.924617845885</v>
      </c>
    </row>
    <row r="6229" spans="2:6" ht="12.75" x14ac:dyDescent="0.2">
      <c r="B6229" s="427">
        <v>41168</v>
      </c>
      <c r="C6229" s="426">
        <v>7</v>
      </c>
      <c r="D6229" s="428">
        <v>603268.38380540628</v>
      </c>
      <c r="E6229" s="428">
        <v>45130.021859416098</v>
      </c>
      <c r="F6229" s="428">
        <v>89624.130276307988</v>
      </c>
    </row>
    <row r="6230" spans="2:6" ht="12.75" x14ac:dyDescent="0.2">
      <c r="B6230" s="427">
        <v>41168</v>
      </c>
      <c r="C6230" s="426">
        <v>8</v>
      </c>
      <c r="D6230" s="428">
        <v>676427.96355957643</v>
      </c>
      <c r="E6230" s="428">
        <v>50755.988917314629</v>
      </c>
      <c r="F6230" s="428">
        <v>99920.977628116816</v>
      </c>
    </row>
    <row r="6231" spans="2:6" ht="12.75" x14ac:dyDescent="0.2">
      <c r="B6231" s="427">
        <v>41168</v>
      </c>
      <c r="C6231" s="426">
        <v>9</v>
      </c>
      <c r="D6231" s="428">
        <v>813972.78597717104</v>
      </c>
      <c r="E6231" s="428">
        <v>61259.529668524512</v>
      </c>
      <c r="F6231" s="428">
        <v>119555.16458969617</v>
      </c>
    </row>
    <row r="6232" spans="2:6" ht="12.75" x14ac:dyDescent="0.2">
      <c r="B6232" s="427">
        <v>41168</v>
      </c>
      <c r="C6232" s="426">
        <v>10</v>
      </c>
      <c r="D6232" s="428">
        <v>813234.83089606732</v>
      </c>
      <c r="E6232" s="428">
        <v>61015.072261134956</v>
      </c>
      <c r="F6232" s="428">
        <v>120153.31977733894</v>
      </c>
    </row>
    <row r="6233" spans="2:6" ht="12.75" x14ac:dyDescent="0.2">
      <c r="B6233" s="427">
        <v>41168</v>
      </c>
      <c r="C6233" s="426">
        <v>11</v>
      </c>
      <c r="D6233" s="428">
        <v>834752.89434136555</v>
      </c>
      <c r="E6233" s="428">
        <v>62769.054874774927</v>
      </c>
      <c r="F6233" s="428">
        <v>122810.71066168015</v>
      </c>
    </row>
    <row r="6234" spans="2:6" ht="12.75" x14ac:dyDescent="0.2">
      <c r="B6234" s="427">
        <v>41168</v>
      </c>
      <c r="C6234" s="426">
        <v>12</v>
      </c>
      <c r="D6234" s="428">
        <v>975030.80892230058</v>
      </c>
      <c r="E6234" s="428">
        <v>73585.096373485721</v>
      </c>
      <c r="F6234" s="428">
        <v>142446.87349944565</v>
      </c>
    </row>
    <row r="6235" spans="2:6" ht="12.75" x14ac:dyDescent="0.2">
      <c r="B6235" s="427">
        <v>41168</v>
      </c>
      <c r="C6235" s="426">
        <v>13</v>
      </c>
      <c r="D6235" s="428">
        <v>1092329.8474611193</v>
      </c>
      <c r="E6235" s="428">
        <v>82509.320940306003</v>
      </c>
      <c r="F6235" s="428">
        <v>159315.40395351828</v>
      </c>
    </row>
    <row r="6236" spans="2:6" ht="12.75" x14ac:dyDescent="0.2">
      <c r="B6236" s="427">
        <v>41168</v>
      </c>
      <c r="C6236" s="426">
        <v>14</v>
      </c>
      <c r="D6236" s="428">
        <v>1371757.2296160008</v>
      </c>
      <c r="E6236" s="428">
        <v>103625.5717904206</v>
      </c>
      <c r="F6236" s="428">
        <v>200033.54355483851</v>
      </c>
    </row>
    <row r="6237" spans="2:6" ht="12.75" x14ac:dyDescent="0.2">
      <c r="B6237" s="427">
        <v>41168</v>
      </c>
      <c r="C6237" s="426">
        <v>15</v>
      </c>
      <c r="D6237" s="428">
        <v>1501624.5355362785</v>
      </c>
      <c r="E6237" s="428">
        <v>113176.71372973236</v>
      </c>
      <c r="F6237" s="428">
        <v>219941.00888571094</v>
      </c>
    </row>
    <row r="6238" spans="2:6" ht="12.75" x14ac:dyDescent="0.2">
      <c r="B6238" s="427">
        <v>41168</v>
      </c>
      <c r="C6238" s="426">
        <v>16</v>
      </c>
      <c r="D6238" s="428">
        <v>1826513.2277217144</v>
      </c>
      <c r="E6238" s="428">
        <v>137754.37553147855</v>
      </c>
      <c r="F6238" s="428">
        <v>267186.85763493681</v>
      </c>
    </row>
    <row r="6239" spans="2:6" ht="12.75" x14ac:dyDescent="0.2">
      <c r="B6239" s="427">
        <v>41168</v>
      </c>
      <c r="C6239" s="426">
        <v>17</v>
      </c>
      <c r="D6239" s="428">
        <v>1695582.8558555993</v>
      </c>
      <c r="E6239" s="428">
        <v>127776.37152484877</v>
      </c>
      <c r="F6239" s="428">
        <v>248420.46946856545</v>
      </c>
    </row>
    <row r="6240" spans="2:6" ht="12.75" x14ac:dyDescent="0.2">
      <c r="B6240" s="427">
        <v>41168</v>
      </c>
      <c r="C6240" s="426">
        <v>18</v>
      </c>
      <c r="D6240" s="428">
        <v>1377625.3965436316</v>
      </c>
      <c r="E6240" s="428">
        <v>103933.34852159617</v>
      </c>
      <c r="F6240" s="428">
        <v>201396.08347507357</v>
      </c>
    </row>
    <row r="6241" spans="2:6" ht="12.75" x14ac:dyDescent="0.2">
      <c r="B6241" s="427">
        <v>41168</v>
      </c>
      <c r="C6241" s="426">
        <v>19</v>
      </c>
      <c r="D6241" s="428">
        <v>1322175.0896269707</v>
      </c>
      <c r="E6241" s="428">
        <v>99726.707728053152</v>
      </c>
      <c r="F6241" s="428">
        <v>193376.74062829788</v>
      </c>
    </row>
    <row r="6242" spans="2:6" ht="12.75" x14ac:dyDescent="0.2">
      <c r="B6242" s="427">
        <v>41168</v>
      </c>
      <c r="C6242" s="426">
        <v>20</v>
      </c>
      <c r="D6242" s="428">
        <v>1322057.4454637845</v>
      </c>
      <c r="E6242" s="428">
        <v>99871.356730742613</v>
      </c>
      <c r="F6242" s="428">
        <v>192785.37010684505</v>
      </c>
    </row>
    <row r="6243" spans="2:6" ht="12.75" x14ac:dyDescent="0.2">
      <c r="B6243" s="427">
        <v>41168</v>
      </c>
      <c r="C6243" s="426">
        <v>21</v>
      </c>
      <c r="D6243" s="428">
        <v>1268789.1339381654</v>
      </c>
      <c r="E6243" s="428">
        <v>95702.488271117676</v>
      </c>
      <c r="F6243" s="428">
        <v>185559.40996921319</v>
      </c>
    </row>
    <row r="6244" spans="2:6" ht="12.75" x14ac:dyDescent="0.2">
      <c r="B6244" s="427">
        <v>41168</v>
      </c>
      <c r="C6244" s="426">
        <v>22</v>
      </c>
      <c r="D6244" s="428">
        <v>1028180.0033137022</v>
      </c>
      <c r="E6244" s="428">
        <v>77449.064539350977</v>
      </c>
      <c r="F6244" s="428">
        <v>150762.11811455374</v>
      </c>
    </row>
    <row r="6245" spans="2:6" ht="12.75" x14ac:dyDescent="0.2">
      <c r="B6245" s="427">
        <v>41168</v>
      </c>
      <c r="C6245" s="426">
        <v>23</v>
      </c>
      <c r="D6245" s="428">
        <v>774148.34728040965</v>
      </c>
      <c r="E6245" s="428">
        <v>58176.498743775752</v>
      </c>
      <c r="F6245" s="428">
        <v>114026.86897419379</v>
      </c>
    </row>
    <row r="6246" spans="2:6" ht="12.75" x14ac:dyDescent="0.2">
      <c r="B6246" s="427">
        <v>41168</v>
      </c>
      <c r="C6246" s="426">
        <v>24</v>
      </c>
      <c r="D6246" s="428">
        <v>664555.63403004548</v>
      </c>
      <c r="E6246" s="428">
        <v>49731.252678969846</v>
      </c>
      <c r="F6246" s="428">
        <v>98667.962300083149</v>
      </c>
    </row>
    <row r="6247" spans="2:6" ht="12.75" x14ac:dyDescent="0.2">
      <c r="B6247" s="427">
        <v>41169</v>
      </c>
      <c r="C6247" s="426">
        <v>1</v>
      </c>
      <c r="D6247" s="428">
        <v>609383.19467113377</v>
      </c>
      <c r="E6247" s="428">
        <v>45516.248201203503</v>
      </c>
      <c r="F6247" s="428">
        <v>90798.92254138962</v>
      </c>
    </row>
    <row r="6248" spans="2:6" ht="12.75" x14ac:dyDescent="0.2">
      <c r="B6248" s="427">
        <v>41169</v>
      </c>
      <c r="C6248" s="426">
        <v>2</v>
      </c>
      <c r="D6248" s="428">
        <v>586599.05866458674</v>
      </c>
      <c r="E6248" s="428">
        <v>43825.017815292958</v>
      </c>
      <c r="F6248" s="428">
        <v>87364.525262472147</v>
      </c>
    </row>
    <row r="6249" spans="2:6" ht="12.75" x14ac:dyDescent="0.2">
      <c r="B6249" s="427">
        <v>41169</v>
      </c>
      <c r="C6249" s="426">
        <v>3</v>
      </c>
      <c r="D6249" s="428">
        <v>571192.45550401474</v>
      </c>
      <c r="E6249" s="428">
        <v>42643.968133268208</v>
      </c>
      <c r="F6249" s="428">
        <v>85182.220596484156</v>
      </c>
    </row>
    <row r="6250" spans="2:6" ht="12.75" x14ac:dyDescent="0.2">
      <c r="B6250" s="427">
        <v>41169</v>
      </c>
      <c r="C6250" s="426">
        <v>4</v>
      </c>
      <c r="D6250" s="428">
        <v>557747.21066154586</v>
      </c>
      <c r="E6250" s="428">
        <v>41683.126422312562</v>
      </c>
      <c r="F6250" s="428">
        <v>83016.491900940819</v>
      </c>
    </row>
    <row r="6251" spans="2:6" ht="12.75" x14ac:dyDescent="0.2">
      <c r="B6251" s="427">
        <v>41169</v>
      </c>
      <c r="C6251" s="426">
        <v>5</v>
      </c>
      <c r="D6251" s="428">
        <v>535741.55654194904</v>
      </c>
      <c r="E6251" s="428">
        <v>40101.65526308486</v>
      </c>
      <c r="F6251" s="428">
        <v>79505.061604587579</v>
      </c>
    </row>
    <row r="6252" spans="2:6" ht="12.75" x14ac:dyDescent="0.2">
      <c r="B6252" s="427">
        <v>41169</v>
      </c>
      <c r="C6252" s="426">
        <v>6</v>
      </c>
      <c r="D6252" s="428">
        <v>580464.53712119954</v>
      </c>
      <c r="E6252" s="428">
        <v>43537.127107240252</v>
      </c>
      <c r="F6252" s="428">
        <v>85813.520957189001</v>
      </c>
    </row>
    <row r="6253" spans="2:6" ht="12.75" x14ac:dyDescent="0.2">
      <c r="B6253" s="427">
        <v>41169</v>
      </c>
      <c r="C6253" s="426">
        <v>7</v>
      </c>
      <c r="D6253" s="428">
        <v>646869.55101564457</v>
      </c>
      <c r="E6253" s="428">
        <v>48485.742990332234</v>
      </c>
      <c r="F6253" s="428">
        <v>95750.32806008622</v>
      </c>
    </row>
    <row r="6254" spans="2:6" ht="12.75" x14ac:dyDescent="0.2">
      <c r="B6254" s="427">
        <v>41169</v>
      </c>
      <c r="C6254" s="426">
        <v>8</v>
      </c>
      <c r="D6254" s="428">
        <v>641419.96325761511</v>
      </c>
      <c r="E6254" s="428">
        <v>48211.209570641833</v>
      </c>
      <c r="F6254" s="428">
        <v>94442.756941649655</v>
      </c>
    </row>
    <row r="6255" spans="2:6" ht="12.75" x14ac:dyDescent="0.2">
      <c r="B6255" s="427">
        <v>41169</v>
      </c>
      <c r="C6255" s="426">
        <v>9</v>
      </c>
      <c r="D6255" s="428">
        <v>711786.28746038675</v>
      </c>
      <c r="E6255" s="428">
        <v>53581.037176067548</v>
      </c>
      <c r="F6255" s="428">
        <v>104501.06999551953</v>
      </c>
    </row>
    <row r="6256" spans="2:6" ht="12.75" x14ac:dyDescent="0.2">
      <c r="B6256" s="427">
        <v>41169</v>
      </c>
      <c r="C6256" s="426">
        <v>10</v>
      </c>
      <c r="D6256" s="428">
        <v>774185.61470886297</v>
      </c>
      <c r="E6256" s="428">
        <v>58376.576670036724</v>
      </c>
      <c r="F6256" s="428">
        <v>113294.55353389819</v>
      </c>
    </row>
    <row r="6257" spans="2:6" ht="12.75" x14ac:dyDescent="0.2">
      <c r="B6257" s="427">
        <v>41169</v>
      </c>
      <c r="C6257" s="426">
        <v>11</v>
      </c>
      <c r="D6257" s="428">
        <v>806944.20338758314</v>
      </c>
      <c r="E6257" s="428">
        <v>60712.457381472159</v>
      </c>
      <c r="F6257" s="428">
        <v>118590.51558764219</v>
      </c>
    </row>
    <row r="6258" spans="2:6" ht="12.75" x14ac:dyDescent="0.2">
      <c r="B6258" s="427">
        <v>41169</v>
      </c>
      <c r="C6258" s="426">
        <v>12</v>
      </c>
      <c r="D6258" s="428">
        <v>915831.72168503876</v>
      </c>
      <c r="E6258" s="428">
        <v>69081.818792161328</v>
      </c>
      <c r="F6258" s="428">
        <v>133931.15868001874</v>
      </c>
    </row>
    <row r="6259" spans="2:6" ht="12.75" x14ac:dyDescent="0.2">
      <c r="B6259" s="427">
        <v>41169</v>
      </c>
      <c r="C6259" s="426">
        <v>13</v>
      </c>
      <c r="D6259" s="428">
        <v>1040331.8097167043</v>
      </c>
      <c r="E6259" s="428">
        <v>78706.130799787643</v>
      </c>
      <c r="F6259" s="428">
        <v>151265.94663390532</v>
      </c>
    </row>
    <row r="6260" spans="2:6" ht="12.75" x14ac:dyDescent="0.2">
      <c r="B6260" s="427">
        <v>41169</v>
      </c>
      <c r="C6260" s="426">
        <v>14</v>
      </c>
      <c r="D6260" s="428">
        <v>1217264.161418929</v>
      </c>
      <c r="E6260" s="428">
        <v>92349.921092889941</v>
      </c>
      <c r="F6260" s="428">
        <v>176027.28683193703</v>
      </c>
    </row>
    <row r="6261" spans="2:6" ht="12.75" x14ac:dyDescent="0.2">
      <c r="B6261" s="427">
        <v>41169</v>
      </c>
      <c r="C6261" s="426">
        <v>15</v>
      </c>
      <c r="D6261" s="428">
        <v>1321774.1340770277</v>
      </c>
      <c r="E6261" s="428">
        <v>100416.71715635163</v>
      </c>
      <c r="F6261" s="428">
        <v>190624.40132262217</v>
      </c>
    </row>
    <row r="6262" spans="2:6" ht="12.75" x14ac:dyDescent="0.2">
      <c r="B6262" s="427">
        <v>41169</v>
      </c>
      <c r="C6262" s="426">
        <v>16</v>
      </c>
      <c r="D6262" s="428">
        <v>1299047.9409039554</v>
      </c>
      <c r="E6262" s="428">
        <v>98478.183709016448</v>
      </c>
      <c r="F6262" s="428">
        <v>188139.72143146425</v>
      </c>
    </row>
    <row r="6263" spans="2:6" ht="12.75" x14ac:dyDescent="0.2">
      <c r="B6263" s="427">
        <v>41169</v>
      </c>
      <c r="C6263" s="426">
        <v>17</v>
      </c>
      <c r="D6263" s="428">
        <v>1398127.0335491453</v>
      </c>
      <c r="E6263" s="428">
        <v>105981.86746181986</v>
      </c>
      <c r="F6263" s="428">
        <v>202516.54499327188</v>
      </c>
    </row>
    <row r="6264" spans="2:6" ht="12.75" x14ac:dyDescent="0.2">
      <c r="B6264" s="427">
        <v>41169</v>
      </c>
      <c r="C6264" s="426">
        <v>18</v>
      </c>
      <c r="D6264" s="428">
        <v>1305317.8646693248</v>
      </c>
      <c r="E6264" s="428">
        <v>98560.74330775984</v>
      </c>
      <c r="F6264" s="428">
        <v>190516.65009178265</v>
      </c>
    </row>
    <row r="6265" spans="2:6" ht="12.75" x14ac:dyDescent="0.2">
      <c r="B6265" s="427">
        <v>41169</v>
      </c>
      <c r="C6265" s="426">
        <v>19</v>
      </c>
      <c r="D6265" s="428">
        <v>1282513.8538759376</v>
      </c>
      <c r="E6265" s="428">
        <v>96928.00032489773</v>
      </c>
      <c r="F6265" s="428">
        <v>186855.0003400041</v>
      </c>
    </row>
    <row r="6266" spans="2:6" ht="12.75" x14ac:dyDescent="0.2">
      <c r="B6266" s="427">
        <v>41169</v>
      </c>
      <c r="C6266" s="426">
        <v>20</v>
      </c>
      <c r="D6266" s="428">
        <v>1282866.4483341561</v>
      </c>
      <c r="E6266" s="428">
        <v>96790.383949801326</v>
      </c>
      <c r="F6266" s="428">
        <v>187520.7092820828</v>
      </c>
    </row>
    <row r="6267" spans="2:6" ht="12.75" x14ac:dyDescent="0.2">
      <c r="B6267" s="427">
        <v>41169</v>
      </c>
      <c r="C6267" s="426">
        <v>21</v>
      </c>
      <c r="D6267" s="428">
        <v>1164987.8964198309</v>
      </c>
      <c r="E6267" s="428">
        <v>87789.809231280015</v>
      </c>
      <c r="F6267" s="428">
        <v>170689.49137020897</v>
      </c>
    </row>
    <row r="6268" spans="2:6" ht="12.75" x14ac:dyDescent="0.2">
      <c r="B6268" s="427">
        <v>41169</v>
      </c>
      <c r="C6268" s="426">
        <v>22</v>
      </c>
      <c r="D6268" s="428">
        <v>904261.06654642336</v>
      </c>
      <c r="E6268" s="428">
        <v>67949.590504874563</v>
      </c>
      <c r="F6268" s="428">
        <v>133209.37781556605</v>
      </c>
    </row>
    <row r="6269" spans="2:6" ht="12.75" x14ac:dyDescent="0.2">
      <c r="B6269" s="427">
        <v>41169</v>
      </c>
      <c r="C6269" s="426">
        <v>23</v>
      </c>
      <c r="D6269" s="428">
        <v>658201.74312428676</v>
      </c>
      <c r="E6269" s="428">
        <v>49488.414496451311</v>
      </c>
      <c r="F6269" s="428">
        <v>96854.498424365738</v>
      </c>
    </row>
    <row r="6270" spans="2:6" ht="12.75" x14ac:dyDescent="0.2">
      <c r="B6270" s="427">
        <v>41169</v>
      </c>
      <c r="C6270" s="426">
        <v>24</v>
      </c>
      <c r="D6270" s="428">
        <v>554170.00136122655</v>
      </c>
      <c r="E6270" s="428">
        <v>41630.710169936938</v>
      </c>
      <c r="F6270" s="428">
        <v>81680.242318496807</v>
      </c>
    </row>
    <row r="6271" spans="2:6" ht="12.75" x14ac:dyDescent="0.2">
      <c r="B6271" s="427">
        <v>41170</v>
      </c>
      <c r="C6271" s="426">
        <v>1</v>
      </c>
      <c r="D6271" s="428">
        <v>521711.40515149501</v>
      </c>
      <c r="E6271" s="428">
        <v>39144.437455644525</v>
      </c>
      <c r="F6271" s="428">
        <v>77075.237398649188</v>
      </c>
    </row>
    <row r="6272" spans="2:6" ht="12.75" x14ac:dyDescent="0.2">
      <c r="B6272" s="427">
        <v>41170</v>
      </c>
      <c r="C6272" s="426">
        <v>2</v>
      </c>
      <c r="D6272" s="428">
        <v>480379.07440482627</v>
      </c>
      <c r="E6272" s="428">
        <v>36041.737467104045</v>
      </c>
      <c r="F6272" s="428">
        <v>70974.603412454249</v>
      </c>
    </row>
    <row r="6273" spans="2:6" ht="12.75" x14ac:dyDescent="0.2">
      <c r="B6273" s="427">
        <v>41170</v>
      </c>
      <c r="C6273" s="426">
        <v>3</v>
      </c>
      <c r="D6273" s="428">
        <v>480072.10680744133</v>
      </c>
      <c r="E6273" s="428">
        <v>36012.832117874939</v>
      </c>
      <c r="F6273" s="428">
        <v>70951.219269063033</v>
      </c>
    </row>
    <row r="6274" spans="2:6" ht="12.75" x14ac:dyDescent="0.2">
      <c r="B6274" s="427">
        <v>41170</v>
      </c>
      <c r="C6274" s="426">
        <v>4</v>
      </c>
      <c r="D6274" s="428">
        <v>508185.68300802627</v>
      </c>
      <c r="E6274" s="428">
        <v>38178.856433233967</v>
      </c>
      <c r="F6274" s="428">
        <v>74892.761303742402</v>
      </c>
    </row>
    <row r="6275" spans="2:6" ht="12.75" x14ac:dyDescent="0.2">
      <c r="B6275" s="427">
        <v>41170</v>
      </c>
      <c r="C6275" s="426">
        <v>5</v>
      </c>
      <c r="D6275" s="428">
        <v>506588.64562438289</v>
      </c>
      <c r="E6275" s="428">
        <v>37993.978318146983</v>
      </c>
      <c r="F6275" s="428">
        <v>74900.109296327602</v>
      </c>
    </row>
    <row r="6276" spans="2:6" ht="12.75" x14ac:dyDescent="0.2">
      <c r="B6276" s="427">
        <v>41170</v>
      </c>
      <c r="C6276" s="426">
        <v>6</v>
      </c>
      <c r="D6276" s="428">
        <v>555109.54218337708</v>
      </c>
      <c r="E6276" s="428">
        <v>41721.184641877204</v>
      </c>
      <c r="F6276" s="428">
        <v>81744.322003968817</v>
      </c>
    </row>
    <row r="6277" spans="2:6" ht="12.75" x14ac:dyDescent="0.2">
      <c r="B6277" s="427">
        <v>41170</v>
      </c>
      <c r="C6277" s="426">
        <v>7</v>
      </c>
      <c r="D6277" s="428">
        <v>620725.87352594477</v>
      </c>
      <c r="E6277" s="428">
        <v>46739.829770580924</v>
      </c>
      <c r="F6277" s="428">
        <v>91081.395194075827</v>
      </c>
    </row>
    <row r="6278" spans="2:6" ht="12.75" x14ac:dyDescent="0.2">
      <c r="B6278" s="427">
        <v>41170</v>
      </c>
      <c r="C6278" s="426">
        <v>8</v>
      </c>
      <c r="D6278" s="428">
        <v>581754.29407587892</v>
      </c>
      <c r="E6278" s="428">
        <v>43656.759965019111</v>
      </c>
      <c r="F6278" s="428">
        <v>85918.563779227188</v>
      </c>
    </row>
    <row r="6279" spans="2:6" ht="12.75" x14ac:dyDescent="0.2">
      <c r="B6279" s="427">
        <v>41170</v>
      </c>
      <c r="C6279" s="426">
        <v>9</v>
      </c>
      <c r="D6279" s="428">
        <v>603880.68795094872</v>
      </c>
      <c r="E6279" s="428">
        <v>45424.949822241193</v>
      </c>
      <c r="F6279" s="428">
        <v>88783.396335901285</v>
      </c>
    </row>
    <row r="6280" spans="2:6" ht="12.75" x14ac:dyDescent="0.2">
      <c r="B6280" s="427">
        <v>41170</v>
      </c>
      <c r="C6280" s="426">
        <v>10</v>
      </c>
      <c r="D6280" s="428">
        <v>677399.71664648014</v>
      </c>
      <c r="E6280" s="428">
        <v>51021.974157701217</v>
      </c>
      <c r="F6280" s="428">
        <v>99342.456131133251</v>
      </c>
    </row>
    <row r="6281" spans="2:6" ht="12.75" x14ac:dyDescent="0.2">
      <c r="B6281" s="427">
        <v>41170</v>
      </c>
      <c r="C6281" s="426">
        <v>11</v>
      </c>
      <c r="D6281" s="428">
        <v>749957.21745268034</v>
      </c>
      <c r="E6281" s="428">
        <v>56586.985663902538</v>
      </c>
      <c r="F6281" s="428">
        <v>109609.37532348426</v>
      </c>
    </row>
    <row r="6282" spans="2:6" ht="12.75" x14ac:dyDescent="0.2">
      <c r="B6282" s="427">
        <v>41170</v>
      </c>
      <c r="C6282" s="426">
        <v>12</v>
      </c>
      <c r="D6282" s="428">
        <v>912910.19590777764</v>
      </c>
      <c r="E6282" s="428">
        <v>69039.655214724364</v>
      </c>
      <c r="F6282" s="428">
        <v>132837.42411143062</v>
      </c>
    </row>
    <row r="6283" spans="2:6" ht="12.75" x14ac:dyDescent="0.2">
      <c r="B6283" s="427">
        <v>41170</v>
      </c>
      <c r="C6283" s="426">
        <v>13</v>
      </c>
      <c r="D6283" s="428">
        <v>878696.56997260614</v>
      </c>
      <c r="E6283" s="428">
        <v>66234.029392820856</v>
      </c>
      <c r="F6283" s="428">
        <v>128675.01977537369</v>
      </c>
    </row>
    <row r="6284" spans="2:6" ht="12.75" x14ac:dyDescent="0.2">
      <c r="B6284" s="427">
        <v>41170</v>
      </c>
      <c r="C6284" s="426">
        <v>14</v>
      </c>
      <c r="D6284" s="428">
        <v>979142.43651520554</v>
      </c>
      <c r="E6284" s="428">
        <v>74073.937975254827</v>
      </c>
      <c r="F6284" s="428">
        <v>142379.83577546995</v>
      </c>
    </row>
    <row r="6285" spans="2:6" ht="12.75" x14ac:dyDescent="0.2">
      <c r="B6285" s="427">
        <v>41170</v>
      </c>
      <c r="C6285" s="426">
        <v>15</v>
      </c>
      <c r="D6285" s="428">
        <v>1064364.4967103919</v>
      </c>
      <c r="E6285" s="428">
        <v>80569.888032171555</v>
      </c>
      <c r="F6285" s="428">
        <v>154589.91615349025</v>
      </c>
    </row>
    <row r="6286" spans="2:6" ht="12.75" x14ac:dyDescent="0.2">
      <c r="B6286" s="427">
        <v>41170</v>
      </c>
      <c r="C6286" s="426">
        <v>16</v>
      </c>
      <c r="D6286" s="428">
        <v>1066840.9426431805</v>
      </c>
      <c r="E6286" s="428">
        <v>80810.97750034144</v>
      </c>
      <c r="F6286" s="428">
        <v>154749.03232964681</v>
      </c>
    </row>
    <row r="6287" spans="2:6" ht="12.75" x14ac:dyDescent="0.2">
      <c r="B6287" s="427">
        <v>41170</v>
      </c>
      <c r="C6287" s="426">
        <v>17</v>
      </c>
      <c r="D6287" s="428">
        <v>1136768.0232626079</v>
      </c>
      <c r="E6287" s="428">
        <v>86048.26544299908</v>
      </c>
      <c r="F6287" s="428">
        <v>165114.88713864048</v>
      </c>
    </row>
    <row r="6288" spans="2:6" ht="12.75" x14ac:dyDescent="0.2">
      <c r="B6288" s="427">
        <v>41170</v>
      </c>
      <c r="C6288" s="426">
        <v>18</v>
      </c>
      <c r="D6288" s="428">
        <v>1175078.618772828</v>
      </c>
      <c r="E6288" s="428">
        <v>88784.085160562594</v>
      </c>
      <c r="F6288" s="428">
        <v>171293.28214143269</v>
      </c>
    </row>
    <row r="6289" spans="2:6" ht="12.75" x14ac:dyDescent="0.2">
      <c r="B6289" s="427">
        <v>41170</v>
      </c>
      <c r="C6289" s="426">
        <v>19</v>
      </c>
      <c r="D6289" s="428">
        <v>1144399.0671153869</v>
      </c>
      <c r="E6289" s="428">
        <v>86402.719004189974</v>
      </c>
      <c r="F6289" s="428">
        <v>167057.97982583696</v>
      </c>
    </row>
    <row r="6290" spans="2:6" ht="12.75" x14ac:dyDescent="0.2">
      <c r="B6290" s="427">
        <v>41170</v>
      </c>
      <c r="C6290" s="426">
        <v>20</v>
      </c>
      <c r="D6290" s="428">
        <v>1019242.6000227466</v>
      </c>
      <c r="E6290" s="428">
        <v>76848.509304635081</v>
      </c>
      <c r="F6290" s="428">
        <v>149179.85637229576</v>
      </c>
    </row>
    <row r="6291" spans="2:6" ht="12.75" x14ac:dyDescent="0.2">
      <c r="B6291" s="427">
        <v>41170</v>
      </c>
      <c r="C6291" s="426">
        <v>21</v>
      </c>
      <c r="D6291" s="428">
        <v>982097.47944185557</v>
      </c>
      <c r="E6291" s="428">
        <v>74021.182850913989</v>
      </c>
      <c r="F6291" s="428">
        <v>143842.91722082128</v>
      </c>
    </row>
    <row r="6292" spans="2:6" ht="12.75" x14ac:dyDescent="0.2">
      <c r="B6292" s="427">
        <v>41170</v>
      </c>
      <c r="C6292" s="426">
        <v>22</v>
      </c>
      <c r="D6292" s="428">
        <v>802822.25859810691</v>
      </c>
      <c r="E6292" s="428">
        <v>60364.941090367778</v>
      </c>
      <c r="F6292" s="428">
        <v>118124.58625769473</v>
      </c>
    </row>
    <row r="6293" spans="2:6" ht="12.75" x14ac:dyDescent="0.2">
      <c r="B6293" s="427">
        <v>41170</v>
      </c>
      <c r="C6293" s="426">
        <v>23</v>
      </c>
      <c r="D6293" s="428">
        <v>638753.96560991928</v>
      </c>
      <c r="E6293" s="428">
        <v>47859.932314219623</v>
      </c>
      <c r="F6293" s="428">
        <v>94614.542419510923</v>
      </c>
    </row>
    <row r="6294" spans="2:6" ht="12.75" x14ac:dyDescent="0.2">
      <c r="B6294" s="427">
        <v>41170</v>
      </c>
      <c r="C6294" s="426">
        <v>24</v>
      </c>
      <c r="D6294" s="428">
        <v>515457.70532525983</v>
      </c>
      <c r="E6294" s="428">
        <v>38507.91484207024</v>
      </c>
      <c r="F6294" s="428">
        <v>76777.044840560731</v>
      </c>
    </row>
    <row r="6295" spans="2:6" ht="12.75" x14ac:dyDescent="0.2">
      <c r="B6295" s="427">
        <v>41171</v>
      </c>
      <c r="C6295" s="426">
        <v>1</v>
      </c>
      <c r="D6295" s="428">
        <v>471679.32201233529</v>
      </c>
      <c r="E6295" s="428">
        <v>35217.690021497387</v>
      </c>
      <c r="F6295" s="428">
        <v>70329.985201293981</v>
      </c>
    </row>
    <row r="6296" spans="2:6" ht="12.75" x14ac:dyDescent="0.2">
      <c r="B6296" s="427">
        <v>41171</v>
      </c>
      <c r="C6296" s="426">
        <v>2</v>
      </c>
      <c r="D6296" s="428">
        <v>469295.43010041409</v>
      </c>
      <c r="E6296" s="428">
        <v>35079.145486313857</v>
      </c>
      <c r="F6296" s="428">
        <v>69827.002598841544</v>
      </c>
    </row>
    <row r="6297" spans="2:6" ht="12.75" x14ac:dyDescent="0.2">
      <c r="B6297" s="427">
        <v>41171</v>
      </c>
      <c r="C6297" s="426">
        <v>3</v>
      </c>
      <c r="D6297" s="428">
        <v>446460.02519557963</v>
      </c>
      <c r="E6297" s="428">
        <v>33327.505094892585</v>
      </c>
      <c r="F6297" s="428">
        <v>66596.574096302036</v>
      </c>
    </row>
    <row r="6298" spans="2:6" ht="12.75" x14ac:dyDescent="0.2">
      <c r="B6298" s="427">
        <v>41171</v>
      </c>
      <c r="C6298" s="426">
        <v>4</v>
      </c>
      <c r="D6298" s="428">
        <v>435529.54438473703</v>
      </c>
      <c r="E6298" s="428">
        <v>32526.854333012412</v>
      </c>
      <c r="F6298" s="428">
        <v>64908.93032421828</v>
      </c>
    </row>
    <row r="6299" spans="2:6" ht="12.75" x14ac:dyDescent="0.2">
      <c r="B6299" s="427">
        <v>41171</v>
      </c>
      <c r="C6299" s="426">
        <v>5</v>
      </c>
      <c r="D6299" s="428">
        <v>449485.86056484038</v>
      </c>
      <c r="E6299" s="428">
        <v>33555.325470431751</v>
      </c>
      <c r="F6299" s="428">
        <v>67040.644569969751</v>
      </c>
    </row>
    <row r="6300" spans="2:6" ht="12.75" x14ac:dyDescent="0.2">
      <c r="B6300" s="427">
        <v>41171</v>
      </c>
      <c r="C6300" s="426">
        <v>6</v>
      </c>
      <c r="D6300" s="428">
        <v>500926.64007529331</v>
      </c>
      <c r="E6300" s="428">
        <v>37512.138625055246</v>
      </c>
      <c r="F6300" s="428">
        <v>74276.862234077635</v>
      </c>
    </row>
    <row r="6301" spans="2:6" ht="12.75" x14ac:dyDescent="0.2">
      <c r="B6301" s="427">
        <v>41171</v>
      </c>
      <c r="C6301" s="426">
        <v>7</v>
      </c>
      <c r="D6301" s="428">
        <v>514600.30870951933</v>
      </c>
      <c r="E6301" s="428">
        <v>38466.443232354199</v>
      </c>
      <c r="F6301" s="428">
        <v>76564.883685869063</v>
      </c>
    </row>
    <row r="6302" spans="2:6" ht="12.75" x14ac:dyDescent="0.2">
      <c r="B6302" s="427">
        <v>41171</v>
      </c>
      <c r="C6302" s="426">
        <v>8</v>
      </c>
      <c r="D6302" s="428">
        <v>502986.1009957791</v>
      </c>
      <c r="E6302" s="428">
        <v>37739.806570142471</v>
      </c>
      <c r="F6302" s="428">
        <v>74307.560224096174</v>
      </c>
    </row>
    <row r="6303" spans="2:6" ht="12.75" x14ac:dyDescent="0.2">
      <c r="B6303" s="427">
        <v>41171</v>
      </c>
      <c r="C6303" s="426">
        <v>9</v>
      </c>
      <c r="D6303" s="428">
        <v>526656.48346649832</v>
      </c>
      <c r="E6303" s="428">
        <v>39514.152333884282</v>
      </c>
      <c r="F6303" s="428">
        <v>77810.73131364079</v>
      </c>
    </row>
    <row r="6304" spans="2:6" ht="12.75" x14ac:dyDescent="0.2">
      <c r="B6304" s="427">
        <v>41171</v>
      </c>
      <c r="C6304" s="426">
        <v>10</v>
      </c>
      <c r="D6304" s="428">
        <v>570052.77239956637</v>
      </c>
      <c r="E6304" s="428">
        <v>42775.660120816596</v>
      </c>
      <c r="F6304" s="428">
        <v>84201.522269469511</v>
      </c>
    </row>
    <row r="6305" spans="2:6" ht="12.75" x14ac:dyDescent="0.2">
      <c r="B6305" s="427">
        <v>41171</v>
      </c>
      <c r="C6305" s="426">
        <v>11</v>
      </c>
      <c r="D6305" s="428">
        <v>593690.06859799812</v>
      </c>
      <c r="E6305" s="428">
        <v>44567.96253160479</v>
      </c>
      <c r="F6305" s="428">
        <v>87623.364264466189</v>
      </c>
    </row>
    <row r="6306" spans="2:6" ht="12.75" x14ac:dyDescent="0.2">
      <c r="B6306" s="427">
        <v>41171</v>
      </c>
      <c r="C6306" s="426">
        <v>12</v>
      </c>
      <c r="D6306" s="428">
        <v>685968.26425499143</v>
      </c>
      <c r="E6306" s="428">
        <v>51829.955773676556</v>
      </c>
      <c r="F6306" s="428">
        <v>99990.958493668528</v>
      </c>
    </row>
    <row r="6307" spans="2:6" ht="12.75" x14ac:dyDescent="0.2">
      <c r="B6307" s="427">
        <v>41171</v>
      </c>
      <c r="C6307" s="426">
        <v>13</v>
      </c>
      <c r="D6307" s="428">
        <v>769663.71725432901</v>
      </c>
      <c r="E6307" s="428">
        <v>58052.474900395559</v>
      </c>
      <c r="F6307" s="428">
        <v>112569.73727730697</v>
      </c>
    </row>
    <row r="6308" spans="2:6" ht="12.75" x14ac:dyDescent="0.2">
      <c r="B6308" s="427">
        <v>41171</v>
      </c>
      <c r="C6308" s="426">
        <v>14</v>
      </c>
      <c r="D6308" s="428">
        <v>864482.09371160972</v>
      </c>
      <c r="E6308" s="428">
        <v>65341.200396641529</v>
      </c>
      <c r="F6308" s="428">
        <v>125925.43067868573</v>
      </c>
    </row>
    <row r="6309" spans="2:6" ht="12.75" x14ac:dyDescent="0.2">
      <c r="B6309" s="427">
        <v>41171</v>
      </c>
      <c r="C6309" s="426">
        <v>15</v>
      </c>
      <c r="D6309" s="428">
        <v>1013359.7911799684</v>
      </c>
      <c r="E6309" s="428">
        <v>76753.483256147621</v>
      </c>
      <c r="F6309" s="428">
        <v>147015.37054796552</v>
      </c>
    </row>
    <row r="6310" spans="2:6" ht="12.75" x14ac:dyDescent="0.2">
      <c r="B6310" s="427">
        <v>41171</v>
      </c>
      <c r="C6310" s="426">
        <v>16</v>
      </c>
      <c r="D6310" s="428">
        <v>1281469.9111763444</v>
      </c>
      <c r="E6310" s="428">
        <v>97573.489124293003</v>
      </c>
      <c r="F6310" s="428">
        <v>183993.74444115997</v>
      </c>
    </row>
    <row r="6311" spans="2:6" ht="12.75" x14ac:dyDescent="0.2">
      <c r="B6311" s="427">
        <v>41171</v>
      </c>
      <c r="C6311" s="426">
        <v>17</v>
      </c>
      <c r="D6311" s="428">
        <v>1386396.0338235002</v>
      </c>
      <c r="E6311" s="428">
        <v>105367.41282576145</v>
      </c>
      <c r="F6311" s="428">
        <v>199789.64046467637</v>
      </c>
    </row>
    <row r="6312" spans="2:6" ht="12.75" x14ac:dyDescent="0.2">
      <c r="B6312" s="427">
        <v>41171</v>
      </c>
      <c r="C6312" s="426">
        <v>18</v>
      </c>
      <c r="D6312" s="428">
        <v>1336227.9055051329</v>
      </c>
      <c r="E6312" s="428">
        <v>101119.00594250634</v>
      </c>
      <c r="F6312" s="428">
        <v>194189.09986677498</v>
      </c>
    </row>
    <row r="6313" spans="2:6" ht="12.75" x14ac:dyDescent="0.2">
      <c r="B6313" s="427">
        <v>41171</v>
      </c>
      <c r="C6313" s="426">
        <v>19</v>
      </c>
      <c r="D6313" s="428">
        <v>1146253.9025753457</v>
      </c>
      <c r="E6313" s="428">
        <v>86539.919948311814</v>
      </c>
      <c r="F6313" s="428">
        <v>167339.36819490918</v>
      </c>
    </row>
    <row r="6314" spans="2:6" ht="12.75" x14ac:dyDescent="0.2">
      <c r="B6314" s="427">
        <v>41171</v>
      </c>
      <c r="C6314" s="426">
        <v>20</v>
      </c>
      <c r="D6314" s="428">
        <v>1112858.2060344429</v>
      </c>
      <c r="E6314" s="428">
        <v>83918.957123034575</v>
      </c>
      <c r="F6314" s="428">
        <v>162836.69265788642</v>
      </c>
    </row>
    <row r="6315" spans="2:6" ht="12.75" x14ac:dyDescent="0.2">
      <c r="B6315" s="427">
        <v>41171</v>
      </c>
      <c r="C6315" s="426">
        <v>21</v>
      </c>
      <c r="D6315" s="428">
        <v>1051864.6175153474</v>
      </c>
      <c r="E6315" s="428">
        <v>79194.991816860886</v>
      </c>
      <c r="F6315" s="428">
        <v>154377.66864952189</v>
      </c>
    </row>
    <row r="6316" spans="2:6" ht="12.75" x14ac:dyDescent="0.2">
      <c r="B6316" s="427">
        <v>41171</v>
      </c>
      <c r="C6316" s="426">
        <v>22</v>
      </c>
      <c r="D6316" s="428">
        <v>876299.9570011741</v>
      </c>
      <c r="E6316" s="428">
        <v>65778.79568660073</v>
      </c>
      <c r="F6316" s="428">
        <v>129350.98563168585</v>
      </c>
    </row>
    <row r="6317" spans="2:6" ht="12.75" x14ac:dyDescent="0.2">
      <c r="B6317" s="427">
        <v>41171</v>
      </c>
      <c r="C6317" s="426">
        <v>23</v>
      </c>
      <c r="D6317" s="428">
        <v>657716.87672275258</v>
      </c>
      <c r="E6317" s="428">
        <v>49248.537775651363</v>
      </c>
      <c r="F6317" s="428">
        <v>97543.931640160503</v>
      </c>
    </row>
    <row r="6318" spans="2:6" ht="12.75" x14ac:dyDescent="0.2">
      <c r="B6318" s="427">
        <v>41171</v>
      </c>
      <c r="C6318" s="426">
        <v>24</v>
      </c>
      <c r="D6318" s="428">
        <v>581990.43375406275</v>
      </c>
      <c r="E6318" s="428">
        <v>43636.250218984635</v>
      </c>
      <c r="F6318" s="428">
        <v>86096.418402927447</v>
      </c>
    </row>
    <row r="6319" spans="2:6" ht="12.75" x14ac:dyDescent="0.2">
      <c r="B6319" s="427">
        <v>41172</v>
      </c>
      <c r="C6319" s="426">
        <v>1</v>
      </c>
      <c r="D6319" s="428">
        <v>521223.21856117761</v>
      </c>
      <c r="E6319" s="428">
        <v>39012.871338774305</v>
      </c>
      <c r="F6319" s="428">
        <v>77358.173615744498</v>
      </c>
    </row>
    <row r="6320" spans="2:6" ht="12.75" x14ac:dyDescent="0.2">
      <c r="B6320" s="427">
        <v>41172</v>
      </c>
      <c r="C6320" s="426">
        <v>2</v>
      </c>
      <c r="D6320" s="428">
        <v>534457.59567310754</v>
      </c>
      <c r="E6320" s="428">
        <v>39992.726100765125</v>
      </c>
      <c r="F6320" s="428">
        <v>79362.470368203692</v>
      </c>
    </row>
    <row r="6321" spans="2:6" ht="12.75" x14ac:dyDescent="0.2">
      <c r="B6321" s="427">
        <v>41172</v>
      </c>
      <c r="C6321" s="426">
        <v>3</v>
      </c>
      <c r="D6321" s="428">
        <v>474156.56735086546</v>
      </c>
      <c r="E6321" s="428">
        <v>35453.714263395355</v>
      </c>
      <c r="F6321" s="428">
        <v>70508.387425589608</v>
      </c>
    </row>
    <row r="6322" spans="2:6" ht="12.75" x14ac:dyDescent="0.2">
      <c r="B6322" s="427">
        <v>41172</v>
      </c>
      <c r="C6322" s="426">
        <v>4</v>
      </c>
      <c r="D6322" s="428">
        <v>467250.42123549734</v>
      </c>
      <c r="E6322" s="428">
        <v>34927.342990272606</v>
      </c>
      <c r="F6322" s="428">
        <v>69518.763106189377</v>
      </c>
    </row>
    <row r="6323" spans="2:6" ht="12.75" x14ac:dyDescent="0.2">
      <c r="B6323" s="427">
        <v>41172</v>
      </c>
      <c r="C6323" s="426">
        <v>5</v>
      </c>
      <c r="D6323" s="428">
        <v>464888.51282693155</v>
      </c>
      <c r="E6323" s="428">
        <v>34771.908460733583</v>
      </c>
      <c r="F6323" s="428">
        <v>69088.364558768269</v>
      </c>
    </row>
    <row r="6324" spans="2:6" ht="12.75" x14ac:dyDescent="0.2">
      <c r="B6324" s="427">
        <v>41172</v>
      </c>
      <c r="C6324" s="426">
        <v>6</v>
      </c>
      <c r="D6324" s="428">
        <v>520325.34923378954</v>
      </c>
      <c r="E6324" s="428">
        <v>39043.176100904246</v>
      </c>
      <c r="F6324" s="428">
        <v>76860.237047959672</v>
      </c>
    </row>
    <row r="6325" spans="2:6" ht="12.75" x14ac:dyDescent="0.2">
      <c r="B6325" s="427">
        <v>41172</v>
      </c>
      <c r="C6325" s="426">
        <v>7</v>
      </c>
      <c r="D6325" s="428">
        <v>579474.77641994087</v>
      </c>
      <c r="E6325" s="428">
        <v>43488.353461727587</v>
      </c>
      <c r="F6325" s="428">
        <v>85571.971337038238</v>
      </c>
    </row>
    <row r="6326" spans="2:6" ht="12.75" x14ac:dyDescent="0.2">
      <c r="B6326" s="427">
        <v>41172</v>
      </c>
      <c r="C6326" s="426">
        <v>8</v>
      </c>
      <c r="D6326" s="428">
        <v>582108.46041795996</v>
      </c>
      <c r="E6326" s="428">
        <v>43595.484251513568</v>
      </c>
      <c r="F6326" s="428">
        <v>86299.43678465228</v>
      </c>
    </row>
    <row r="6327" spans="2:6" ht="12.75" x14ac:dyDescent="0.2">
      <c r="B6327" s="427">
        <v>41172</v>
      </c>
      <c r="C6327" s="426">
        <v>9</v>
      </c>
      <c r="D6327" s="428">
        <v>591525.04283982888</v>
      </c>
      <c r="E6327" s="428">
        <v>44343.660973243226</v>
      </c>
      <c r="F6327" s="428">
        <v>87534.857932195999</v>
      </c>
    </row>
    <row r="6328" spans="2:6" ht="12.75" x14ac:dyDescent="0.2">
      <c r="B6328" s="427">
        <v>41172</v>
      </c>
      <c r="C6328" s="426">
        <v>10</v>
      </c>
      <c r="D6328" s="428">
        <v>609887.91426763905</v>
      </c>
      <c r="E6328" s="428">
        <v>45964.442477237964</v>
      </c>
      <c r="F6328" s="428">
        <v>89338.898877925996</v>
      </c>
    </row>
    <row r="6329" spans="2:6" ht="12.75" x14ac:dyDescent="0.2">
      <c r="B6329" s="427">
        <v>41172</v>
      </c>
      <c r="C6329" s="426">
        <v>11</v>
      </c>
      <c r="D6329" s="428">
        <v>798734.00975872122</v>
      </c>
      <c r="E6329" s="428">
        <v>60267.132579707366</v>
      </c>
      <c r="F6329" s="428">
        <v>116739.19914307691</v>
      </c>
    </row>
    <row r="6330" spans="2:6" ht="12.75" x14ac:dyDescent="0.2">
      <c r="B6330" s="427">
        <v>41172</v>
      </c>
      <c r="C6330" s="426">
        <v>12</v>
      </c>
      <c r="D6330" s="428">
        <v>816978.82697176584</v>
      </c>
      <c r="E6330" s="428">
        <v>61653.893591230924</v>
      </c>
      <c r="F6330" s="428">
        <v>119367.89388899109</v>
      </c>
    </row>
    <row r="6331" spans="2:6" ht="12.75" x14ac:dyDescent="0.2">
      <c r="B6331" s="427">
        <v>41172</v>
      </c>
      <c r="C6331" s="426">
        <v>13</v>
      </c>
      <c r="D6331" s="428">
        <v>932133.06612564344</v>
      </c>
      <c r="E6331" s="428">
        <v>70811.686065169051</v>
      </c>
      <c r="F6331" s="428">
        <v>134444.17904938475</v>
      </c>
    </row>
    <row r="6332" spans="2:6" ht="12.75" x14ac:dyDescent="0.2">
      <c r="B6332" s="427">
        <v>41172</v>
      </c>
      <c r="C6332" s="426">
        <v>14</v>
      </c>
      <c r="D6332" s="428">
        <v>1053060.3824972874</v>
      </c>
      <c r="E6332" s="428">
        <v>80037.817700449727</v>
      </c>
      <c r="F6332" s="428">
        <v>151737.75420921954</v>
      </c>
    </row>
    <row r="6333" spans="2:6" ht="12.75" x14ac:dyDescent="0.2">
      <c r="B6333" s="427">
        <v>41172</v>
      </c>
      <c r="C6333" s="426">
        <v>15</v>
      </c>
      <c r="D6333" s="428">
        <v>1248565.2966377009</v>
      </c>
      <c r="E6333" s="428">
        <v>95057.942900464317</v>
      </c>
      <c r="F6333" s="428">
        <v>179307.1704590001</v>
      </c>
    </row>
    <row r="6334" spans="2:6" ht="12.75" x14ac:dyDescent="0.2">
      <c r="B6334" s="427">
        <v>41172</v>
      </c>
      <c r="C6334" s="426">
        <v>16</v>
      </c>
      <c r="D6334" s="428">
        <v>1336258.4400833379</v>
      </c>
      <c r="E6334" s="428">
        <v>101949.10520879918</v>
      </c>
      <c r="F6334" s="428">
        <v>191097.66046709591</v>
      </c>
    </row>
    <row r="6335" spans="2:6" ht="12.75" x14ac:dyDescent="0.2">
      <c r="B6335" s="427">
        <v>41172</v>
      </c>
      <c r="C6335" s="426">
        <v>17</v>
      </c>
      <c r="D6335" s="428">
        <v>1415001.5557584027</v>
      </c>
      <c r="E6335" s="428">
        <v>108320.19495591508</v>
      </c>
      <c r="F6335" s="428">
        <v>200999.48097913913</v>
      </c>
    </row>
    <row r="6336" spans="2:6" ht="12.75" x14ac:dyDescent="0.2">
      <c r="B6336" s="427">
        <v>41172</v>
      </c>
      <c r="C6336" s="426">
        <v>18</v>
      </c>
      <c r="D6336" s="428">
        <v>1424219.6064251736</v>
      </c>
      <c r="E6336" s="428">
        <v>108606.31749554246</v>
      </c>
      <c r="F6336" s="428">
        <v>203877.91527865379</v>
      </c>
    </row>
    <row r="6337" spans="2:6" ht="12.75" x14ac:dyDescent="0.2">
      <c r="B6337" s="427">
        <v>41172</v>
      </c>
      <c r="C6337" s="426">
        <v>19</v>
      </c>
      <c r="D6337" s="428">
        <v>1420767.9016317553</v>
      </c>
      <c r="E6337" s="428">
        <v>107796.55206942657</v>
      </c>
      <c r="F6337" s="428">
        <v>205427.86305765429</v>
      </c>
    </row>
    <row r="6338" spans="2:6" ht="12.75" x14ac:dyDescent="0.2">
      <c r="B6338" s="427">
        <v>41172</v>
      </c>
      <c r="C6338" s="426">
        <v>20</v>
      </c>
      <c r="D6338" s="428">
        <v>1420395.3719267095</v>
      </c>
      <c r="E6338" s="428">
        <v>107676.58611737993</v>
      </c>
      <c r="F6338" s="428">
        <v>205716.95654819309</v>
      </c>
    </row>
    <row r="6339" spans="2:6" ht="12.75" x14ac:dyDescent="0.2">
      <c r="B6339" s="427">
        <v>41172</v>
      </c>
      <c r="C6339" s="426">
        <v>21</v>
      </c>
      <c r="D6339" s="428">
        <v>1161671.7791113583</v>
      </c>
      <c r="E6339" s="428">
        <v>87609.46861704826</v>
      </c>
      <c r="F6339" s="428">
        <v>169943.50850399333</v>
      </c>
    </row>
    <row r="6340" spans="2:6" ht="12.75" x14ac:dyDescent="0.2">
      <c r="B6340" s="427">
        <v>41172</v>
      </c>
      <c r="C6340" s="426">
        <v>22</v>
      </c>
      <c r="D6340" s="428">
        <v>998593.16227201512</v>
      </c>
      <c r="E6340" s="428">
        <v>75527.138209964905</v>
      </c>
      <c r="F6340" s="428">
        <v>145276.59804721549</v>
      </c>
    </row>
    <row r="6341" spans="2:6" ht="12.75" x14ac:dyDescent="0.2">
      <c r="B6341" s="427">
        <v>41172</v>
      </c>
      <c r="C6341" s="426">
        <v>23</v>
      </c>
      <c r="D6341" s="428">
        <v>818086.508555301</v>
      </c>
      <c r="E6341" s="428">
        <v>61698.071673729224</v>
      </c>
      <c r="F6341" s="428">
        <v>119677.14155441921</v>
      </c>
    </row>
    <row r="6342" spans="2:6" ht="12.75" x14ac:dyDescent="0.2">
      <c r="B6342" s="427">
        <v>41172</v>
      </c>
      <c r="C6342" s="426">
        <v>24</v>
      </c>
      <c r="D6342" s="428">
        <v>682457.09129561996</v>
      </c>
      <c r="E6342" s="428">
        <v>51293.821248841123</v>
      </c>
      <c r="F6342" s="428">
        <v>100492.07105880918</v>
      </c>
    </row>
    <row r="6343" spans="2:6" ht="12.75" x14ac:dyDescent="0.2">
      <c r="B6343" s="427">
        <v>41173</v>
      </c>
      <c r="C6343" s="426">
        <v>1</v>
      </c>
      <c r="D6343" s="428">
        <v>586829.07090843015</v>
      </c>
      <c r="E6343" s="428">
        <v>43960.795761223824</v>
      </c>
      <c r="F6343" s="428">
        <v>86955.249139984924</v>
      </c>
    </row>
    <row r="6344" spans="2:6" ht="12.75" x14ac:dyDescent="0.2">
      <c r="B6344" s="427">
        <v>41173</v>
      </c>
      <c r="C6344" s="426">
        <v>2</v>
      </c>
      <c r="D6344" s="428">
        <v>581236.19964648737</v>
      </c>
      <c r="E6344" s="428">
        <v>43602.770557700336</v>
      </c>
      <c r="F6344" s="428">
        <v>85898.557107201836</v>
      </c>
    </row>
    <row r="6345" spans="2:6" ht="12.75" x14ac:dyDescent="0.2">
      <c r="B6345" s="427">
        <v>41173</v>
      </c>
      <c r="C6345" s="426">
        <v>3</v>
      </c>
      <c r="D6345" s="428">
        <v>516148.63958241045</v>
      </c>
      <c r="E6345" s="428">
        <v>38645.638069974164</v>
      </c>
      <c r="F6345" s="428">
        <v>76557.927555869333</v>
      </c>
    </row>
    <row r="6346" spans="2:6" ht="12.75" x14ac:dyDescent="0.2">
      <c r="B6346" s="427">
        <v>41173</v>
      </c>
      <c r="C6346" s="426">
        <v>4</v>
      </c>
      <c r="D6346" s="428">
        <v>505814.86037647084</v>
      </c>
      <c r="E6346" s="428">
        <v>37861.965203445587</v>
      </c>
      <c r="F6346" s="428">
        <v>75062.38223388519</v>
      </c>
    </row>
    <row r="6347" spans="2:6" ht="12.75" x14ac:dyDescent="0.2">
      <c r="B6347" s="427">
        <v>41173</v>
      </c>
      <c r="C6347" s="426">
        <v>5</v>
      </c>
      <c r="D6347" s="428">
        <v>540061.0876315264</v>
      </c>
      <c r="E6347" s="428">
        <v>40257.332664527217</v>
      </c>
      <c r="F6347" s="428">
        <v>80773.091538207693</v>
      </c>
    </row>
    <row r="6348" spans="2:6" ht="12.75" x14ac:dyDescent="0.2">
      <c r="B6348" s="427">
        <v>41173</v>
      </c>
      <c r="C6348" s="426">
        <v>6</v>
      </c>
      <c r="D6348" s="428">
        <v>568417.01607352518</v>
      </c>
      <c r="E6348" s="428">
        <v>42550.819295291316</v>
      </c>
      <c r="F6348" s="428">
        <v>84341.743170461647</v>
      </c>
    </row>
    <row r="6349" spans="2:6" ht="12.75" x14ac:dyDescent="0.2">
      <c r="B6349" s="427">
        <v>41173</v>
      </c>
      <c r="C6349" s="426">
        <v>7</v>
      </c>
      <c r="D6349" s="428">
        <v>595911.00571745029</v>
      </c>
      <c r="E6349" s="428">
        <v>44656.684585125244</v>
      </c>
      <c r="F6349" s="428">
        <v>88242.878775209218</v>
      </c>
    </row>
    <row r="6350" spans="2:6" ht="12.75" x14ac:dyDescent="0.2">
      <c r="B6350" s="427">
        <v>41173</v>
      </c>
      <c r="C6350" s="426">
        <v>8</v>
      </c>
      <c r="D6350" s="428">
        <v>603663.66800354037</v>
      </c>
      <c r="E6350" s="428">
        <v>45264.635149920781</v>
      </c>
      <c r="F6350" s="428">
        <v>89290.003460754524</v>
      </c>
    </row>
    <row r="6351" spans="2:6" ht="12.75" x14ac:dyDescent="0.2">
      <c r="B6351" s="427">
        <v>41173</v>
      </c>
      <c r="C6351" s="426">
        <v>9</v>
      </c>
      <c r="D6351" s="428">
        <v>618748.75427670567</v>
      </c>
      <c r="E6351" s="428">
        <v>46472.680329763622</v>
      </c>
      <c r="F6351" s="428">
        <v>91233.626221263941</v>
      </c>
    </row>
    <row r="6352" spans="2:6" ht="12.75" x14ac:dyDescent="0.2">
      <c r="B6352" s="427">
        <v>41173</v>
      </c>
      <c r="C6352" s="426">
        <v>10</v>
      </c>
      <c r="D6352" s="428">
        <v>685086.44482683064</v>
      </c>
      <c r="E6352" s="428">
        <v>51658.199181647768</v>
      </c>
      <c r="F6352" s="428">
        <v>100255.5935215046</v>
      </c>
    </row>
    <row r="6353" spans="2:6" ht="12.75" x14ac:dyDescent="0.2">
      <c r="B6353" s="427">
        <v>41173</v>
      </c>
      <c r="C6353" s="426">
        <v>11</v>
      </c>
      <c r="D6353" s="428">
        <v>650146.74017952429</v>
      </c>
      <c r="E6353" s="428">
        <v>49013.500959255049</v>
      </c>
      <c r="F6353" s="428">
        <v>95180.31727739374</v>
      </c>
    </row>
    <row r="6354" spans="2:6" ht="12.75" x14ac:dyDescent="0.2">
      <c r="B6354" s="427">
        <v>41173</v>
      </c>
      <c r="C6354" s="426">
        <v>12</v>
      </c>
      <c r="D6354" s="428">
        <v>810371.59554737119</v>
      </c>
      <c r="E6354" s="428">
        <v>61353.105026264144</v>
      </c>
      <c r="F6354" s="428">
        <v>117662.64339839539</v>
      </c>
    </row>
    <row r="6355" spans="2:6" ht="12.75" x14ac:dyDescent="0.2">
      <c r="B6355" s="427">
        <v>41173</v>
      </c>
      <c r="C6355" s="426">
        <v>13</v>
      </c>
      <c r="D6355" s="428">
        <v>1025961.5198240221</v>
      </c>
      <c r="E6355" s="428">
        <v>77696.089823616217</v>
      </c>
      <c r="F6355" s="428">
        <v>148887.98079484614</v>
      </c>
    </row>
    <row r="6356" spans="2:6" ht="12.75" x14ac:dyDescent="0.2">
      <c r="B6356" s="427">
        <v>41173</v>
      </c>
      <c r="C6356" s="426">
        <v>14</v>
      </c>
      <c r="D6356" s="428">
        <v>1347814.1147344471</v>
      </c>
      <c r="E6356" s="428">
        <v>102667.75914093986</v>
      </c>
      <c r="F6356" s="428">
        <v>193359.76643525765</v>
      </c>
    </row>
    <row r="6357" spans="2:6" ht="12.75" x14ac:dyDescent="0.2">
      <c r="B6357" s="427">
        <v>41173</v>
      </c>
      <c r="C6357" s="426">
        <v>15</v>
      </c>
      <c r="D6357" s="428">
        <v>1362013.5155666119</v>
      </c>
      <c r="E6357" s="428">
        <v>103631.53091064803</v>
      </c>
      <c r="F6357" s="428">
        <v>195837.57654662081</v>
      </c>
    </row>
    <row r="6358" spans="2:6" ht="12.75" x14ac:dyDescent="0.2">
      <c r="B6358" s="427">
        <v>41173</v>
      </c>
      <c r="C6358" s="426">
        <v>16</v>
      </c>
      <c r="D6358" s="428">
        <v>1364178.759990229</v>
      </c>
      <c r="E6358" s="428">
        <v>103886.27891584678</v>
      </c>
      <c r="F6358" s="428">
        <v>195812.3087575504</v>
      </c>
    </row>
    <row r="6359" spans="2:6" ht="12.75" x14ac:dyDescent="0.2">
      <c r="B6359" s="427">
        <v>41173</v>
      </c>
      <c r="C6359" s="426">
        <v>17</v>
      </c>
      <c r="D6359" s="428">
        <v>1272404.782512004</v>
      </c>
      <c r="E6359" s="428">
        <v>96453.335397002214</v>
      </c>
      <c r="F6359" s="428">
        <v>184300.03755861288</v>
      </c>
    </row>
    <row r="6360" spans="2:6" ht="12.75" x14ac:dyDescent="0.2">
      <c r="B6360" s="427">
        <v>41173</v>
      </c>
      <c r="C6360" s="426">
        <v>18</v>
      </c>
      <c r="D6360" s="428">
        <v>1360080.7793282927</v>
      </c>
      <c r="E6360" s="428">
        <v>103283.68066199293</v>
      </c>
      <c r="F6360" s="428">
        <v>196310.63477393333</v>
      </c>
    </row>
    <row r="6361" spans="2:6" ht="12.75" x14ac:dyDescent="0.2">
      <c r="B6361" s="427">
        <v>41173</v>
      </c>
      <c r="C6361" s="426">
        <v>19</v>
      </c>
      <c r="D6361" s="428">
        <v>1248317.4714758396</v>
      </c>
      <c r="E6361" s="428">
        <v>94457.922356557363</v>
      </c>
      <c r="F6361" s="428">
        <v>181445.05444913005</v>
      </c>
    </row>
    <row r="6362" spans="2:6" ht="12.75" x14ac:dyDescent="0.2">
      <c r="B6362" s="427">
        <v>41173</v>
      </c>
      <c r="C6362" s="426">
        <v>20</v>
      </c>
      <c r="D6362" s="428">
        <v>1158636.0490341778</v>
      </c>
      <c r="E6362" s="428">
        <v>87416.420249274495</v>
      </c>
      <c r="F6362" s="428">
        <v>169365.15456231305</v>
      </c>
    </row>
    <row r="6363" spans="2:6" ht="12.75" x14ac:dyDescent="0.2">
      <c r="B6363" s="427">
        <v>41173</v>
      </c>
      <c r="C6363" s="426">
        <v>21</v>
      </c>
      <c r="D6363" s="428">
        <v>1148059.5106498017</v>
      </c>
      <c r="E6363" s="428">
        <v>86847.663073489006</v>
      </c>
      <c r="F6363" s="428">
        <v>166961.85324127533</v>
      </c>
    </row>
    <row r="6364" spans="2:6" ht="12.75" x14ac:dyDescent="0.2">
      <c r="B6364" s="427">
        <v>41173</v>
      </c>
      <c r="C6364" s="426">
        <v>22</v>
      </c>
      <c r="D6364" s="428">
        <v>1085613.8175416419</v>
      </c>
      <c r="E6364" s="428">
        <v>82038.708689295425</v>
      </c>
      <c r="F6364" s="428">
        <v>158198.67991662578</v>
      </c>
    </row>
    <row r="6365" spans="2:6" ht="12.75" x14ac:dyDescent="0.2">
      <c r="B6365" s="427">
        <v>41173</v>
      </c>
      <c r="C6365" s="426">
        <v>23</v>
      </c>
      <c r="D6365" s="428">
        <v>835575.27331752283</v>
      </c>
      <c r="E6365" s="428">
        <v>62912.453660900726</v>
      </c>
      <c r="F6365" s="428">
        <v>122626.67095881695</v>
      </c>
    </row>
    <row r="6366" spans="2:6" ht="12.75" x14ac:dyDescent="0.2">
      <c r="B6366" s="427">
        <v>41173</v>
      </c>
      <c r="C6366" s="426">
        <v>24</v>
      </c>
      <c r="D6366" s="428">
        <v>693969.98676667712</v>
      </c>
      <c r="E6366" s="428">
        <v>52270.840078241832</v>
      </c>
      <c r="F6366" s="428">
        <v>101769.58436197406</v>
      </c>
    </row>
    <row r="6367" spans="2:6" ht="12.75" x14ac:dyDescent="0.2">
      <c r="B6367" s="427">
        <v>41174</v>
      </c>
      <c r="C6367" s="426">
        <v>1</v>
      </c>
      <c r="D6367" s="428">
        <v>588154.51161163009</v>
      </c>
      <c r="E6367" s="428">
        <v>44175.208341748701</v>
      </c>
      <c r="F6367" s="428">
        <v>86721.106781158771</v>
      </c>
    </row>
    <row r="6368" spans="2:6" ht="12.75" x14ac:dyDescent="0.2">
      <c r="B6368" s="427">
        <v>41174</v>
      </c>
      <c r="C6368" s="426">
        <v>2</v>
      </c>
      <c r="D6368" s="428">
        <v>536404.07273215742</v>
      </c>
      <c r="E6368" s="428">
        <v>40175.044206104372</v>
      </c>
      <c r="F6368" s="428">
        <v>79514.37771361685</v>
      </c>
    </row>
    <row r="6369" spans="2:6" ht="12.75" x14ac:dyDescent="0.2">
      <c r="B6369" s="427">
        <v>41174</v>
      </c>
      <c r="C6369" s="426">
        <v>3</v>
      </c>
      <c r="D6369" s="428">
        <v>539410.11119935848</v>
      </c>
      <c r="E6369" s="428">
        <v>40435.7705736567</v>
      </c>
      <c r="F6369" s="428">
        <v>79826.901935604546</v>
      </c>
    </row>
    <row r="6370" spans="2:6" ht="12.75" x14ac:dyDescent="0.2">
      <c r="B6370" s="427">
        <v>41174</v>
      </c>
      <c r="C6370" s="426">
        <v>4</v>
      </c>
      <c r="D6370" s="428">
        <v>476181.78045817855</v>
      </c>
      <c r="E6370" s="428">
        <v>35637.605109345619</v>
      </c>
      <c r="F6370" s="428">
        <v>70688.139086548312</v>
      </c>
    </row>
    <row r="6371" spans="2:6" ht="12.75" x14ac:dyDescent="0.2">
      <c r="B6371" s="427">
        <v>41174</v>
      </c>
      <c r="C6371" s="426">
        <v>5</v>
      </c>
      <c r="D6371" s="428">
        <v>481199.84941267525</v>
      </c>
      <c r="E6371" s="428">
        <v>36017.009085365426</v>
      </c>
      <c r="F6371" s="428">
        <v>71418.661632062067</v>
      </c>
    </row>
    <row r="6372" spans="2:6" ht="12.75" x14ac:dyDescent="0.2">
      <c r="B6372" s="427">
        <v>41174</v>
      </c>
      <c r="C6372" s="426">
        <v>6</v>
      </c>
      <c r="D6372" s="428">
        <v>487990.9798175756</v>
      </c>
      <c r="E6372" s="428">
        <v>36590.238956777692</v>
      </c>
      <c r="F6372" s="428">
        <v>72183.771245415672</v>
      </c>
    </row>
    <row r="6373" spans="2:6" ht="12.75" x14ac:dyDescent="0.2">
      <c r="B6373" s="427">
        <v>41174</v>
      </c>
      <c r="C6373" s="426">
        <v>7</v>
      </c>
      <c r="D6373" s="428">
        <v>495225.19890182838</v>
      </c>
      <c r="E6373" s="428">
        <v>37178.509539229046</v>
      </c>
      <c r="F6373" s="428">
        <v>73082.424783935043</v>
      </c>
    </row>
    <row r="6374" spans="2:6" ht="12.75" x14ac:dyDescent="0.2">
      <c r="B6374" s="427">
        <v>41174</v>
      </c>
      <c r="C6374" s="426">
        <v>8</v>
      </c>
      <c r="D6374" s="428">
        <v>541521.56319849542</v>
      </c>
      <c r="E6374" s="428">
        <v>40703.260438690828</v>
      </c>
      <c r="F6374" s="428">
        <v>79730.93863032345</v>
      </c>
    </row>
    <row r="6375" spans="2:6" ht="12.75" x14ac:dyDescent="0.2">
      <c r="B6375" s="427">
        <v>41174</v>
      </c>
      <c r="C6375" s="426">
        <v>9</v>
      </c>
      <c r="D6375" s="428">
        <v>652595.67649568315</v>
      </c>
      <c r="E6375" s="428">
        <v>49119.696744617555</v>
      </c>
      <c r="F6375" s="428">
        <v>95832.143664456526</v>
      </c>
    </row>
    <row r="6376" spans="2:6" ht="12.75" x14ac:dyDescent="0.2">
      <c r="B6376" s="427">
        <v>41174</v>
      </c>
      <c r="C6376" s="426">
        <v>10</v>
      </c>
      <c r="D6376" s="428">
        <v>746698.14472131839</v>
      </c>
      <c r="E6376" s="428">
        <v>56440.933901962169</v>
      </c>
      <c r="F6376" s="428">
        <v>108759.58913060724</v>
      </c>
    </row>
    <row r="6377" spans="2:6" ht="12.75" x14ac:dyDescent="0.2">
      <c r="B6377" s="427">
        <v>41174</v>
      </c>
      <c r="C6377" s="426">
        <v>11</v>
      </c>
      <c r="D6377" s="428">
        <v>907367.72526106983</v>
      </c>
      <c r="E6377" s="428">
        <v>68757.480887953279</v>
      </c>
      <c r="F6377" s="428">
        <v>131518.64349476364</v>
      </c>
    </row>
    <row r="6378" spans="2:6" ht="12.75" x14ac:dyDescent="0.2">
      <c r="B6378" s="427">
        <v>41174</v>
      </c>
      <c r="C6378" s="426">
        <v>12</v>
      </c>
      <c r="D6378" s="428">
        <v>997559.10945721716</v>
      </c>
      <c r="E6378" s="428">
        <v>75470.772348696686</v>
      </c>
      <c r="F6378" s="428">
        <v>145044.47048721995</v>
      </c>
    </row>
    <row r="6379" spans="2:6" ht="12.75" x14ac:dyDescent="0.2">
      <c r="B6379" s="427">
        <v>41174</v>
      </c>
      <c r="C6379" s="426">
        <v>13</v>
      </c>
      <c r="D6379" s="428">
        <v>1090607.7262616118</v>
      </c>
      <c r="E6379" s="428">
        <v>82250.881177854943</v>
      </c>
      <c r="F6379" s="428">
        <v>159544.28871166491</v>
      </c>
    </row>
    <row r="6380" spans="2:6" ht="12.75" x14ac:dyDescent="0.2">
      <c r="B6380" s="427">
        <v>41174</v>
      </c>
      <c r="C6380" s="426">
        <v>14</v>
      </c>
      <c r="D6380" s="428">
        <v>1224363.0218882216</v>
      </c>
      <c r="E6380" s="428">
        <v>92693.344910852407</v>
      </c>
      <c r="F6380" s="428">
        <v>177783.67147392515</v>
      </c>
    </row>
    <row r="6381" spans="2:6" ht="12.75" x14ac:dyDescent="0.2">
      <c r="B6381" s="427">
        <v>41174</v>
      </c>
      <c r="C6381" s="426">
        <v>15</v>
      </c>
      <c r="D6381" s="428">
        <v>1401447.527451267</v>
      </c>
      <c r="E6381" s="428">
        <v>106118.27098653349</v>
      </c>
      <c r="F6381" s="428">
        <v>203428.72449187294</v>
      </c>
    </row>
    <row r="6382" spans="2:6" ht="12.75" x14ac:dyDescent="0.2">
      <c r="B6382" s="427">
        <v>41174</v>
      </c>
      <c r="C6382" s="426">
        <v>16</v>
      </c>
      <c r="D6382" s="428">
        <v>1486709.7966818505</v>
      </c>
      <c r="E6382" s="428">
        <v>112643.84315283725</v>
      </c>
      <c r="F6382" s="428">
        <v>215545.24343077271</v>
      </c>
    </row>
    <row r="6383" spans="2:6" ht="12.75" x14ac:dyDescent="0.2">
      <c r="B6383" s="427">
        <v>41174</v>
      </c>
      <c r="C6383" s="426">
        <v>17</v>
      </c>
      <c r="D6383" s="428">
        <v>1301693.3648937177</v>
      </c>
      <c r="E6383" s="428">
        <v>98021.468395330056</v>
      </c>
      <c r="F6383" s="428">
        <v>190980.96442721534</v>
      </c>
    </row>
    <row r="6384" spans="2:6" ht="12.75" x14ac:dyDescent="0.2">
      <c r="B6384" s="427">
        <v>41174</v>
      </c>
      <c r="C6384" s="426">
        <v>18</v>
      </c>
      <c r="D6384" s="428">
        <v>1306197.1521691831</v>
      </c>
      <c r="E6384" s="428">
        <v>98528.5999453025</v>
      </c>
      <c r="F6384" s="428">
        <v>191013.50345829115</v>
      </c>
    </row>
    <row r="6385" spans="2:6" ht="12.75" x14ac:dyDescent="0.2">
      <c r="B6385" s="427">
        <v>41174</v>
      </c>
      <c r="C6385" s="426">
        <v>19</v>
      </c>
      <c r="D6385" s="428">
        <v>1489519.711263618</v>
      </c>
      <c r="E6385" s="428">
        <v>112659.78468379151</v>
      </c>
      <c r="F6385" s="428">
        <v>216689.23859342095</v>
      </c>
    </row>
    <row r="6386" spans="2:6" ht="12.75" x14ac:dyDescent="0.2">
      <c r="B6386" s="427">
        <v>41174</v>
      </c>
      <c r="C6386" s="426">
        <v>20</v>
      </c>
      <c r="D6386" s="428">
        <v>1214561.8552271605</v>
      </c>
      <c r="E6386" s="428">
        <v>91486.492746324468</v>
      </c>
      <c r="F6386" s="428">
        <v>178098.93238232451</v>
      </c>
    </row>
    <row r="6387" spans="2:6" ht="12.75" x14ac:dyDescent="0.2">
      <c r="B6387" s="427">
        <v>41174</v>
      </c>
      <c r="C6387" s="426">
        <v>21</v>
      </c>
      <c r="D6387" s="428">
        <v>1173119.7863576573</v>
      </c>
      <c r="E6387" s="428">
        <v>88303.099715044547</v>
      </c>
      <c r="F6387" s="428">
        <v>172253.07939460161</v>
      </c>
    </row>
    <row r="6388" spans="2:6" ht="12.75" x14ac:dyDescent="0.2">
      <c r="B6388" s="427">
        <v>41174</v>
      </c>
      <c r="C6388" s="426">
        <v>22</v>
      </c>
      <c r="D6388" s="428">
        <v>978211.92064004263</v>
      </c>
      <c r="E6388" s="428">
        <v>73465.904709031864</v>
      </c>
      <c r="F6388" s="428">
        <v>144255.25905051077</v>
      </c>
    </row>
    <row r="6389" spans="2:6" ht="12.75" x14ac:dyDescent="0.2">
      <c r="B6389" s="427">
        <v>41174</v>
      </c>
      <c r="C6389" s="426">
        <v>23</v>
      </c>
      <c r="D6389" s="428">
        <v>760205.5023094709</v>
      </c>
      <c r="E6389" s="428">
        <v>57222.432618973733</v>
      </c>
      <c r="F6389" s="428">
        <v>111622.6550241294</v>
      </c>
    </row>
    <row r="6390" spans="2:6" ht="12.75" x14ac:dyDescent="0.2">
      <c r="B6390" s="427">
        <v>41174</v>
      </c>
      <c r="C6390" s="426">
        <v>24</v>
      </c>
      <c r="D6390" s="428">
        <v>711688.72844069684</v>
      </c>
      <c r="E6390" s="428">
        <v>53548.794476046678</v>
      </c>
      <c r="F6390" s="428">
        <v>104579.8666454187</v>
      </c>
    </row>
    <row r="6391" spans="2:6" ht="12.75" x14ac:dyDescent="0.2">
      <c r="B6391" s="427">
        <v>41175</v>
      </c>
      <c r="C6391" s="426">
        <v>1</v>
      </c>
      <c r="D6391" s="428">
        <v>641819.99647939799</v>
      </c>
      <c r="E6391" s="428">
        <v>48333.952442172435</v>
      </c>
      <c r="F6391" s="428">
        <v>94155.058967357414</v>
      </c>
    </row>
    <row r="6392" spans="2:6" ht="12.75" x14ac:dyDescent="0.2">
      <c r="B6392" s="427">
        <v>41175</v>
      </c>
      <c r="C6392" s="426">
        <v>2</v>
      </c>
      <c r="D6392" s="428">
        <v>561314.5656126641</v>
      </c>
      <c r="E6392" s="428">
        <v>42142.423248563544</v>
      </c>
      <c r="F6392" s="428">
        <v>82826.812797051374</v>
      </c>
    </row>
    <row r="6393" spans="2:6" ht="12.75" x14ac:dyDescent="0.2">
      <c r="B6393" s="427">
        <v>41175</v>
      </c>
      <c r="C6393" s="426">
        <v>3</v>
      </c>
      <c r="D6393" s="428">
        <v>517477.2262120893</v>
      </c>
      <c r="E6393" s="428">
        <v>38749.817252269844</v>
      </c>
      <c r="F6393" s="428">
        <v>76737.398680279643</v>
      </c>
    </row>
    <row r="6394" spans="2:6" ht="12.75" x14ac:dyDescent="0.2">
      <c r="B6394" s="427">
        <v>41175</v>
      </c>
      <c r="C6394" s="426">
        <v>4</v>
      </c>
      <c r="D6394" s="428">
        <v>480308.93862727215</v>
      </c>
      <c r="E6394" s="428">
        <v>35932.761806684444</v>
      </c>
      <c r="F6394" s="428">
        <v>71352.123116008821</v>
      </c>
    </row>
    <row r="6395" spans="2:6" ht="12.75" x14ac:dyDescent="0.2">
      <c r="B6395" s="427">
        <v>41175</v>
      </c>
      <c r="C6395" s="426">
        <v>5</v>
      </c>
      <c r="D6395" s="428">
        <v>506106.18282701919</v>
      </c>
      <c r="E6395" s="428">
        <v>37972.105383227157</v>
      </c>
      <c r="F6395" s="428">
        <v>74775.251713143603</v>
      </c>
    </row>
    <row r="6396" spans="2:6" ht="12.75" x14ac:dyDescent="0.2">
      <c r="B6396" s="427">
        <v>41175</v>
      </c>
      <c r="C6396" s="426">
        <v>6</v>
      </c>
      <c r="D6396" s="428">
        <v>510215.91044081759</v>
      </c>
      <c r="E6396" s="428">
        <v>38235.232323342789</v>
      </c>
      <c r="F6396" s="428">
        <v>75551.558701665199</v>
      </c>
    </row>
    <row r="6397" spans="2:6" ht="12.75" x14ac:dyDescent="0.2">
      <c r="B6397" s="427">
        <v>41175</v>
      </c>
      <c r="C6397" s="426">
        <v>7</v>
      </c>
      <c r="D6397" s="428">
        <v>497073.09070141212</v>
      </c>
      <c r="E6397" s="428">
        <v>37264.451284065217</v>
      </c>
      <c r="F6397" s="428">
        <v>73552.5450281269</v>
      </c>
    </row>
    <row r="6398" spans="2:6" ht="12.75" x14ac:dyDescent="0.2">
      <c r="B6398" s="427">
        <v>41175</v>
      </c>
      <c r="C6398" s="426">
        <v>8</v>
      </c>
      <c r="D6398" s="428">
        <v>531059.98727668985</v>
      </c>
      <c r="E6398" s="428">
        <v>39899.508596678024</v>
      </c>
      <c r="F6398" s="428">
        <v>78255.74620353285</v>
      </c>
    </row>
    <row r="6399" spans="2:6" ht="12.75" x14ac:dyDescent="0.2">
      <c r="B6399" s="427">
        <v>41175</v>
      </c>
      <c r="C6399" s="426">
        <v>9</v>
      </c>
      <c r="D6399" s="428">
        <v>636053.32390755077</v>
      </c>
      <c r="E6399" s="428">
        <v>47882.680514368476</v>
      </c>
      <c r="F6399" s="428">
        <v>93372.656702567998</v>
      </c>
    </row>
    <row r="6400" spans="2:6" ht="12.75" x14ac:dyDescent="0.2">
      <c r="B6400" s="427">
        <v>41175</v>
      </c>
      <c r="C6400" s="426">
        <v>10</v>
      </c>
      <c r="D6400" s="428">
        <v>760669.14372068713</v>
      </c>
      <c r="E6400" s="428">
        <v>57295.437646262457</v>
      </c>
      <c r="F6400" s="428">
        <v>111548.21975115946</v>
      </c>
    </row>
    <row r="6401" spans="2:6" ht="12.75" x14ac:dyDescent="0.2">
      <c r="B6401" s="427">
        <v>41175</v>
      </c>
      <c r="C6401" s="426">
        <v>11</v>
      </c>
      <c r="D6401" s="428">
        <v>908805.95491124713</v>
      </c>
      <c r="E6401" s="428">
        <v>68694.913402565609</v>
      </c>
      <c r="F6401" s="428">
        <v>132368.70175336814</v>
      </c>
    </row>
    <row r="6402" spans="2:6" ht="12.75" x14ac:dyDescent="0.2">
      <c r="B6402" s="427">
        <v>41175</v>
      </c>
      <c r="C6402" s="426">
        <v>12</v>
      </c>
      <c r="D6402" s="428">
        <v>1167734.3933037356</v>
      </c>
      <c r="E6402" s="428">
        <v>88515.77509941264</v>
      </c>
      <c r="F6402" s="428">
        <v>169150.87569950277</v>
      </c>
    </row>
    <row r="6403" spans="2:6" ht="12.75" x14ac:dyDescent="0.2">
      <c r="B6403" s="427">
        <v>41175</v>
      </c>
      <c r="C6403" s="426">
        <v>13</v>
      </c>
      <c r="D6403" s="428">
        <v>1348528.2353314096</v>
      </c>
      <c r="E6403" s="428">
        <v>102329.1946973209</v>
      </c>
      <c r="F6403" s="428">
        <v>194931.86669687217</v>
      </c>
    </row>
    <row r="6404" spans="2:6" ht="12.75" x14ac:dyDescent="0.2">
      <c r="B6404" s="427">
        <v>41175</v>
      </c>
      <c r="C6404" s="426">
        <v>14</v>
      </c>
      <c r="D6404" s="428">
        <v>1395535.5514723421</v>
      </c>
      <c r="E6404" s="428">
        <v>105570.12821237909</v>
      </c>
      <c r="F6404" s="428">
        <v>202946.3729431821</v>
      </c>
    </row>
    <row r="6405" spans="2:6" ht="12.75" x14ac:dyDescent="0.2">
      <c r="B6405" s="427">
        <v>41175</v>
      </c>
      <c r="C6405" s="426">
        <v>15</v>
      </c>
      <c r="D6405" s="428">
        <v>1489137.8722745152</v>
      </c>
      <c r="E6405" s="428">
        <v>112696.8643426999</v>
      </c>
      <c r="F6405" s="428">
        <v>216387.0038362979</v>
      </c>
    </row>
    <row r="6406" spans="2:6" ht="12.75" x14ac:dyDescent="0.2">
      <c r="B6406" s="427">
        <v>41175</v>
      </c>
      <c r="C6406" s="426">
        <v>16</v>
      </c>
      <c r="D6406" s="428">
        <v>1483447.5158438231</v>
      </c>
      <c r="E6406" s="428">
        <v>112540.98234580834</v>
      </c>
      <c r="F6406" s="428">
        <v>214532.55161840111</v>
      </c>
    </row>
    <row r="6407" spans="2:6" ht="12.75" x14ac:dyDescent="0.2">
      <c r="B6407" s="427">
        <v>41175</v>
      </c>
      <c r="C6407" s="426">
        <v>17</v>
      </c>
      <c r="D6407" s="428">
        <v>1520231.3558805615</v>
      </c>
      <c r="E6407" s="428">
        <v>115223.15766332226</v>
      </c>
      <c r="F6407" s="428">
        <v>220257.59378881834</v>
      </c>
    </row>
    <row r="6408" spans="2:6" ht="12.75" x14ac:dyDescent="0.2">
      <c r="B6408" s="427">
        <v>41175</v>
      </c>
      <c r="C6408" s="426">
        <v>18</v>
      </c>
      <c r="D6408" s="428">
        <v>1425650.5333086334</v>
      </c>
      <c r="E6408" s="428">
        <v>108073.46788727876</v>
      </c>
      <c r="F6408" s="428">
        <v>206483.6708266529</v>
      </c>
    </row>
    <row r="6409" spans="2:6" ht="12.75" x14ac:dyDescent="0.2">
      <c r="B6409" s="427">
        <v>41175</v>
      </c>
      <c r="C6409" s="426">
        <v>19</v>
      </c>
      <c r="D6409" s="428">
        <v>1491493.3848676183</v>
      </c>
      <c r="E6409" s="428">
        <v>113106.5322646782</v>
      </c>
      <c r="F6409" s="428">
        <v>215863.84595169671</v>
      </c>
    </row>
    <row r="6410" spans="2:6" ht="12.75" x14ac:dyDescent="0.2">
      <c r="B6410" s="427">
        <v>41175</v>
      </c>
      <c r="C6410" s="426">
        <v>20</v>
      </c>
      <c r="D6410" s="428">
        <v>1367335.1898230757</v>
      </c>
      <c r="E6410" s="428">
        <v>103355.00193147283</v>
      </c>
      <c r="F6410" s="428">
        <v>199151.29496063699</v>
      </c>
    </row>
    <row r="6411" spans="2:6" ht="12.75" x14ac:dyDescent="0.2">
      <c r="B6411" s="427">
        <v>41175</v>
      </c>
      <c r="C6411" s="426">
        <v>21</v>
      </c>
      <c r="D6411" s="428">
        <v>1146343.400490274</v>
      </c>
      <c r="E6411" s="428">
        <v>86481.44858055457</v>
      </c>
      <c r="F6411" s="428">
        <v>167596.38348048332</v>
      </c>
    </row>
    <row r="6412" spans="2:6" ht="12.75" x14ac:dyDescent="0.2">
      <c r="B6412" s="427">
        <v>41175</v>
      </c>
      <c r="C6412" s="426">
        <v>22</v>
      </c>
      <c r="D6412" s="428">
        <v>1037474.2353793783</v>
      </c>
      <c r="E6412" s="428">
        <v>78341.932394828735</v>
      </c>
      <c r="F6412" s="428">
        <v>151403.99529452017</v>
      </c>
    </row>
    <row r="6413" spans="2:6" ht="12.75" x14ac:dyDescent="0.2">
      <c r="B6413" s="427">
        <v>41175</v>
      </c>
      <c r="C6413" s="426">
        <v>23</v>
      </c>
      <c r="D6413" s="428">
        <v>833399.76427783561</v>
      </c>
      <c r="E6413" s="428">
        <v>62762.202932073371</v>
      </c>
      <c r="F6413" s="428">
        <v>122256.72873593026</v>
      </c>
    </row>
    <row r="6414" spans="2:6" ht="12.75" x14ac:dyDescent="0.2">
      <c r="B6414" s="427">
        <v>41175</v>
      </c>
      <c r="C6414" s="426">
        <v>24</v>
      </c>
      <c r="D6414" s="428">
        <v>737076.73328659369</v>
      </c>
      <c r="E6414" s="428">
        <v>55373.07737256684</v>
      </c>
      <c r="F6414" s="428">
        <v>108632.01257338288</v>
      </c>
    </row>
    <row r="6415" spans="2:6" ht="12.75" x14ac:dyDescent="0.2">
      <c r="B6415" s="427">
        <v>41176</v>
      </c>
      <c r="C6415" s="426">
        <v>1</v>
      </c>
      <c r="D6415" s="428">
        <v>604914.13375432463</v>
      </c>
      <c r="E6415" s="428">
        <v>45389.690033239269</v>
      </c>
      <c r="F6415" s="428">
        <v>89357.938022802147</v>
      </c>
    </row>
    <row r="6416" spans="2:6" ht="12.75" x14ac:dyDescent="0.2">
      <c r="B6416" s="427">
        <v>41176</v>
      </c>
      <c r="C6416" s="426">
        <v>2</v>
      </c>
      <c r="D6416" s="428">
        <v>558875.28138117935</v>
      </c>
      <c r="E6416" s="428">
        <v>41884.276672433945</v>
      </c>
      <c r="F6416" s="428">
        <v>82747.407189584046</v>
      </c>
    </row>
    <row r="6417" spans="2:6" ht="12.75" x14ac:dyDescent="0.2">
      <c r="B6417" s="427">
        <v>41176</v>
      </c>
      <c r="C6417" s="426">
        <v>3</v>
      </c>
      <c r="D6417" s="428">
        <v>522130.77495952696</v>
      </c>
      <c r="E6417" s="428">
        <v>39152.584337588065</v>
      </c>
      <c r="F6417" s="428">
        <v>77224.403926638464</v>
      </c>
    </row>
    <row r="6418" spans="2:6" ht="12.75" x14ac:dyDescent="0.2">
      <c r="B6418" s="427">
        <v>41176</v>
      </c>
      <c r="C6418" s="426">
        <v>4</v>
      </c>
      <c r="D6418" s="428">
        <v>504962.3564484145</v>
      </c>
      <c r="E6418" s="428">
        <v>37792.171927515257</v>
      </c>
      <c r="F6418" s="428">
        <v>74958.238082692696</v>
      </c>
    </row>
    <row r="6419" spans="2:6" ht="12.75" x14ac:dyDescent="0.2">
      <c r="B6419" s="427">
        <v>41176</v>
      </c>
      <c r="C6419" s="426">
        <v>5</v>
      </c>
      <c r="D6419" s="428">
        <v>545342.22748619772</v>
      </c>
      <c r="E6419" s="428">
        <v>40882.342417291671</v>
      </c>
      <c r="F6419" s="428">
        <v>80697.7493602498</v>
      </c>
    </row>
    <row r="6420" spans="2:6" ht="12.75" x14ac:dyDescent="0.2">
      <c r="B6420" s="427">
        <v>41176</v>
      </c>
      <c r="C6420" s="426">
        <v>6</v>
      </c>
      <c r="D6420" s="428">
        <v>579278.36565774807</v>
      </c>
      <c r="E6420" s="428">
        <v>43414.383976482975</v>
      </c>
      <c r="F6420" s="428">
        <v>85764.480783181702</v>
      </c>
    </row>
    <row r="6421" spans="2:6" ht="12.75" x14ac:dyDescent="0.2">
      <c r="B6421" s="427">
        <v>41176</v>
      </c>
      <c r="C6421" s="426">
        <v>7</v>
      </c>
      <c r="D6421" s="428">
        <v>630616.35767365992</v>
      </c>
      <c r="E6421" s="428">
        <v>47271.888682333825</v>
      </c>
      <c r="F6421" s="428">
        <v>93328.077160477173</v>
      </c>
    </row>
    <row r="6422" spans="2:6" ht="12.75" x14ac:dyDescent="0.2">
      <c r="B6422" s="427">
        <v>41176</v>
      </c>
      <c r="C6422" s="426">
        <v>8</v>
      </c>
      <c r="D6422" s="428">
        <v>598188.00863699685</v>
      </c>
      <c r="E6422" s="428">
        <v>44976.055847637952</v>
      </c>
      <c r="F6422" s="428">
        <v>88023.795387531631</v>
      </c>
    </row>
    <row r="6423" spans="2:6" ht="12.75" x14ac:dyDescent="0.2">
      <c r="B6423" s="427">
        <v>41176</v>
      </c>
      <c r="C6423" s="426">
        <v>9</v>
      </c>
      <c r="D6423" s="428">
        <v>596504.86826029094</v>
      </c>
      <c r="E6423" s="428">
        <v>44880.614865375697</v>
      </c>
      <c r="F6423" s="428">
        <v>87659.772292376962</v>
      </c>
    </row>
    <row r="6424" spans="2:6" ht="12.75" x14ac:dyDescent="0.2">
      <c r="B6424" s="427">
        <v>41176</v>
      </c>
      <c r="C6424" s="426">
        <v>10</v>
      </c>
      <c r="D6424" s="428">
        <v>630487.10218327527</v>
      </c>
      <c r="E6424" s="428">
        <v>47551.026929034997</v>
      </c>
      <c r="F6424" s="428">
        <v>92228.751706494091</v>
      </c>
    </row>
    <row r="6425" spans="2:6" ht="12.75" x14ac:dyDescent="0.2">
      <c r="B6425" s="427">
        <v>41176</v>
      </c>
      <c r="C6425" s="426">
        <v>11</v>
      </c>
      <c r="D6425" s="428">
        <v>719062.61992618523</v>
      </c>
      <c r="E6425" s="428">
        <v>54197.512707307556</v>
      </c>
      <c r="F6425" s="428">
        <v>105312.27790486356</v>
      </c>
    </row>
    <row r="6426" spans="2:6" ht="12.75" x14ac:dyDescent="0.2">
      <c r="B6426" s="427">
        <v>41176</v>
      </c>
      <c r="C6426" s="426">
        <v>12</v>
      </c>
      <c r="D6426" s="428">
        <v>796611.66088653263</v>
      </c>
      <c r="E6426" s="428">
        <v>60136.002518770649</v>
      </c>
      <c r="F6426" s="428">
        <v>116320.51777292523</v>
      </c>
    </row>
    <row r="6427" spans="2:6" ht="12.75" x14ac:dyDescent="0.2">
      <c r="B6427" s="427">
        <v>41176</v>
      </c>
      <c r="C6427" s="426">
        <v>13</v>
      </c>
      <c r="D6427" s="428">
        <v>855818.57762504718</v>
      </c>
      <c r="E6427" s="428">
        <v>64580.942896092878</v>
      </c>
      <c r="F6427" s="428">
        <v>125057.76378119757</v>
      </c>
    </row>
    <row r="6428" spans="2:6" ht="12.75" x14ac:dyDescent="0.2">
      <c r="B6428" s="427">
        <v>41176</v>
      </c>
      <c r="C6428" s="426">
        <v>14</v>
      </c>
      <c r="D6428" s="428">
        <v>1062945.2571280017</v>
      </c>
      <c r="E6428" s="428">
        <v>80741.447179958443</v>
      </c>
      <c r="F6428" s="428">
        <v>153340.37028822256</v>
      </c>
    </row>
    <row r="6429" spans="2:6" ht="12.75" x14ac:dyDescent="0.2">
      <c r="B6429" s="427">
        <v>41176</v>
      </c>
      <c r="C6429" s="426">
        <v>15</v>
      </c>
      <c r="D6429" s="428">
        <v>1175223.4379663011</v>
      </c>
      <c r="E6429" s="428">
        <v>89307.809914273035</v>
      </c>
      <c r="F6429" s="428">
        <v>169396.61739430856</v>
      </c>
    </row>
    <row r="6430" spans="2:6" ht="12.75" x14ac:dyDescent="0.2">
      <c r="B6430" s="427">
        <v>41176</v>
      </c>
      <c r="C6430" s="426">
        <v>16</v>
      </c>
      <c r="D6430" s="428">
        <v>1329523.4608155873</v>
      </c>
      <c r="E6430" s="428">
        <v>101106.96239504515</v>
      </c>
      <c r="F6430" s="428">
        <v>191362.320363732</v>
      </c>
    </row>
    <row r="6431" spans="2:6" ht="12.75" x14ac:dyDescent="0.2">
      <c r="B6431" s="427">
        <v>41176</v>
      </c>
      <c r="C6431" s="426">
        <v>17</v>
      </c>
      <c r="D6431" s="428">
        <v>1227193.3484251751</v>
      </c>
      <c r="E6431" s="428">
        <v>93016.089529538236</v>
      </c>
      <c r="F6431" s="428">
        <v>177788.98586806824</v>
      </c>
    </row>
    <row r="6432" spans="2:6" ht="12.75" x14ac:dyDescent="0.2">
      <c r="B6432" s="427">
        <v>41176</v>
      </c>
      <c r="C6432" s="426">
        <v>18</v>
      </c>
      <c r="D6432" s="428">
        <v>1154917.3344543716</v>
      </c>
      <c r="E6432" s="428">
        <v>87334.910336832909</v>
      </c>
      <c r="F6432" s="428">
        <v>168077.10021786642</v>
      </c>
    </row>
    <row r="6433" spans="2:6" ht="12.75" x14ac:dyDescent="0.2">
      <c r="B6433" s="427">
        <v>41176</v>
      </c>
      <c r="C6433" s="426">
        <v>19</v>
      </c>
      <c r="D6433" s="428">
        <v>1129617.1026319903</v>
      </c>
      <c r="E6433" s="428">
        <v>85307.235256278771</v>
      </c>
      <c r="F6433" s="428">
        <v>164823.22541361512</v>
      </c>
    </row>
    <row r="6434" spans="2:6" ht="12.75" x14ac:dyDescent="0.2">
      <c r="B6434" s="427">
        <v>41176</v>
      </c>
      <c r="C6434" s="426">
        <v>20</v>
      </c>
      <c r="D6434" s="428">
        <v>1101991.8336798768</v>
      </c>
      <c r="E6434" s="428">
        <v>82826.792878530163</v>
      </c>
      <c r="F6434" s="428">
        <v>162266.75147251092</v>
      </c>
    </row>
    <row r="6435" spans="2:6" ht="12.75" x14ac:dyDescent="0.2">
      <c r="B6435" s="427">
        <v>41176</v>
      </c>
      <c r="C6435" s="426">
        <v>21</v>
      </c>
      <c r="D6435" s="428">
        <v>977043.67107251496</v>
      </c>
      <c r="E6435" s="428">
        <v>73586.141051809274</v>
      </c>
      <c r="F6435" s="428">
        <v>143305.16778225545</v>
      </c>
    </row>
    <row r="6436" spans="2:6" ht="12.75" x14ac:dyDescent="0.2">
      <c r="B6436" s="427">
        <v>41176</v>
      </c>
      <c r="C6436" s="426">
        <v>22</v>
      </c>
      <c r="D6436" s="428">
        <v>873070.05109808641</v>
      </c>
      <c r="E6436" s="428">
        <v>65535.336564512385</v>
      </c>
      <c r="F6436" s="428">
        <v>128877.99029814621</v>
      </c>
    </row>
    <row r="6437" spans="2:6" ht="12.75" x14ac:dyDescent="0.2">
      <c r="B6437" s="427">
        <v>41176</v>
      </c>
      <c r="C6437" s="426">
        <v>23</v>
      </c>
      <c r="D6437" s="428">
        <v>707377.13985097827</v>
      </c>
      <c r="E6437" s="428">
        <v>52904.011802535751</v>
      </c>
      <c r="F6437" s="428">
        <v>105144.461636753</v>
      </c>
    </row>
    <row r="6438" spans="2:6" ht="12.75" x14ac:dyDescent="0.2">
      <c r="B6438" s="427">
        <v>41176</v>
      </c>
      <c r="C6438" s="426">
        <v>24</v>
      </c>
      <c r="D6438" s="428">
        <v>582564.36273343302</v>
      </c>
      <c r="E6438" s="428">
        <v>43604.373828929827</v>
      </c>
      <c r="F6438" s="428">
        <v>86461.474229487561</v>
      </c>
    </row>
    <row r="6439" spans="2:6" ht="12.75" x14ac:dyDescent="0.2">
      <c r="B6439" s="427">
        <v>41177</v>
      </c>
      <c r="C6439" s="426">
        <v>1</v>
      </c>
      <c r="D6439" s="428">
        <v>532643.35590363853</v>
      </c>
      <c r="E6439" s="428">
        <v>39791.103209301044</v>
      </c>
      <c r="F6439" s="428">
        <v>79339.405007147143</v>
      </c>
    </row>
    <row r="6440" spans="2:6" ht="12.75" x14ac:dyDescent="0.2">
      <c r="B6440" s="427">
        <v>41177</v>
      </c>
      <c r="C6440" s="426">
        <v>2</v>
      </c>
      <c r="D6440" s="428">
        <v>510416.52058848913</v>
      </c>
      <c r="E6440" s="428">
        <v>38163.621866436937</v>
      </c>
      <c r="F6440" s="428">
        <v>75905.307822652714</v>
      </c>
    </row>
    <row r="6441" spans="2:6" ht="12.75" x14ac:dyDescent="0.2">
      <c r="B6441" s="427">
        <v>41177</v>
      </c>
      <c r="C6441" s="426">
        <v>3</v>
      </c>
      <c r="D6441" s="428">
        <v>491594.99761960359</v>
      </c>
      <c r="E6441" s="428">
        <v>36737.137725159511</v>
      </c>
      <c r="F6441" s="428">
        <v>73178.145505540306</v>
      </c>
    </row>
    <row r="6442" spans="2:6" ht="12.75" x14ac:dyDescent="0.2">
      <c r="B6442" s="427">
        <v>41177</v>
      </c>
      <c r="C6442" s="426">
        <v>4</v>
      </c>
      <c r="D6442" s="428">
        <v>514665.14764561318</v>
      </c>
      <c r="E6442" s="428">
        <v>38373.513926000487</v>
      </c>
      <c r="F6442" s="428">
        <v>76940.206909469096</v>
      </c>
    </row>
    <row r="6443" spans="2:6" ht="12.75" x14ac:dyDescent="0.2">
      <c r="B6443" s="427">
        <v>41177</v>
      </c>
      <c r="C6443" s="426">
        <v>5</v>
      </c>
      <c r="D6443" s="428">
        <v>542113.40841570322</v>
      </c>
      <c r="E6443" s="428">
        <v>40590.548795026902</v>
      </c>
      <c r="F6443" s="428">
        <v>80405.987541108247</v>
      </c>
    </row>
    <row r="6444" spans="2:6" ht="12.75" x14ac:dyDescent="0.2">
      <c r="B6444" s="427">
        <v>41177</v>
      </c>
      <c r="C6444" s="426">
        <v>6</v>
      </c>
      <c r="D6444" s="428">
        <v>566123.04467666161</v>
      </c>
      <c r="E6444" s="428">
        <v>42460.527045466661</v>
      </c>
      <c r="F6444" s="428">
        <v>83696.817158975944</v>
      </c>
    </row>
    <row r="6445" spans="2:6" ht="12.75" x14ac:dyDescent="0.2">
      <c r="B6445" s="427">
        <v>41177</v>
      </c>
      <c r="C6445" s="426">
        <v>7</v>
      </c>
      <c r="D6445" s="428">
        <v>543464.28953970806</v>
      </c>
      <c r="E6445" s="428">
        <v>40715.280764596813</v>
      </c>
      <c r="F6445" s="428">
        <v>80518.142296782142</v>
      </c>
    </row>
    <row r="6446" spans="2:6" ht="12.75" x14ac:dyDescent="0.2">
      <c r="B6446" s="427">
        <v>41177</v>
      </c>
      <c r="C6446" s="426">
        <v>8</v>
      </c>
      <c r="D6446" s="428">
        <v>505575.30886008433</v>
      </c>
      <c r="E6446" s="428">
        <v>37992.363291325833</v>
      </c>
      <c r="F6446" s="428">
        <v>74472.090713796671</v>
      </c>
    </row>
    <row r="6447" spans="2:6" ht="12.75" x14ac:dyDescent="0.2">
      <c r="B6447" s="427">
        <v>41177</v>
      </c>
      <c r="C6447" s="426">
        <v>9</v>
      </c>
      <c r="D6447" s="428">
        <v>543019.61823794339</v>
      </c>
      <c r="E6447" s="428">
        <v>40942.678425123027</v>
      </c>
      <c r="F6447" s="428">
        <v>79477.216283431102</v>
      </c>
    </row>
    <row r="6448" spans="2:6" ht="12.75" x14ac:dyDescent="0.2">
      <c r="B6448" s="427">
        <v>41177</v>
      </c>
      <c r="C6448" s="426">
        <v>10</v>
      </c>
      <c r="D6448" s="428">
        <v>601313.88093500759</v>
      </c>
      <c r="E6448" s="428">
        <v>45277.276021730024</v>
      </c>
      <c r="F6448" s="428">
        <v>88236.205667752656</v>
      </c>
    </row>
    <row r="6449" spans="2:6" ht="12.75" x14ac:dyDescent="0.2">
      <c r="B6449" s="427">
        <v>41177</v>
      </c>
      <c r="C6449" s="426">
        <v>11</v>
      </c>
      <c r="D6449" s="428">
        <v>610467.16070376383</v>
      </c>
      <c r="E6449" s="428">
        <v>45946.86250546774</v>
      </c>
      <c r="F6449" s="428">
        <v>89652.764715149402</v>
      </c>
    </row>
    <row r="6450" spans="2:6" ht="12.75" x14ac:dyDescent="0.2">
      <c r="B6450" s="427">
        <v>41177</v>
      </c>
      <c r="C6450" s="426">
        <v>12</v>
      </c>
      <c r="D6450" s="428">
        <v>617367.83955417504</v>
      </c>
      <c r="E6450" s="428">
        <v>46404.469963709053</v>
      </c>
      <c r="F6450" s="428">
        <v>90897.219473010118</v>
      </c>
    </row>
    <row r="6451" spans="2:6" ht="12.75" x14ac:dyDescent="0.2">
      <c r="B6451" s="427">
        <v>41177</v>
      </c>
      <c r="C6451" s="426">
        <v>13</v>
      </c>
      <c r="D6451" s="428">
        <v>629555.84173569619</v>
      </c>
      <c r="E6451" s="428">
        <v>47354.796864583419</v>
      </c>
      <c r="F6451" s="428">
        <v>92563.738113994943</v>
      </c>
    </row>
    <row r="6452" spans="2:6" ht="12.75" x14ac:dyDescent="0.2">
      <c r="B6452" s="427">
        <v>41177</v>
      </c>
      <c r="C6452" s="426">
        <v>14</v>
      </c>
      <c r="D6452" s="428">
        <v>845102.21630718</v>
      </c>
      <c r="E6452" s="428">
        <v>63995.123834901984</v>
      </c>
      <c r="F6452" s="428">
        <v>122658.38024785684</v>
      </c>
    </row>
    <row r="6453" spans="2:6" ht="12.75" x14ac:dyDescent="0.2">
      <c r="B6453" s="427">
        <v>41177</v>
      </c>
      <c r="C6453" s="426">
        <v>15</v>
      </c>
      <c r="D6453" s="428">
        <v>894275.95240889129</v>
      </c>
      <c r="E6453" s="428">
        <v>67747.00853565929</v>
      </c>
      <c r="F6453" s="428">
        <v>129689.93854838749</v>
      </c>
    </row>
    <row r="6454" spans="2:6" ht="12.75" x14ac:dyDescent="0.2">
      <c r="B6454" s="427">
        <v>41177</v>
      </c>
      <c r="C6454" s="426">
        <v>16</v>
      </c>
      <c r="D6454" s="428">
        <v>816869.00128130335</v>
      </c>
      <c r="E6454" s="428">
        <v>61857.72160890454</v>
      </c>
      <c r="F6454" s="428">
        <v>118558.54660485135</v>
      </c>
    </row>
    <row r="6455" spans="2:6" ht="12.75" x14ac:dyDescent="0.2">
      <c r="B6455" s="427">
        <v>41177</v>
      </c>
      <c r="C6455" s="426">
        <v>17</v>
      </c>
      <c r="D6455" s="428">
        <v>897887.5757039364</v>
      </c>
      <c r="E6455" s="428">
        <v>67955.318992355125</v>
      </c>
      <c r="F6455" s="428">
        <v>130457.89475977054</v>
      </c>
    </row>
    <row r="6456" spans="2:6" ht="12.75" x14ac:dyDescent="0.2">
      <c r="B6456" s="427">
        <v>41177</v>
      </c>
      <c r="C6456" s="426">
        <v>18</v>
      </c>
      <c r="D6456" s="428">
        <v>982214.56757564167</v>
      </c>
      <c r="E6456" s="428">
        <v>74342.060386331999</v>
      </c>
      <c r="F6456" s="428">
        <v>142693.00975583261</v>
      </c>
    </row>
    <row r="6457" spans="2:6" ht="12.75" x14ac:dyDescent="0.2">
      <c r="B6457" s="427">
        <v>41177</v>
      </c>
      <c r="C6457" s="426">
        <v>19</v>
      </c>
      <c r="D6457" s="428">
        <v>998086.53007517254</v>
      </c>
      <c r="E6457" s="428">
        <v>75140.992153379833</v>
      </c>
      <c r="F6457" s="428">
        <v>146503.74603917566</v>
      </c>
    </row>
    <row r="6458" spans="2:6" ht="12.75" x14ac:dyDescent="0.2">
      <c r="B6458" s="427">
        <v>41177</v>
      </c>
      <c r="C6458" s="426">
        <v>20</v>
      </c>
      <c r="D6458" s="428">
        <v>990372.64389599615</v>
      </c>
      <c r="E6458" s="428">
        <v>74518.249236100935</v>
      </c>
      <c r="F6458" s="428">
        <v>145528.55340413234</v>
      </c>
    </row>
    <row r="6459" spans="2:6" ht="12.75" x14ac:dyDescent="0.2">
      <c r="B6459" s="427">
        <v>41177</v>
      </c>
      <c r="C6459" s="426">
        <v>21</v>
      </c>
      <c r="D6459" s="428">
        <v>876016.38813202514</v>
      </c>
      <c r="E6459" s="428">
        <v>65860.01720994855</v>
      </c>
      <c r="F6459" s="428">
        <v>128925.75669912403</v>
      </c>
    </row>
    <row r="6460" spans="2:6" ht="12.75" x14ac:dyDescent="0.2">
      <c r="B6460" s="427">
        <v>41177</v>
      </c>
      <c r="C6460" s="426">
        <v>22</v>
      </c>
      <c r="D6460" s="428">
        <v>738764.00163022359</v>
      </c>
      <c r="E6460" s="428">
        <v>55484.211589131519</v>
      </c>
      <c r="F6460" s="428">
        <v>108939.11216249607</v>
      </c>
    </row>
    <row r="6461" spans="2:6" ht="12.75" x14ac:dyDescent="0.2">
      <c r="B6461" s="427">
        <v>41177</v>
      </c>
      <c r="C6461" s="426">
        <v>23</v>
      </c>
      <c r="D6461" s="428">
        <v>619694.14484397415</v>
      </c>
      <c r="E6461" s="428">
        <v>46497.690033617582</v>
      </c>
      <c r="F6461" s="428">
        <v>91545.045714035805</v>
      </c>
    </row>
    <row r="6462" spans="2:6" ht="12.75" x14ac:dyDescent="0.2">
      <c r="B6462" s="427">
        <v>41177</v>
      </c>
      <c r="C6462" s="426">
        <v>24</v>
      </c>
      <c r="D6462" s="428">
        <v>537556.38078477443</v>
      </c>
      <c r="E6462" s="428">
        <v>40341.010446879489</v>
      </c>
      <c r="F6462" s="428">
        <v>79387.260935230777</v>
      </c>
    </row>
    <row r="6463" spans="2:6" ht="12.75" x14ac:dyDescent="0.2">
      <c r="B6463" s="427">
        <v>41178</v>
      </c>
      <c r="C6463" s="426">
        <v>1</v>
      </c>
      <c r="D6463" s="428">
        <v>498264.01593818696</v>
      </c>
      <c r="E6463" s="428">
        <v>37302.328418316145</v>
      </c>
      <c r="F6463" s="428">
        <v>73921.014921768467</v>
      </c>
    </row>
    <row r="6464" spans="2:6" ht="12.75" x14ac:dyDescent="0.2">
      <c r="B6464" s="427">
        <v>41178</v>
      </c>
      <c r="C6464" s="426">
        <v>2</v>
      </c>
      <c r="D6464" s="428">
        <v>462945.42430247739</v>
      </c>
      <c r="E6464" s="428">
        <v>34685.313009733545</v>
      </c>
      <c r="F6464" s="428">
        <v>68579.912004454338</v>
      </c>
    </row>
    <row r="6465" spans="2:6" ht="12.75" x14ac:dyDescent="0.2">
      <c r="B6465" s="427">
        <v>41178</v>
      </c>
      <c r="C6465" s="426">
        <v>3</v>
      </c>
      <c r="D6465" s="428">
        <v>446242.66874537768</v>
      </c>
      <c r="E6465" s="428">
        <v>33413.589658994388</v>
      </c>
      <c r="F6465" s="428">
        <v>66181.51951915212</v>
      </c>
    </row>
    <row r="6466" spans="2:6" ht="12.75" x14ac:dyDescent="0.2">
      <c r="B6466" s="427">
        <v>41178</v>
      </c>
      <c r="C6466" s="426">
        <v>4</v>
      </c>
      <c r="D6466" s="428">
        <v>446358.76781652169</v>
      </c>
      <c r="E6466" s="428">
        <v>33384.395792314404</v>
      </c>
      <c r="F6466" s="428">
        <v>66340.433299201643</v>
      </c>
    </row>
    <row r="6467" spans="2:6" ht="12.75" x14ac:dyDescent="0.2">
      <c r="B6467" s="427">
        <v>41178</v>
      </c>
      <c r="C6467" s="426">
        <v>5</v>
      </c>
      <c r="D6467" s="428">
        <v>461028.9255954246</v>
      </c>
      <c r="E6467" s="428">
        <v>34475.800447970469</v>
      </c>
      <c r="F6467" s="428">
        <v>68542.551311465955</v>
      </c>
    </row>
    <row r="6468" spans="2:6" ht="12.75" x14ac:dyDescent="0.2">
      <c r="B6468" s="427">
        <v>41178</v>
      </c>
      <c r="C6468" s="426">
        <v>6</v>
      </c>
      <c r="D6468" s="428">
        <v>531894.64297944389</v>
      </c>
      <c r="E6468" s="428">
        <v>39821.772068699676</v>
      </c>
      <c r="F6468" s="428">
        <v>78903.99727713858</v>
      </c>
    </row>
    <row r="6469" spans="2:6" ht="12.75" x14ac:dyDescent="0.2">
      <c r="B6469" s="427">
        <v>41178</v>
      </c>
      <c r="C6469" s="426">
        <v>7</v>
      </c>
      <c r="D6469" s="428">
        <v>565264.46707981755</v>
      </c>
      <c r="E6469" s="428">
        <v>42601.527251271691</v>
      </c>
      <c r="F6469" s="428">
        <v>82801.717084954362</v>
      </c>
    </row>
    <row r="6470" spans="2:6" ht="12.75" x14ac:dyDescent="0.2">
      <c r="B6470" s="427">
        <v>41178</v>
      </c>
      <c r="C6470" s="426">
        <v>8</v>
      </c>
      <c r="D6470" s="428">
        <v>503814.93922087358</v>
      </c>
      <c r="E6470" s="428">
        <v>37927.180949882131</v>
      </c>
      <c r="F6470" s="428">
        <v>73961.821375055806</v>
      </c>
    </row>
    <row r="6471" spans="2:6" ht="12.75" x14ac:dyDescent="0.2">
      <c r="B6471" s="427">
        <v>41178</v>
      </c>
      <c r="C6471" s="426">
        <v>9</v>
      </c>
      <c r="D6471" s="428">
        <v>535878.35586901288</v>
      </c>
      <c r="E6471" s="428">
        <v>40364.942783589344</v>
      </c>
      <c r="F6471" s="428">
        <v>78578.980362947521</v>
      </c>
    </row>
    <row r="6472" spans="2:6" ht="12.75" x14ac:dyDescent="0.2">
      <c r="B6472" s="427">
        <v>41178</v>
      </c>
      <c r="C6472" s="426">
        <v>10</v>
      </c>
      <c r="D6472" s="428">
        <v>507186.52359588741</v>
      </c>
      <c r="E6472" s="428">
        <v>38205.890055052092</v>
      </c>
      <c r="F6472" s="428">
        <v>74363.671398110397</v>
      </c>
    </row>
    <row r="6473" spans="2:6" ht="12.75" x14ac:dyDescent="0.2">
      <c r="B6473" s="427">
        <v>41178</v>
      </c>
      <c r="C6473" s="426">
        <v>11</v>
      </c>
      <c r="D6473" s="428">
        <v>592382.03726370307</v>
      </c>
      <c r="E6473" s="428">
        <v>44716.260438636396</v>
      </c>
      <c r="F6473" s="428">
        <v>86508.449569300603</v>
      </c>
    </row>
    <row r="6474" spans="2:6" ht="12.75" x14ac:dyDescent="0.2">
      <c r="B6474" s="427">
        <v>41178</v>
      </c>
      <c r="C6474" s="426">
        <v>12</v>
      </c>
      <c r="D6474" s="428">
        <v>647317.31286636356</v>
      </c>
      <c r="E6474" s="428">
        <v>48845.259235263831</v>
      </c>
      <c r="F6474" s="428">
        <v>94597.557006415271</v>
      </c>
    </row>
    <row r="6475" spans="2:6" ht="12.75" x14ac:dyDescent="0.2">
      <c r="B6475" s="427">
        <v>41178</v>
      </c>
      <c r="C6475" s="426">
        <v>13</v>
      </c>
      <c r="D6475" s="428">
        <v>716824.11441936356</v>
      </c>
      <c r="E6475" s="428">
        <v>54070.187191806413</v>
      </c>
      <c r="F6475" s="428">
        <v>104829.6125534577</v>
      </c>
    </row>
    <row r="6476" spans="2:6" ht="12.75" x14ac:dyDescent="0.2">
      <c r="B6476" s="427">
        <v>41178</v>
      </c>
      <c r="C6476" s="426">
        <v>14</v>
      </c>
      <c r="D6476" s="428">
        <v>783859.67020892689</v>
      </c>
      <c r="E6476" s="428">
        <v>59016.081859114929</v>
      </c>
      <c r="F6476" s="428">
        <v>115046.68688701608</v>
      </c>
    </row>
    <row r="6477" spans="2:6" ht="12.75" x14ac:dyDescent="0.2">
      <c r="B6477" s="427">
        <v>41178</v>
      </c>
      <c r="C6477" s="426">
        <v>15</v>
      </c>
      <c r="D6477" s="428">
        <v>795204.33378276066</v>
      </c>
      <c r="E6477" s="428">
        <v>60008.282311049603</v>
      </c>
      <c r="F6477" s="428">
        <v>116195.36043315637</v>
      </c>
    </row>
    <row r="6478" spans="2:6" ht="12.75" x14ac:dyDescent="0.2">
      <c r="B6478" s="427">
        <v>41178</v>
      </c>
      <c r="C6478" s="426">
        <v>16</v>
      </c>
      <c r="D6478" s="428">
        <v>854724.84387032932</v>
      </c>
      <c r="E6478" s="428">
        <v>64561.337519093024</v>
      </c>
      <c r="F6478" s="428">
        <v>124662.5902468701</v>
      </c>
    </row>
    <row r="6479" spans="2:6" ht="12.75" x14ac:dyDescent="0.2">
      <c r="B6479" s="427">
        <v>41178</v>
      </c>
      <c r="C6479" s="426">
        <v>17</v>
      </c>
      <c r="D6479" s="428">
        <v>776228.42147547763</v>
      </c>
      <c r="E6479" s="428">
        <v>58512.143243902887</v>
      </c>
      <c r="F6479" s="428">
        <v>113662.57108890687</v>
      </c>
    </row>
    <row r="6480" spans="2:6" ht="12.75" x14ac:dyDescent="0.2">
      <c r="B6480" s="427">
        <v>41178</v>
      </c>
      <c r="C6480" s="426">
        <v>18</v>
      </c>
      <c r="D6480" s="428">
        <v>852613.00176449644</v>
      </c>
      <c r="E6480" s="428">
        <v>64159.213695835395</v>
      </c>
      <c r="F6480" s="428">
        <v>125261.90894129564</v>
      </c>
    </row>
    <row r="6481" spans="2:6" ht="12.75" x14ac:dyDescent="0.2">
      <c r="B6481" s="427">
        <v>41178</v>
      </c>
      <c r="C6481" s="426">
        <v>19</v>
      </c>
      <c r="D6481" s="428">
        <v>956888.45492952736</v>
      </c>
      <c r="E6481" s="428">
        <v>71995.96906958727</v>
      </c>
      <c r="F6481" s="428">
        <v>140618.90559333519</v>
      </c>
    </row>
    <row r="6482" spans="2:6" ht="12.75" x14ac:dyDescent="0.2">
      <c r="B6482" s="427">
        <v>41178</v>
      </c>
      <c r="C6482" s="426">
        <v>20</v>
      </c>
      <c r="D6482" s="428">
        <v>859623.51841882803</v>
      </c>
      <c r="E6482" s="428">
        <v>64551.119242921792</v>
      </c>
      <c r="F6482" s="428">
        <v>126799.13326849864</v>
      </c>
    </row>
    <row r="6483" spans="2:6" ht="12.75" x14ac:dyDescent="0.2">
      <c r="B6483" s="427">
        <v>41178</v>
      </c>
      <c r="C6483" s="426">
        <v>21</v>
      </c>
      <c r="D6483" s="428">
        <v>787164.93098288635</v>
      </c>
      <c r="E6483" s="428">
        <v>59033.19484092771</v>
      </c>
      <c r="F6483" s="428">
        <v>116398.48042387996</v>
      </c>
    </row>
    <row r="6484" spans="2:6" ht="12.75" x14ac:dyDescent="0.2">
      <c r="B6484" s="427">
        <v>41178</v>
      </c>
      <c r="C6484" s="426">
        <v>22</v>
      </c>
      <c r="D6484" s="428">
        <v>708498.70973655407</v>
      </c>
      <c r="E6484" s="428">
        <v>53124.452878914919</v>
      </c>
      <c r="F6484" s="428">
        <v>104800.44584928415</v>
      </c>
    </row>
    <row r="6485" spans="2:6" ht="12.75" x14ac:dyDescent="0.2">
      <c r="B6485" s="427">
        <v>41178</v>
      </c>
      <c r="C6485" s="426">
        <v>23</v>
      </c>
      <c r="D6485" s="428">
        <v>619435.23947418295</v>
      </c>
      <c r="E6485" s="428">
        <v>46366.137818371193</v>
      </c>
      <c r="F6485" s="428">
        <v>91926.14161802837</v>
      </c>
    </row>
    <row r="6486" spans="2:6" ht="12.75" x14ac:dyDescent="0.2">
      <c r="B6486" s="427">
        <v>41178</v>
      </c>
      <c r="C6486" s="426">
        <v>24</v>
      </c>
      <c r="D6486" s="428">
        <v>516172.24337929417</v>
      </c>
      <c r="E6486" s="428">
        <v>38664.273773662171</v>
      </c>
      <c r="F6486" s="428">
        <v>76498.34179293699</v>
      </c>
    </row>
    <row r="6487" spans="2:6" ht="12.75" x14ac:dyDescent="0.2">
      <c r="B6487" s="427">
        <v>41179</v>
      </c>
      <c r="C6487" s="426">
        <v>1</v>
      </c>
      <c r="D6487" s="428">
        <v>489531.31572641205</v>
      </c>
      <c r="E6487" s="428">
        <v>36675.879537283239</v>
      </c>
      <c r="F6487" s="428">
        <v>72523.277510501575</v>
      </c>
    </row>
    <row r="6488" spans="2:6" ht="12.75" x14ac:dyDescent="0.2">
      <c r="B6488" s="427">
        <v>41179</v>
      </c>
      <c r="C6488" s="426">
        <v>2</v>
      </c>
      <c r="D6488" s="428">
        <v>477368.59260413388</v>
      </c>
      <c r="E6488" s="428">
        <v>35745.396025396272</v>
      </c>
      <c r="F6488" s="428">
        <v>70793.374031752945</v>
      </c>
    </row>
    <row r="6489" spans="2:6" ht="12.75" x14ac:dyDescent="0.2">
      <c r="B6489" s="427">
        <v>41179</v>
      </c>
      <c r="C6489" s="426">
        <v>3</v>
      </c>
      <c r="D6489" s="428">
        <v>449406.96837827703</v>
      </c>
      <c r="E6489" s="428">
        <v>33641.977555305057</v>
      </c>
      <c r="F6489" s="428">
        <v>66682.778105077232</v>
      </c>
    </row>
    <row r="6490" spans="2:6" ht="12.75" x14ac:dyDescent="0.2">
      <c r="B6490" s="427">
        <v>41179</v>
      </c>
      <c r="C6490" s="426">
        <v>4</v>
      </c>
      <c r="D6490" s="428">
        <v>453989.81226666633</v>
      </c>
      <c r="E6490" s="428">
        <v>33957.059567017801</v>
      </c>
      <c r="F6490" s="428">
        <v>67467.433842938917</v>
      </c>
    </row>
    <row r="6491" spans="2:6" ht="12.75" x14ac:dyDescent="0.2">
      <c r="B6491" s="427">
        <v>41179</v>
      </c>
      <c r="C6491" s="426">
        <v>5</v>
      </c>
      <c r="D6491" s="428">
        <v>455199.33166536293</v>
      </c>
      <c r="E6491" s="428">
        <v>34072.779591952531</v>
      </c>
      <c r="F6491" s="428">
        <v>67552.740981677052</v>
      </c>
    </row>
    <row r="6492" spans="2:6" ht="12.75" x14ac:dyDescent="0.2">
      <c r="B6492" s="427">
        <v>41179</v>
      </c>
      <c r="C6492" s="426">
        <v>6</v>
      </c>
      <c r="D6492" s="428">
        <v>559502.30111900205</v>
      </c>
      <c r="E6492" s="428">
        <v>42102.913642938802</v>
      </c>
      <c r="F6492" s="428">
        <v>82198.300100047782</v>
      </c>
    </row>
    <row r="6493" spans="2:6" ht="12.75" x14ac:dyDescent="0.2">
      <c r="B6493" s="427">
        <v>41179</v>
      </c>
      <c r="C6493" s="426">
        <v>7</v>
      </c>
      <c r="D6493" s="428">
        <v>572900.76596975513</v>
      </c>
      <c r="E6493" s="428">
        <v>43014.275340866487</v>
      </c>
      <c r="F6493" s="428">
        <v>84529.042896144398</v>
      </c>
    </row>
    <row r="6494" spans="2:6" ht="12.75" x14ac:dyDescent="0.2">
      <c r="B6494" s="427">
        <v>41179</v>
      </c>
      <c r="C6494" s="426">
        <v>8</v>
      </c>
      <c r="D6494" s="428">
        <v>579530.93347792421</v>
      </c>
      <c r="E6494" s="428">
        <v>43422.860444296559</v>
      </c>
      <c r="F6494" s="428">
        <v>85840.965727915507</v>
      </c>
    </row>
    <row r="6495" spans="2:6" ht="12.75" x14ac:dyDescent="0.2">
      <c r="B6495" s="427">
        <v>41179</v>
      </c>
      <c r="C6495" s="426">
        <v>9</v>
      </c>
      <c r="D6495" s="428">
        <v>599809.22676799353</v>
      </c>
      <c r="E6495" s="428">
        <v>45085.988126884462</v>
      </c>
      <c r="F6495" s="428">
        <v>88307.097806318809</v>
      </c>
    </row>
    <row r="6496" spans="2:6" ht="12.75" x14ac:dyDescent="0.2">
      <c r="B6496" s="427">
        <v>41179</v>
      </c>
      <c r="C6496" s="426">
        <v>10</v>
      </c>
      <c r="D6496" s="428">
        <v>673979.18977446342</v>
      </c>
      <c r="E6496" s="428">
        <v>50884.86192445799</v>
      </c>
      <c r="F6496" s="428">
        <v>98390.078441897262</v>
      </c>
    </row>
    <row r="6497" spans="2:6" ht="12.75" x14ac:dyDescent="0.2">
      <c r="B6497" s="427">
        <v>41179</v>
      </c>
      <c r="C6497" s="426">
        <v>11</v>
      </c>
      <c r="D6497" s="428">
        <v>650390.1172123726</v>
      </c>
      <c r="E6497" s="428">
        <v>48986.87648333668</v>
      </c>
      <c r="F6497" s="428">
        <v>95384.140695604656</v>
      </c>
    </row>
    <row r="6498" spans="2:6" ht="12.75" x14ac:dyDescent="0.2">
      <c r="B6498" s="427">
        <v>41179</v>
      </c>
      <c r="C6498" s="426">
        <v>12</v>
      </c>
      <c r="D6498" s="428">
        <v>673817.72119512747</v>
      </c>
      <c r="E6498" s="428">
        <v>50766.649178592561</v>
      </c>
      <c r="F6498" s="428">
        <v>98763.022226784204</v>
      </c>
    </row>
    <row r="6499" spans="2:6" ht="12.75" x14ac:dyDescent="0.2">
      <c r="B6499" s="427">
        <v>41179</v>
      </c>
      <c r="C6499" s="426">
        <v>13</v>
      </c>
      <c r="D6499" s="428">
        <v>748910.83206388552</v>
      </c>
      <c r="E6499" s="428">
        <v>56527.435756685169</v>
      </c>
      <c r="F6499" s="428">
        <v>109383.87328608317</v>
      </c>
    </row>
    <row r="6500" spans="2:6" ht="12.75" x14ac:dyDescent="0.2">
      <c r="B6500" s="427">
        <v>41179</v>
      </c>
      <c r="C6500" s="426">
        <v>14</v>
      </c>
      <c r="D6500" s="428">
        <v>774128.6458284182</v>
      </c>
      <c r="E6500" s="428">
        <v>58645.867204816743</v>
      </c>
      <c r="F6500" s="428">
        <v>112263.02157505383</v>
      </c>
    </row>
    <row r="6501" spans="2:6" ht="12.75" x14ac:dyDescent="0.2">
      <c r="B6501" s="427">
        <v>41179</v>
      </c>
      <c r="C6501" s="426">
        <v>15</v>
      </c>
      <c r="D6501" s="428">
        <v>808427.96439849597</v>
      </c>
      <c r="E6501" s="428">
        <v>60952.201099625367</v>
      </c>
      <c r="F6501" s="428">
        <v>118329.45223573726</v>
      </c>
    </row>
    <row r="6502" spans="2:6" ht="12.75" x14ac:dyDescent="0.2">
      <c r="B6502" s="427">
        <v>41179</v>
      </c>
      <c r="C6502" s="426">
        <v>16</v>
      </c>
      <c r="D6502" s="428">
        <v>904115.59783672658</v>
      </c>
      <c r="E6502" s="428">
        <v>68205.280742896153</v>
      </c>
      <c r="F6502" s="428">
        <v>132190.80156470055</v>
      </c>
    </row>
    <row r="6503" spans="2:6" ht="12.75" x14ac:dyDescent="0.2">
      <c r="B6503" s="427">
        <v>41179</v>
      </c>
      <c r="C6503" s="426">
        <v>17</v>
      </c>
      <c r="D6503" s="428">
        <v>950507.62888883217</v>
      </c>
      <c r="E6503" s="428">
        <v>71587.324097614735</v>
      </c>
      <c r="F6503" s="428">
        <v>139414.01106939273</v>
      </c>
    </row>
    <row r="6504" spans="2:6" ht="12.75" x14ac:dyDescent="0.2">
      <c r="B6504" s="427">
        <v>41179</v>
      </c>
      <c r="C6504" s="426">
        <v>18</v>
      </c>
      <c r="D6504" s="428">
        <v>1001007.0343792713</v>
      </c>
      <c r="E6504" s="428">
        <v>75434.100378516217</v>
      </c>
      <c r="F6504" s="428">
        <v>146658.52595075604</v>
      </c>
    </row>
    <row r="6505" spans="2:6" ht="12.75" x14ac:dyDescent="0.2">
      <c r="B6505" s="427">
        <v>41179</v>
      </c>
      <c r="C6505" s="426">
        <v>19</v>
      </c>
      <c r="D6505" s="428">
        <v>1131292.1018743957</v>
      </c>
      <c r="E6505" s="428">
        <v>85368.553175488138</v>
      </c>
      <c r="F6505" s="428">
        <v>165311.37938495079</v>
      </c>
    </row>
    <row r="6506" spans="2:6" ht="12.75" x14ac:dyDescent="0.2">
      <c r="B6506" s="427">
        <v>41179</v>
      </c>
      <c r="C6506" s="426">
        <v>20</v>
      </c>
      <c r="D6506" s="428">
        <v>1085969.0374768602</v>
      </c>
      <c r="E6506" s="428">
        <v>81621.304961090253</v>
      </c>
      <c r="F6506" s="428">
        <v>159911.90047850407</v>
      </c>
    </row>
    <row r="6507" spans="2:6" ht="12.75" x14ac:dyDescent="0.2">
      <c r="B6507" s="427">
        <v>41179</v>
      </c>
      <c r="C6507" s="426">
        <v>21</v>
      </c>
      <c r="D6507" s="428">
        <v>978153.31513381877</v>
      </c>
      <c r="E6507" s="428">
        <v>73401.814896120442</v>
      </c>
      <c r="F6507" s="428">
        <v>144469.84746769926</v>
      </c>
    </row>
    <row r="6508" spans="2:6" ht="12.75" x14ac:dyDescent="0.2">
      <c r="B6508" s="427">
        <v>41179</v>
      </c>
      <c r="C6508" s="426">
        <v>22</v>
      </c>
      <c r="D6508" s="428">
        <v>752186.07746512687</v>
      </c>
      <c r="E6508" s="428">
        <v>56388.548574268134</v>
      </c>
      <c r="F6508" s="428">
        <v>111306.24060921252</v>
      </c>
    </row>
    <row r="6509" spans="2:6" ht="12.75" x14ac:dyDescent="0.2">
      <c r="B6509" s="427">
        <v>41179</v>
      </c>
      <c r="C6509" s="426">
        <v>23</v>
      </c>
      <c r="D6509" s="428">
        <v>638187.15316913254</v>
      </c>
      <c r="E6509" s="428">
        <v>47922.208935392729</v>
      </c>
      <c r="F6509" s="428">
        <v>94138.839991373039</v>
      </c>
    </row>
    <row r="6510" spans="2:6" ht="12.75" x14ac:dyDescent="0.2">
      <c r="B6510" s="427">
        <v>41179</v>
      </c>
      <c r="C6510" s="426">
        <v>24</v>
      </c>
      <c r="D6510" s="428">
        <v>498285.01624147291</v>
      </c>
      <c r="E6510" s="428">
        <v>37433.974538622249</v>
      </c>
      <c r="F6510" s="428">
        <v>73437.662151356519</v>
      </c>
    </row>
    <row r="6511" spans="2:6" ht="12.75" x14ac:dyDescent="0.2">
      <c r="B6511" s="427">
        <v>41180</v>
      </c>
      <c r="C6511" s="426">
        <v>1</v>
      </c>
      <c r="D6511" s="428">
        <v>469082.93895809376</v>
      </c>
      <c r="E6511" s="428">
        <v>35245.637310857535</v>
      </c>
      <c r="F6511" s="428">
        <v>69113.313987280009</v>
      </c>
    </row>
    <row r="6512" spans="2:6" ht="12.75" x14ac:dyDescent="0.2">
      <c r="B6512" s="427">
        <v>41180</v>
      </c>
      <c r="C6512" s="426">
        <v>2</v>
      </c>
      <c r="D6512" s="428">
        <v>435103.94562397513</v>
      </c>
      <c r="E6512" s="428">
        <v>32591.271923755965</v>
      </c>
      <c r="F6512" s="428">
        <v>64485.709110656069</v>
      </c>
    </row>
    <row r="6513" spans="2:6" ht="12.75" x14ac:dyDescent="0.2">
      <c r="B6513" s="427">
        <v>41180</v>
      </c>
      <c r="C6513" s="426">
        <v>3</v>
      </c>
      <c r="D6513" s="428">
        <v>434928.65860223258</v>
      </c>
      <c r="E6513" s="428">
        <v>32576.164517511515</v>
      </c>
      <c r="F6513" s="428">
        <v>64467.126371954786</v>
      </c>
    </row>
    <row r="6514" spans="2:6" ht="12.75" x14ac:dyDescent="0.2">
      <c r="B6514" s="427">
        <v>41180</v>
      </c>
      <c r="C6514" s="426">
        <v>4</v>
      </c>
      <c r="D6514" s="428">
        <v>413312.47010346479</v>
      </c>
      <c r="E6514" s="428">
        <v>30955.196626541663</v>
      </c>
      <c r="F6514" s="428">
        <v>61270.237368946393</v>
      </c>
    </row>
    <row r="6515" spans="2:6" ht="12.75" x14ac:dyDescent="0.2">
      <c r="B6515" s="427">
        <v>41180</v>
      </c>
      <c r="C6515" s="426">
        <v>5</v>
      </c>
      <c r="D6515" s="428">
        <v>448965.73899441294</v>
      </c>
      <c r="E6515" s="428">
        <v>33603.589455345704</v>
      </c>
      <c r="F6515" s="428">
        <v>66637.348359687603</v>
      </c>
    </row>
    <row r="6516" spans="2:6" ht="12.75" x14ac:dyDescent="0.2">
      <c r="B6516" s="427">
        <v>41180</v>
      </c>
      <c r="C6516" s="426">
        <v>6</v>
      </c>
      <c r="D6516" s="428">
        <v>493176.99458072975</v>
      </c>
      <c r="E6516" s="428">
        <v>37020.218236919347</v>
      </c>
      <c r="F6516" s="428">
        <v>72797.084255730791</v>
      </c>
    </row>
    <row r="6517" spans="2:6" ht="12.75" x14ac:dyDescent="0.2">
      <c r="B6517" s="427">
        <v>41180</v>
      </c>
      <c r="C6517" s="426">
        <v>7</v>
      </c>
      <c r="D6517" s="428">
        <v>531232.07488950831</v>
      </c>
      <c r="E6517" s="428">
        <v>39936.507369596031</v>
      </c>
      <c r="F6517" s="428">
        <v>78191.086161446001</v>
      </c>
    </row>
    <row r="6518" spans="2:6" ht="12.75" x14ac:dyDescent="0.2">
      <c r="B6518" s="427">
        <v>41180</v>
      </c>
      <c r="C6518" s="426">
        <v>8</v>
      </c>
      <c r="D6518" s="428">
        <v>512977.14494808752</v>
      </c>
      <c r="E6518" s="428">
        <v>38507.329921858138</v>
      </c>
      <c r="F6518" s="428">
        <v>75716.694458577695</v>
      </c>
    </row>
    <row r="6519" spans="2:6" ht="12.75" x14ac:dyDescent="0.2">
      <c r="B6519" s="427">
        <v>41180</v>
      </c>
      <c r="C6519" s="426">
        <v>9</v>
      </c>
      <c r="D6519" s="428">
        <v>515624.55624572118</v>
      </c>
      <c r="E6519" s="428">
        <v>38771.217666250915</v>
      </c>
      <c r="F6519" s="428">
        <v>75863.778841920706</v>
      </c>
    </row>
    <row r="6520" spans="2:6" ht="12.75" x14ac:dyDescent="0.2">
      <c r="B6520" s="427">
        <v>41180</v>
      </c>
      <c r="C6520" s="426">
        <v>10</v>
      </c>
      <c r="D6520" s="428">
        <v>552651.85124590353</v>
      </c>
      <c r="E6520" s="428">
        <v>41482.664622082637</v>
      </c>
      <c r="F6520" s="428">
        <v>81583.629879323067</v>
      </c>
    </row>
    <row r="6521" spans="2:6" ht="12.75" x14ac:dyDescent="0.2">
      <c r="B6521" s="427">
        <v>41180</v>
      </c>
      <c r="C6521" s="426">
        <v>11</v>
      </c>
      <c r="D6521" s="428">
        <v>599689.03770748083</v>
      </c>
      <c r="E6521" s="428">
        <v>45145.494558259437</v>
      </c>
      <c r="F6521" s="428">
        <v>88033.065020911046</v>
      </c>
    </row>
    <row r="6522" spans="2:6" ht="12.75" x14ac:dyDescent="0.2">
      <c r="B6522" s="427">
        <v>41180</v>
      </c>
      <c r="C6522" s="426">
        <v>12</v>
      </c>
      <c r="D6522" s="428">
        <v>644432.3247978494</v>
      </c>
      <c r="E6522" s="428">
        <v>48523.90913104872</v>
      </c>
      <c r="F6522" s="428">
        <v>94563.613171658508</v>
      </c>
    </row>
    <row r="6523" spans="2:6" ht="12.75" x14ac:dyDescent="0.2">
      <c r="B6523" s="427">
        <v>41180</v>
      </c>
      <c r="C6523" s="426">
        <v>13</v>
      </c>
      <c r="D6523" s="428">
        <v>727669.40301682509</v>
      </c>
      <c r="E6523" s="428">
        <v>54876.706481112051</v>
      </c>
      <c r="F6523" s="428">
        <v>106458.81666604677</v>
      </c>
    </row>
    <row r="6524" spans="2:6" ht="12.75" x14ac:dyDescent="0.2">
      <c r="B6524" s="427">
        <v>41180</v>
      </c>
      <c r="C6524" s="426">
        <v>14</v>
      </c>
      <c r="D6524" s="428">
        <v>885856.80189426325</v>
      </c>
      <c r="E6524" s="428">
        <v>67254.841857754116</v>
      </c>
      <c r="F6524" s="428">
        <v>127924.3019264195</v>
      </c>
    </row>
    <row r="6525" spans="2:6" ht="12.75" x14ac:dyDescent="0.2">
      <c r="B6525" s="427">
        <v>41180</v>
      </c>
      <c r="C6525" s="426">
        <v>15</v>
      </c>
      <c r="D6525" s="428">
        <v>822012.88152622816</v>
      </c>
      <c r="E6525" s="428">
        <v>62376.007290130554</v>
      </c>
      <c r="F6525" s="428">
        <v>118823.55110996022</v>
      </c>
    </row>
    <row r="6526" spans="2:6" ht="12.75" x14ac:dyDescent="0.2">
      <c r="B6526" s="427">
        <v>41180</v>
      </c>
      <c r="C6526" s="426">
        <v>16</v>
      </c>
      <c r="D6526" s="428">
        <v>897927.04504445684</v>
      </c>
      <c r="E6526" s="428">
        <v>68180.952509751936</v>
      </c>
      <c r="F6526" s="428">
        <v>129630.94620479032</v>
      </c>
    </row>
    <row r="6527" spans="2:6" ht="12.75" x14ac:dyDescent="0.2">
      <c r="B6527" s="427">
        <v>41180</v>
      </c>
      <c r="C6527" s="426">
        <v>17</v>
      </c>
      <c r="D6527" s="428">
        <v>808453.38149042055</v>
      </c>
      <c r="E6527" s="428">
        <v>61180.77264461045</v>
      </c>
      <c r="F6527" s="428">
        <v>117485.49641985106</v>
      </c>
    </row>
    <row r="6528" spans="2:6" ht="12.75" x14ac:dyDescent="0.2">
      <c r="B6528" s="427">
        <v>41180</v>
      </c>
      <c r="C6528" s="426">
        <v>18</v>
      </c>
      <c r="D6528" s="428">
        <v>856679.64793832717</v>
      </c>
      <c r="E6528" s="428">
        <v>64621.89713915882</v>
      </c>
      <c r="F6528" s="428">
        <v>125273.4334678396</v>
      </c>
    </row>
    <row r="6529" spans="2:6" ht="12.75" x14ac:dyDescent="0.2">
      <c r="B6529" s="427">
        <v>41180</v>
      </c>
      <c r="C6529" s="426">
        <v>19</v>
      </c>
      <c r="D6529" s="428">
        <v>937373.75107732741</v>
      </c>
      <c r="E6529" s="428">
        <v>70786.746678095602</v>
      </c>
      <c r="F6529" s="428">
        <v>136782.27685975103</v>
      </c>
    </row>
    <row r="6530" spans="2:6" ht="12.75" x14ac:dyDescent="0.2">
      <c r="B6530" s="427">
        <v>41180</v>
      </c>
      <c r="C6530" s="426">
        <v>20</v>
      </c>
      <c r="D6530" s="428">
        <v>904149.87031001772</v>
      </c>
      <c r="E6530" s="428">
        <v>68089.384951476211</v>
      </c>
      <c r="F6530" s="428">
        <v>132638.92497009499</v>
      </c>
    </row>
    <row r="6531" spans="2:6" ht="12.75" x14ac:dyDescent="0.2">
      <c r="B6531" s="427">
        <v>41180</v>
      </c>
      <c r="C6531" s="426">
        <v>21</v>
      </c>
      <c r="D6531" s="428">
        <v>909246.57222368673</v>
      </c>
      <c r="E6531" s="428">
        <v>68392.711683288973</v>
      </c>
      <c r="F6531" s="428">
        <v>133687.65370614384</v>
      </c>
    </row>
    <row r="6532" spans="2:6" ht="12.75" x14ac:dyDescent="0.2">
      <c r="B6532" s="427">
        <v>41180</v>
      </c>
      <c r="C6532" s="426">
        <v>22</v>
      </c>
      <c r="D6532" s="428">
        <v>782760.57881964929</v>
      </c>
      <c r="E6532" s="428">
        <v>58990.7924626686</v>
      </c>
      <c r="F6532" s="428">
        <v>114670.47630500322</v>
      </c>
    </row>
    <row r="6533" spans="2:6" ht="12.75" x14ac:dyDescent="0.2">
      <c r="B6533" s="427">
        <v>41180</v>
      </c>
      <c r="C6533" s="426">
        <v>23</v>
      </c>
      <c r="D6533" s="428">
        <v>699943.53913770651</v>
      </c>
      <c r="E6533" s="428">
        <v>52735.494686926912</v>
      </c>
      <c r="F6533" s="428">
        <v>102590.55236695142</v>
      </c>
    </row>
    <row r="6534" spans="2:6" ht="12.75" x14ac:dyDescent="0.2">
      <c r="B6534" s="427">
        <v>41180</v>
      </c>
      <c r="C6534" s="426">
        <v>24</v>
      </c>
      <c r="D6534" s="428">
        <v>586856.52200990799</v>
      </c>
      <c r="E6534" s="428">
        <v>44063.907375613591</v>
      </c>
      <c r="F6534" s="428">
        <v>86581.376790395763</v>
      </c>
    </row>
    <row r="6535" spans="2:6" ht="12.75" x14ac:dyDescent="0.2">
      <c r="B6535" s="427">
        <v>41181</v>
      </c>
      <c r="C6535" s="426">
        <v>1</v>
      </c>
      <c r="D6535" s="428">
        <v>585346.76589025627</v>
      </c>
      <c r="E6535" s="428">
        <v>43828.492332224749</v>
      </c>
      <c r="F6535" s="428">
        <v>86815.11627333943</v>
      </c>
    </row>
    <row r="6536" spans="2:6" ht="12.75" x14ac:dyDescent="0.2">
      <c r="B6536" s="427">
        <v>41181</v>
      </c>
      <c r="C6536" s="426">
        <v>2</v>
      </c>
      <c r="D6536" s="428">
        <v>518030.42517191963</v>
      </c>
      <c r="E6536" s="428">
        <v>38756.045511791846</v>
      </c>
      <c r="F6536" s="428">
        <v>76951.065907548342</v>
      </c>
    </row>
    <row r="6537" spans="2:6" ht="12.75" x14ac:dyDescent="0.2">
      <c r="B6537" s="427">
        <v>41181</v>
      </c>
      <c r="C6537" s="426">
        <v>3</v>
      </c>
      <c r="D6537" s="428">
        <v>481717.92864225543</v>
      </c>
      <c r="E6537" s="428">
        <v>36038.425289570674</v>
      </c>
      <c r="F6537" s="428">
        <v>71560.483513087267</v>
      </c>
    </row>
    <row r="6538" spans="2:6" ht="12.75" x14ac:dyDescent="0.2">
      <c r="B6538" s="427">
        <v>41181</v>
      </c>
      <c r="C6538" s="426">
        <v>4</v>
      </c>
      <c r="D6538" s="428">
        <v>484869.97216409282</v>
      </c>
      <c r="E6538" s="428">
        <v>36330.746973388385</v>
      </c>
      <c r="F6538" s="428">
        <v>71817.383921471774</v>
      </c>
    </row>
    <row r="6539" spans="2:6" ht="12.75" x14ac:dyDescent="0.2">
      <c r="B6539" s="427">
        <v>41181</v>
      </c>
      <c r="C6539" s="426">
        <v>5</v>
      </c>
      <c r="D6539" s="428">
        <v>458731.03584123228</v>
      </c>
      <c r="E6539" s="428">
        <v>34263.300670247983</v>
      </c>
      <c r="F6539" s="428">
        <v>68352.995313724939</v>
      </c>
    </row>
    <row r="6540" spans="2:6" ht="12.75" x14ac:dyDescent="0.2">
      <c r="B6540" s="427">
        <v>41181</v>
      </c>
      <c r="C6540" s="426">
        <v>6</v>
      </c>
      <c r="D6540" s="428">
        <v>453377.49685487075</v>
      </c>
      <c r="E6540" s="428">
        <v>33901.927558052623</v>
      </c>
      <c r="F6540" s="428">
        <v>67411.341254295505</v>
      </c>
    </row>
    <row r="6541" spans="2:6" ht="12.75" x14ac:dyDescent="0.2">
      <c r="B6541" s="427">
        <v>41181</v>
      </c>
      <c r="C6541" s="426">
        <v>7</v>
      </c>
      <c r="D6541" s="428">
        <v>478641.66552639834</v>
      </c>
      <c r="E6541" s="428">
        <v>35890.337099718898</v>
      </c>
      <c r="F6541" s="428">
        <v>70796.619186947035</v>
      </c>
    </row>
    <row r="6542" spans="2:6" ht="12.75" x14ac:dyDescent="0.2">
      <c r="B6542" s="427">
        <v>41181</v>
      </c>
      <c r="C6542" s="426">
        <v>8</v>
      </c>
      <c r="D6542" s="428">
        <v>482984.03203334945</v>
      </c>
      <c r="E6542" s="428">
        <v>36223.706024540304</v>
      </c>
      <c r="F6542" s="428">
        <v>71409.875518140208</v>
      </c>
    </row>
    <row r="6543" spans="2:6" ht="12.75" x14ac:dyDescent="0.2">
      <c r="B6543" s="427">
        <v>41181</v>
      </c>
      <c r="C6543" s="426">
        <v>9</v>
      </c>
      <c r="D6543" s="428">
        <v>564001.10399425589</v>
      </c>
      <c r="E6543" s="428">
        <v>42356.688902789538</v>
      </c>
      <c r="F6543" s="428">
        <v>83176.24058685526</v>
      </c>
    </row>
    <row r="6544" spans="2:6" ht="12.75" x14ac:dyDescent="0.2">
      <c r="B6544" s="427">
        <v>41181</v>
      </c>
      <c r="C6544" s="426">
        <v>10</v>
      </c>
      <c r="D6544" s="428">
        <v>650109.17505490198</v>
      </c>
      <c r="E6544" s="428">
        <v>49060.337228374592</v>
      </c>
      <c r="F6544" s="428">
        <v>94989.0617244069</v>
      </c>
    </row>
    <row r="6545" spans="2:6" ht="12.75" x14ac:dyDescent="0.2">
      <c r="B6545" s="427">
        <v>41181</v>
      </c>
      <c r="C6545" s="426">
        <v>11</v>
      </c>
      <c r="D6545" s="428">
        <v>650611.17912668525</v>
      </c>
      <c r="E6545" s="428">
        <v>49176.835061253827</v>
      </c>
      <c r="F6545" s="428">
        <v>94768.398598524422</v>
      </c>
    </row>
    <row r="6546" spans="2:6" ht="12.75" x14ac:dyDescent="0.2">
      <c r="B6546" s="427">
        <v>41181</v>
      </c>
      <c r="C6546" s="426">
        <v>12</v>
      </c>
      <c r="D6546" s="428">
        <v>746412.71781174664</v>
      </c>
      <c r="E6546" s="428">
        <v>56399.841703006299</v>
      </c>
      <c r="F6546" s="428">
        <v>108791.00990051769</v>
      </c>
    </row>
    <row r="6547" spans="2:6" ht="12.75" x14ac:dyDescent="0.2">
      <c r="B6547" s="427">
        <v>41181</v>
      </c>
      <c r="C6547" s="426">
        <v>13</v>
      </c>
      <c r="D6547" s="428">
        <v>909932.58526360919</v>
      </c>
      <c r="E6547" s="428">
        <v>68940.237544854826</v>
      </c>
      <c r="F6547" s="428">
        <v>131933.79250331526</v>
      </c>
    </row>
    <row r="6548" spans="2:6" ht="12.75" x14ac:dyDescent="0.2">
      <c r="B6548" s="427">
        <v>41181</v>
      </c>
      <c r="C6548" s="426">
        <v>14</v>
      </c>
      <c r="D6548" s="428">
        <v>999585.69067786681</v>
      </c>
      <c r="E6548" s="428">
        <v>75754.259777223939</v>
      </c>
      <c r="F6548" s="428">
        <v>144852.32325342117</v>
      </c>
    </row>
    <row r="6549" spans="2:6" ht="12.75" x14ac:dyDescent="0.2">
      <c r="B6549" s="427">
        <v>41181</v>
      </c>
      <c r="C6549" s="426">
        <v>15</v>
      </c>
      <c r="D6549" s="428">
        <v>1172866.7283695529</v>
      </c>
      <c r="E6549" s="428">
        <v>89093.941403883917</v>
      </c>
      <c r="F6549" s="428">
        <v>169186.98512990627</v>
      </c>
    </row>
    <row r="6550" spans="2:6" ht="12.75" x14ac:dyDescent="0.2">
      <c r="B6550" s="427">
        <v>41181</v>
      </c>
      <c r="C6550" s="426">
        <v>16</v>
      </c>
      <c r="D6550" s="428">
        <v>1212388.6552669159</v>
      </c>
      <c r="E6550" s="428">
        <v>92007.137389503652</v>
      </c>
      <c r="F6550" s="428">
        <v>175220.87297906546</v>
      </c>
    </row>
    <row r="6551" spans="2:6" ht="12.75" x14ac:dyDescent="0.2">
      <c r="B6551" s="427">
        <v>41181</v>
      </c>
      <c r="C6551" s="426">
        <v>17</v>
      </c>
      <c r="D6551" s="428">
        <v>1200763.364273245</v>
      </c>
      <c r="E6551" s="428">
        <v>91162.011402704404</v>
      </c>
      <c r="F6551" s="428">
        <v>173401.94462033917</v>
      </c>
    </row>
    <row r="6552" spans="2:6" ht="12.75" x14ac:dyDescent="0.2">
      <c r="B6552" s="427">
        <v>41181</v>
      </c>
      <c r="C6552" s="426">
        <v>18</v>
      </c>
      <c r="D6552" s="428">
        <v>1090462.1428461203</v>
      </c>
      <c r="E6552" s="428">
        <v>82481.49159611683</v>
      </c>
      <c r="F6552" s="428">
        <v>158619.46026694003</v>
      </c>
    </row>
    <row r="6553" spans="2:6" ht="12.75" x14ac:dyDescent="0.2">
      <c r="B6553" s="427">
        <v>41181</v>
      </c>
      <c r="C6553" s="426">
        <v>19</v>
      </c>
      <c r="D6553" s="428">
        <v>1050286.3377032285</v>
      </c>
      <c r="E6553" s="428">
        <v>79380.155159516435</v>
      </c>
      <c r="F6553" s="428">
        <v>153009.11972032354</v>
      </c>
    </row>
    <row r="6554" spans="2:6" ht="12.75" x14ac:dyDescent="0.2">
      <c r="B6554" s="427">
        <v>41181</v>
      </c>
      <c r="C6554" s="426">
        <v>20</v>
      </c>
      <c r="D6554" s="428">
        <v>1027889.9754216529</v>
      </c>
      <c r="E6554" s="428">
        <v>77524.006880837667</v>
      </c>
      <c r="F6554" s="428">
        <v>150357.60622888507</v>
      </c>
    </row>
    <row r="6555" spans="2:6" ht="12.75" x14ac:dyDescent="0.2">
      <c r="B6555" s="427">
        <v>41181</v>
      </c>
      <c r="C6555" s="426">
        <v>21</v>
      </c>
      <c r="D6555" s="428">
        <v>884678.25335283205</v>
      </c>
      <c r="E6555" s="428">
        <v>66544.532463946278</v>
      </c>
      <c r="F6555" s="428">
        <v>130075.98766728654</v>
      </c>
    </row>
    <row r="6556" spans="2:6" ht="12.75" x14ac:dyDescent="0.2">
      <c r="B6556" s="427">
        <v>41181</v>
      </c>
      <c r="C6556" s="426">
        <v>22</v>
      </c>
      <c r="D6556" s="428">
        <v>841885.3950231676</v>
      </c>
      <c r="E6556" s="428">
        <v>63400.44465172122</v>
      </c>
      <c r="F6556" s="428">
        <v>123504.53047566717</v>
      </c>
    </row>
    <row r="6557" spans="2:6" ht="12.75" x14ac:dyDescent="0.2">
      <c r="B6557" s="427">
        <v>41181</v>
      </c>
      <c r="C6557" s="426">
        <v>23</v>
      </c>
      <c r="D6557" s="428">
        <v>693901.49964371067</v>
      </c>
      <c r="E6557" s="428">
        <v>52182.919741793688</v>
      </c>
      <c r="F6557" s="428">
        <v>102069.06467985985</v>
      </c>
    </row>
    <row r="6558" spans="2:6" ht="12.75" x14ac:dyDescent="0.2">
      <c r="B6558" s="427">
        <v>41181</v>
      </c>
      <c r="C6558" s="426">
        <v>24</v>
      </c>
      <c r="D6558" s="428">
        <v>692622.47306219558</v>
      </c>
      <c r="E6558" s="428">
        <v>52121.004024421774</v>
      </c>
      <c r="F6558" s="428">
        <v>101752.75971431533</v>
      </c>
    </row>
    <row r="6559" spans="2:6" ht="12.75" x14ac:dyDescent="0.2">
      <c r="B6559" s="427">
        <v>41182</v>
      </c>
      <c r="C6559" s="426">
        <v>1</v>
      </c>
      <c r="D6559" s="428">
        <v>620372.02667778241</v>
      </c>
      <c r="E6559" s="428">
        <v>46597.564255274279</v>
      </c>
      <c r="F6559" s="428">
        <v>91461.890366768843</v>
      </c>
    </row>
    <row r="6560" spans="2:6" ht="12.75" x14ac:dyDescent="0.2">
      <c r="B6560" s="427">
        <v>41182</v>
      </c>
      <c r="C6560" s="426">
        <v>2</v>
      </c>
      <c r="D6560" s="428">
        <v>564560.34118435951</v>
      </c>
      <c r="E6560" s="428">
        <v>42306.757708390782</v>
      </c>
      <c r="F6560" s="428">
        <v>83602.527071744524</v>
      </c>
    </row>
    <row r="6561" spans="2:6" ht="12.75" x14ac:dyDescent="0.2">
      <c r="B6561" s="427">
        <v>41182</v>
      </c>
      <c r="C6561" s="426">
        <v>3</v>
      </c>
      <c r="D6561" s="428">
        <v>576927.53340337821</v>
      </c>
      <c r="E6561" s="428">
        <v>43283.208740894021</v>
      </c>
      <c r="F6561" s="428">
        <v>85248.098436090717</v>
      </c>
    </row>
    <row r="6562" spans="2:6" ht="12.75" x14ac:dyDescent="0.2">
      <c r="B6562" s="427">
        <v>41182</v>
      </c>
      <c r="C6562" s="426">
        <v>4</v>
      </c>
      <c r="D6562" s="428">
        <v>592406.78335185722</v>
      </c>
      <c r="E6562" s="428">
        <v>44431.283724455076</v>
      </c>
      <c r="F6562" s="428">
        <v>87584.844345147023</v>
      </c>
    </row>
    <row r="6563" spans="2:6" ht="12.75" x14ac:dyDescent="0.2">
      <c r="B6563" s="427">
        <v>41182</v>
      </c>
      <c r="C6563" s="426">
        <v>5</v>
      </c>
      <c r="D6563" s="428">
        <v>547307.48372244078</v>
      </c>
      <c r="E6563" s="428">
        <v>40926.5960350354</v>
      </c>
      <c r="F6563" s="428">
        <v>81374.053142491466</v>
      </c>
    </row>
    <row r="6564" spans="2:6" ht="12.75" x14ac:dyDescent="0.2">
      <c r="B6564" s="427">
        <v>41182</v>
      </c>
      <c r="C6564" s="426">
        <v>6</v>
      </c>
      <c r="D6564" s="428">
        <v>550641.7619903395</v>
      </c>
      <c r="E6564" s="428">
        <v>41195.304508841742</v>
      </c>
      <c r="F6564" s="428">
        <v>81797.324975204407</v>
      </c>
    </row>
    <row r="6565" spans="2:6" ht="12.75" x14ac:dyDescent="0.2">
      <c r="B6565" s="427">
        <v>41182</v>
      </c>
      <c r="C6565" s="426">
        <v>7</v>
      </c>
      <c r="D6565" s="428">
        <v>565016.62169938884</v>
      </c>
      <c r="E6565" s="428">
        <v>42414.678192006453</v>
      </c>
      <c r="F6565" s="428">
        <v>83394.35719016139</v>
      </c>
    </row>
    <row r="6566" spans="2:6" ht="12.75" x14ac:dyDescent="0.2">
      <c r="B6566" s="427">
        <v>41182</v>
      </c>
      <c r="C6566" s="426">
        <v>8</v>
      </c>
      <c r="D6566" s="428">
        <v>590458.73592741613</v>
      </c>
      <c r="E6566" s="428">
        <v>44437.957122054038</v>
      </c>
      <c r="F6566" s="428">
        <v>86725.448070580693</v>
      </c>
    </row>
    <row r="6567" spans="2:6" ht="12.75" x14ac:dyDescent="0.2">
      <c r="B6567" s="427">
        <v>41182</v>
      </c>
      <c r="C6567" s="426">
        <v>9</v>
      </c>
      <c r="D6567" s="428">
        <v>703002.86896561342</v>
      </c>
      <c r="E6567" s="428">
        <v>52982.030365292565</v>
      </c>
      <c r="F6567" s="428">
        <v>102978.97600667308</v>
      </c>
    </row>
    <row r="6568" spans="2:6" ht="12.75" x14ac:dyDescent="0.2">
      <c r="B6568" s="427">
        <v>41182</v>
      </c>
      <c r="C6568" s="426">
        <v>10</v>
      </c>
      <c r="D6568" s="428">
        <v>820777.59451408382</v>
      </c>
      <c r="E6568" s="428">
        <v>61991.015143389668</v>
      </c>
      <c r="F6568" s="428">
        <v>119734.26722612369</v>
      </c>
    </row>
    <row r="6569" spans="2:6" ht="12.75" x14ac:dyDescent="0.2">
      <c r="B6569" s="427">
        <v>41182</v>
      </c>
      <c r="C6569" s="426">
        <v>11</v>
      </c>
      <c r="D6569" s="428">
        <v>822072.588560067</v>
      </c>
      <c r="E6569" s="428">
        <v>62051.247505972518</v>
      </c>
      <c r="F6569" s="428">
        <v>120063.70743057609</v>
      </c>
    </row>
    <row r="6570" spans="2:6" ht="12.75" x14ac:dyDescent="0.2">
      <c r="B6570" s="427">
        <v>41182</v>
      </c>
      <c r="C6570" s="426">
        <v>12</v>
      </c>
      <c r="D6570" s="428">
        <v>951454.47277961182</v>
      </c>
      <c r="E6570" s="428">
        <v>71813.985567666168</v>
      </c>
      <c r="F6570" s="428">
        <v>138971.8882338737</v>
      </c>
    </row>
    <row r="6571" spans="2:6" ht="12.75" x14ac:dyDescent="0.2">
      <c r="B6571" s="427">
        <v>41182</v>
      </c>
      <c r="C6571" s="426">
        <v>13</v>
      </c>
      <c r="D6571" s="428">
        <v>1037741.1877705011</v>
      </c>
      <c r="E6571" s="428">
        <v>78401.054112732367</v>
      </c>
      <c r="F6571" s="428">
        <v>151297.23177907467</v>
      </c>
    </row>
    <row r="6572" spans="2:6" ht="12.75" x14ac:dyDescent="0.2">
      <c r="B6572" s="427">
        <v>41182</v>
      </c>
      <c r="C6572" s="426">
        <v>14</v>
      </c>
      <c r="D6572" s="428">
        <v>1247260.1213057213</v>
      </c>
      <c r="E6572" s="428">
        <v>94439.400591884492</v>
      </c>
      <c r="F6572" s="428">
        <v>181061.4130336793</v>
      </c>
    </row>
    <row r="6573" spans="2:6" ht="12.75" x14ac:dyDescent="0.2">
      <c r="B6573" s="427">
        <v>41182</v>
      </c>
      <c r="C6573" s="426">
        <v>15</v>
      </c>
      <c r="D6573" s="428">
        <v>1594519.0089691891</v>
      </c>
      <c r="E6573" s="428">
        <v>120846.98274116186</v>
      </c>
      <c r="F6573" s="428">
        <v>231045.65763438027</v>
      </c>
    </row>
    <row r="6574" spans="2:6" ht="12.75" x14ac:dyDescent="0.2">
      <c r="B6574" s="427">
        <v>41182</v>
      </c>
      <c r="C6574" s="426">
        <v>16</v>
      </c>
      <c r="D6574" s="428">
        <v>1414009.4575547948</v>
      </c>
      <c r="E6574" s="428">
        <v>106929.97990272444</v>
      </c>
      <c r="F6574" s="428">
        <v>205773.83613388089</v>
      </c>
    </row>
    <row r="6575" spans="2:6" ht="12.75" x14ac:dyDescent="0.2">
      <c r="B6575" s="427">
        <v>41182</v>
      </c>
      <c r="C6575" s="426">
        <v>17</v>
      </c>
      <c r="D6575" s="428">
        <v>1464261.3018086408</v>
      </c>
      <c r="E6575" s="428">
        <v>111097.34494283203</v>
      </c>
      <c r="F6575" s="428">
        <v>211713.327480626</v>
      </c>
    </row>
    <row r="6576" spans="2:6" ht="12.75" x14ac:dyDescent="0.2">
      <c r="B6576" s="427">
        <v>41182</v>
      </c>
      <c r="C6576" s="426">
        <v>18</v>
      </c>
      <c r="D6576" s="428">
        <v>1458978.1951128228</v>
      </c>
      <c r="E6576" s="428">
        <v>110835.97579993424</v>
      </c>
      <c r="F6576" s="428">
        <v>210427.83428521862</v>
      </c>
    </row>
    <row r="6577" spans="2:6" ht="12.75" x14ac:dyDescent="0.2">
      <c r="B6577" s="427">
        <v>41182</v>
      </c>
      <c r="C6577" s="426">
        <v>19</v>
      </c>
      <c r="D6577" s="428">
        <v>1500013.7294728837</v>
      </c>
      <c r="E6577" s="428">
        <v>113617.28140716694</v>
      </c>
      <c r="F6577" s="428">
        <v>217603.33140830664</v>
      </c>
    </row>
    <row r="6578" spans="2:6" ht="12.75" x14ac:dyDescent="0.2">
      <c r="B6578" s="427">
        <v>41182</v>
      </c>
      <c r="C6578" s="426">
        <v>20</v>
      </c>
      <c r="D6578" s="428">
        <v>1300720.7124267214</v>
      </c>
      <c r="E6578" s="428">
        <v>98266.322199856921</v>
      </c>
      <c r="F6578" s="428">
        <v>189648.5949549074</v>
      </c>
    </row>
    <row r="6579" spans="2:6" ht="12.75" x14ac:dyDescent="0.2">
      <c r="B6579" s="427">
        <v>41182</v>
      </c>
      <c r="C6579" s="426">
        <v>21</v>
      </c>
      <c r="D6579" s="428">
        <v>1318880.172004431</v>
      </c>
      <c r="E6579" s="428">
        <v>99725.092965065662</v>
      </c>
      <c r="F6579" s="428">
        <v>191971.41517993971</v>
      </c>
    </row>
    <row r="6580" spans="2:6" ht="12.75" x14ac:dyDescent="0.2">
      <c r="B6580" s="427">
        <v>41182</v>
      </c>
      <c r="C6580" s="426">
        <v>22</v>
      </c>
      <c r="D6580" s="428">
        <v>1222141.280518058</v>
      </c>
      <c r="E6580" s="428">
        <v>92085.86662431444</v>
      </c>
      <c r="F6580" s="428">
        <v>179103.92797199049</v>
      </c>
    </row>
    <row r="6581" spans="2:6" ht="12.75" x14ac:dyDescent="0.2">
      <c r="B6581" s="427">
        <v>41182</v>
      </c>
      <c r="C6581" s="426">
        <v>23</v>
      </c>
      <c r="D6581" s="428">
        <v>1016029.109556557</v>
      </c>
      <c r="E6581" s="428">
        <v>76419.104499383393</v>
      </c>
      <c r="F6581" s="428">
        <v>149409.31762055293</v>
      </c>
    </row>
    <row r="6582" spans="2:6" ht="12.75" x14ac:dyDescent="0.2">
      <c r="B6582" s="427">
        <v>41182</v>
      </c>
      <c r="C6582" s="426">
        <v>24</v>
      </c>
      <c r="D6582" s="428">
        <v>847448.59281986905</v>
      </c>
      <c r="E6582" s="428">
        <v>63461.376053100983</v>
      </c>
      <c r="F6582" s="428">
        <v>125659.62403269749</v>
      </c>
    </row>
    <row r="6583" spans="2:6" ht="12.75" x14ac:dyDescent="0.2">
      <c r="B6583" s="427">
        <v>41183</v>
      </c>
      <c r="C6583" s="426">
        <v>1</v>
      </c>
      <c r="D6583" s="428">
        <v>919563.16324854875</v>
      </c>
      <c r="E6583" s="428">
        <v>69962.073282462996</v>
      </c>
      <c r="F6583" s="428">
        <v>139689.3559584457</v>
      </c>
    </row>
    <row r="6584" spans="2:6" ht="12.75" x14ac:dyDescent="0.2">
      <c r="B6584" s="427">
        <v>41183</v>
      </c>
      <c r="C6584" s="426">
        <v>2</v>
      </c>
      <c r="D6584" s="428">
        <v>830245.57619969861</v>
      </c>
      <c r="E6584" s="428">
        <v>63043.74538822662</v>
      </c>
      <c r="F6584" s="428">
        <v>126633.15913032774</v>
      </c>
    </row>
    <row r="6585" spans="2:6" ht="12.75" x14ac:dyDescent="0.2">
      <c r="B6585" s="427">
        <v>41183</v>
      </c>
      <c r="C6585" s="426">
        <v>3</v>
      </c>
      <c r="D6585" s="428">
        <v>800558.68442094256</v>
      </c>
      <c r="E6585" s="428">
        <v>60751.338451145304</v>
      </c>
      <c r="F6585" s="428">
        <v>122264.16324862218</v>
      </c>
    </row>
    <row r="6586" spans="2:6" ht="12.75" x14ac:dyDescent="0.2">
      <c r="B6586" s="427">
        <v>41183</v>
      </c>
      <c r="C6586" s="426">
        <v>4</v>
      </c>
      <c r="D6586" s="428">
        <v>768789.68039853114</v>
      </c>
      <c r="E6586" s="428">
        <v>58281.280608283196</v>
      </c>
      <c r="F6586" s="428">
        <v>117659.02682721752</v>
      </c>
    </row>
    <row r="6587" spans="2:6" ht="12.75" x14ac:dyDescent="0.2">
      <c r="B6587" s="427">
        <v>41183</v>
      </c>
      <c r="C6587" s="426">
        <v>5</v>
      </c>
      <c r="D6587" s="428">
        <v>636089.5592710129</v>
      </c>
      <c r="E6587" s="428">
        <v>48434.112714076255</v>
      </c>
      <c r="F6587" s="428">
        <v>96463.881860313792</v>
      </c>
    </row>
    <row r="6588" spans="2:6" ht="12.75" x14ac:dyDescent="0.2">
      <c r="B6588" s="427">
        <v>41183</v>
      </c>
      <c r="C6588" s="426">
        <v>6</v>
      </c>
      <c r="D6588" s="428">
        <v>692847.05324417085</v>
      </c>
      <c r="E6588" s="428">
        <v>52897.69460466117</v>
      </c>
      <c r="F6588" s="428">
        <v>104480.25383395897</v>
      </c>
    </row>
    <row r="6589" spans="2:6" ht="12.75" x14ac:dyDescent="0.2">
      <c r="B6589" s="427">
        <v>41183</v>
      </c>
      <c r="C6589" s="426">
        <v>7</v>
      </c>
      <c r="D6589" s="428">
        <v>696442.83966238028</v>
      </c>
      <c r="E6589" s="428">
        <v>53283.376902145916</v>
      </c>
      <c r="F6589" s="428">
        <v>104559.46347037717</v>
      </c>
    </row>
    <row r="6590" spans="2:6" ht="12.75" x14ac:dyDescent="0.2">
      <c r="B6590" s="427">
        <v>41183</v>
      </c>
      <c r="C6590" s="426">
        <v>8</v>
      </c>
      <c r="D6590" s="428">
        <v>685531.60160551907</v>
      </c>
      <c r="E6590" s="428">
        <v>52569.245151143128</v>
      </c>
      <c r="F6590" s="428">
        <v>102418.65732896898</v>
      </c>
    </row>
    <row r="6591" spans="2:6" ht="12.75" x14ac:dyDescent="0.2">
      <c r="B6591" s="427">
        <v>41183</v>
      </c>
      <c r="C6591" s="426">
        <v>9</v>
      </c>
      <c r="D6591" s="428">
        <v>743503.59624631051</v>
      </c>
      <c r="E6591" s="428">
        <v>57180.593964139603</v>
      </c>
      <c r="F6591" s="428">
        <v>110388.88063196253</v>
      </c>
    </row>
    <row r="6592" spans="2:6" ht="12.75" x14ac:dyDescent="0.2">
      <c r="B6592" s="427">
        <v>41183</v>
      </c>
      <c r="C6592" s="426">
        <v>10</v>
      </c>
      <c r="D6592" s="428">
        <v>859361.58060867316</v>
      </c>
      <c r="E6592" s="428">
        <v>66173.115484833223</v>
      </c>
      <c r="F6592" s="428">
        <v>127247.87179900089</v>
      </c>
    </row>
    <row r="6593" spans="2:6" ht="12.75" x14ac:dyDescent="0.2">
      <c r="B6593" s="427">
        <v>41183</v>
      </c>
      <c r="C6593" s="426">
        <v>11</v>
      </c>
      <c r="D6593" s="428">
        <v>1147617.6047316552</v>
      </c>
      <c r="E6593" s="428">
        <v>88849.977363605372</v>
      </c>
      <c r="F6593" s="428">
        <v>167929.49011882982</v>
      </c>
    </row>
    <row r="6594" spans="2:6" ht="12.75" x14ac:dyDescent="0.2">
      <c r="B6594" s="427">
        <v>41183</v>
      </c>
      <c r="C6594" s="426">
        <v>12</v>
      </c>
      <c r="D6594" s="428">
        <v>1318857.0346456002</v>
      </c>
      <c r="E6594" s="428">
        <v>102046.9237779856</v>
      </c>
      <c r="F6594" s="428">
        <v>193239.28916916967</v>
      </c>
    </row>
    <row r="6595" spans="2:6" ht="12.75" x14ac:dyDescent="0.2">
      <c r="B6595" s="427">
        <v>41183</v>
      </c>
      <c r="C6595" s="426">
        <v>13</v>
      </c>
      <c r="D6595" s="428">
        <v>1471495.5548530943</v>
      </c>
      <c r="E6595" s="428">
        <v>114034.64059137524</v>
      </c>
      <c r="F6595" s="428">
        <v>214865.45656603086</v>
      </c>
    </row>
    <row r="6596" spans="2:6" ht="12.75" x14ac:dyDescent="0.2">
      <c r="B6596" s="427">
        <v>41183</v>
      </c>
      <c r="C6596" s="426">
        <v>14</v>
      </c>
      <c r="D6596" s="428">
        <v>1608679.6026865309</v>
      </c>
      <c r="E6596" s="428">
        <v>124960.52673179819</v>
      </c>
      <c r="F6596" s="428">
        <v>233669.16573575349</v>
      </c>
    </row>
    <row r="6597" spans="2:6" ht="12.75" x14ac:dyDescent="0.2">
      <c r="B6597" s="427">
        <v>41183</v>
      </c>
      <c r="C6597" s="426">
        <v>15</v>
      </c>
      <c r="D6597" s="428">
        <v>1808368.6328630089</v>
      </c>
      <c r="E6597" s="428">
        <v>140615.39170882394</v>
      </c>
      <c r="F6597" s="428">
        <v>262078.36755688957</v>
      </c>
    </row>
    <row r="6598" spans="2:6" ht="12.75" x14ac:dyDescent="0.2">
      <c r="B6598" s="427">
        <v>41183</v>
      </c>
      <c r="C6598" s="426">
        <v>16</v>
      </c>
      <c r="D6598" s="428">
        <v>2003603.7510168694</v>
      </c>
      <c r="E6598" s="428">
        <v>155606.86207442617</v>
      </c>
      <c r="F6598" s="428">
        <v>291162.92169490264</v>
      </c>
    </row>
    <row r="6599" spans="2:6" ht="12.75" x14ac:dyDescent="0.2">
      <c r="B6599" s="427">
        <v>41183</v>
      </c>
      <c r="C6599" s="426">
        <v>17</v>
      </c>
      <c r="D6599" s="428">
        <v>1964928.507925916</v>
      </c>
      <c r="E6599" s="428">
        <v>151979.47479438712</v>
      </c>
      <c r="F6599" s="428">
        <v>288140.99779431272</v>
      </c>
    </row>
    <row r="6600" spans="2:6" ht="12.75" x14ac:dyDescent="0.2">
      <c r="B6600" s="427">
        <v>41183</v>
      </c>
      <c r="C6600" s="426">
        <v>18</v>
      </c>
      <c r="D6600" s="428">
        <v>1978608.0176792101</v>
      </c>
      <c r="E6600" s="428">
        <v>152304.08753809135</v>
      </c>
      <c r="F6600" s="428">
        <v>293202.36789515009</v>
      </c>
    </row>
    <row r="6601" spans="2:6" ht="12.75" x14ac:dyDescent="0.2">
      <c r="B6601" s="427">
        <v>41183</v>
      </c>
      <c r="C6601" s="426">
        <v>19</v>
      </c>
      <c r="D6601" s="428">
        <v>2089380.5275453075</v>
      </c>
      <c r="E6601" s="428">
        <v>160528.7131536972</v>
      </c>
      <c r="F6601" s="428">
        <v>310875.93477637554</v>
      </c>
    </row>
    <row r="6602" spans="2:6" ht="12.75" x14ac:dyDescent="0.2">
      <c r="B6602" s="427">
        <v>41183</v>
      </c>
      <c r="C6602" s="426">
        <v>20</v>
      </c>
      <c r="D6602" s="428">
        <v>2021599.2705537681</v>
      </c>
      <c r="E6602" s="428">
        <v>155240.0352597771</v>
      </c>
      <c r="F6602" s="428">
        <v>301128.25436115754</v>
      </c>
    </row>
    <row r="6603" spans="2:6" ht="12.75" x14ac:dyDescent="0.2">
      <c r="B6603" s="427">
        <v>41183</v>
      </c>
      <c r="C6603" s="426">
        <v>21</v>
      </c>
      <c r="D6603" s="428">
        <v>1841283.5936202086</v>
      </c>
      <c r="E6603" s="428">
        <v>141039.40841685093</v>
      </c>
      <c r="F6603" s="428">
        <v>275744.18763945304</v>
      </c>
    </row>
    <row r="6604" spans="2:6" ht="12.75" x14ac:dyDescent="0.2">
      <c r="B6604" s="427">
        <v>41183</v>
      </c>
      <c r="C6604" s="426">
        <v>22</v>
      </c>
      <c r="D6604" s="428">
        <v>1540362.9780421322</v>
      </c>
      <c r="E6604" s="428">
        <v>117833.19609132729</v>
      </c>
      <c r="F6604" s="428">
        <v>231329.94063478423</v>
      </c>
    </row>
    <row r="6605" spans="2:6" ht="12.75" x14ac:dyDescent="0.2">
      <c r="B6605" s="427">
        <v>41183</v>
      </c>
      <c r="C6605" s="426">
        <v>23</v>
      </c>
      <c r="D6605" s="428">
        <v>1195195.4561725492</v>
      </c>
      <c r="E6605" s="428">
        <v>91304.693107510393</v>
      </c>
      <c r="F6605" s="428">
        <v>180010.5217037581</v>
      </c>
    </row>
    <row r="6606" spans="2:6" ht="12.75" x14ac:dyDescent="0.2">
      <c r="B6606" s="427">
        <v>41183</v>
      </c>
      <c r="C6606" s="426">
        <v>24</v>
      </c>
      <c r="D6606" s="428">
        <v>1010909.649520488</v>
      </c>
      <c r="E6606" s="428">
        <v>77083.417046431423</v>
      </c>
      <c r="F6606" s="428">
        <v>152851.07897692325</v>
      </c>
    </row>
    <row r="6607" spans="2:6" ht="12.75" x14ac:dyDescent="0.2">
      <c r="B6607" s="427">
        <v>41184</v>
      </c>
      <c r="C6607" s="426">
        <v>1</v>
      </c>
      <c r="D6607" s="428">
        <v>920164.07769301976</v>
      </c>
      <c r="E6607" s="428">
        <v>69940.52311511361</v>
      </c>
      <c r="F6607" s="428">
        <v>140060.86860461658</v>
      </c>
    </row>
    <row r="6608" spans="2:6" ht="12.75" x14ac:dyDescent="0.2">
      <c r="B6608" s="427">
        <v>41184</v>
      </c>
      <c r="C6608" s="426">
        <v>2</v>
      </c>
      <c r="D6608" s="428">
        <v>895219.21338265121</v>
      </c>
      <c r="E6608" s="428">
        <v>68013.036684115126</v>
      </c>
      <c r="F6608" s="428">
        <v>136394.98733617028</v>
      </c>
    </row>
    <row r="6609" spans="2:6" ht="12.75" x14ac:dyDescent="0.2">
      <c r="B6609" s="427">
        <v>41184</v>
      </c>
      <c r="C6609" s="426">
        <v>3</v>
      </c>
      <c r="D6609" s="428">
        <v>756680.96326824289</v>
      </c>
      <c r="E6609" s="428">
        <v>57608.874178611695</v>
      </c>
      <c r="F6609" s="428">
        <v>114782.96283874754</v>
      </c>
    </row>
    <row r="6610" spans="2:6" ht="12.75" x14ac:dyDescent="0.2">
      <c r="B6610" s="427">
        <v>41184</v>
      </c>
      <c r="C6610" s="426">
        <v>4</v>
      </c>
      <c r="D6610" s="428">
        <v>669628.89648520469</v>
      </c>
      <c r="E6610" s="428">
        <v>51015.61847819839</v>
      </c>
      <c r="F6610" s="428">
        <v>101434.76961678427</v>
      </c>
    </row>
    <row r="6611" spans="2:6" ht="12.75" x14ac:dyDescent="0.2">
      <c r="B6611" s="427">
        <v>41184</v>
      </c>
      <c r="C6611" s="426">
        <v>5</v>
      </c>
      <c r="D6611" s="428">
        <v>648227.80861481093</v>
      </c>
      <c r="E6611" s="428">
        <v>49476.982881825963</v>
      </c>
      <c r="F6611" s="428">
        <v>97810.513593124429</v>
      </c>
    </row>
    <row r="6612" spans="2:6" ht="12.75" x14ac:dyDescent="0.2">
      <c r="B6612" s="427">
        <v>41184</v>
      </c>
      <c r="C6612" s="426">
        <v>6</v>
      </c>
      <c r="D6612" s="428">
        <v>661493.39861850697</v>
      </c>
      <c r="E6612" s="428">
        <v>50546.529074108839</v>
      </c>
      <c r="F6612" s="428">
        <v>99574.57231807959</v>
      </c>
    </row>
    <row r="6613" spans="2:6" ht="12.75" x14ac:dyDescent="0.2">
      <c r="B6613" s="427">
        <v>41184</v>
      </c>
      <c r="C6613" s="426">
        <v>7</v>
      </c>
      <c r="D6613" s="428">
        <v>670590.18820211489</v>
      </c>
      <c r="E6613" s="428">
        <v>51137.629261678434</v>
      </c>
      <c r="F6613" s="428">
        <v>101377.19881642141</v>
      </c>
    </row>
    <row r="6614" spans="2:6" ht="12.75" x14ac:dyDescent="0.2">
      <c r="B6614" s="427">
        <v>41184</v>
      </c>
      <c r="C6614" s="426">
        <v>8</v>
      </c>
      <c r="D6614" s="428">
        <v>640199.20210411784</v>
      </c>
      <c r="E6614" s="428">
        <v>49025.782651089568</v>
      </c>
      <c r="F6614" s="428">
        <v>95925.909592410142</v>
      </c>
    </row>
    <row r="6615" spans="2:6" ht="12.75" x14ac:dyDescent="0.2">
      <c r="B6615" s="427">
        <v>41184</v>
      </c>
      <c r="C6615" s="426">
        <v>9</v>
      </c>
      <c r="D6615" s="428">
        <v>694092.26318454184</v>
      </c>
      <c r="E6615" s="428">
        <v>53327.626390265228</v>
      </c>
      <c r="F6615" s="428">
        <v>103273.06036896657</v>
      </c>
    </row>
    <row r="6616" spans="2:6" ht="12.75" x14ac:dyDescent="0.2">
      <c r="B6616" s="427">
        <v>41184</v>
      </c>
      <c r="C6616" s="426">
        <v>10</v>
      </c>
      <c r="D6616" s="428">
        <v>815434.81284911826</v>
      </c>
      <c r="E6616" s="428">
        <v>62532.304227694622</v>
      </c>
      <c r="F6616" s="428">
        <v>121819.69055195697</v>
      </c>
    </row>
    <row r="6617" spans="2:6" ht="12.75" x14ac:dyDescent="0.2">
      <c r="B6617" s="427">
        <v>41184</v>
      </c>
      <c r="C6617" s="426">
        <v>11</v>
      </c>
      <c r="D6617" s="428">
        <v>888413.26908118092</v>
      </c>
      <c r="E6617" s="428">
        <v>68175.792018348919</v>
      </c>
      <c r="F6617" s="428">
        <v>132526.01180006887</v>
      </c>
    </row>
    <row r="6618" spans="2:6" ht="12.75" x14ac:dyDescent="0.2">
      <c r="B6618" s="427">
        <v>41184</v>
      </c>
      <c r="C6618" s="426">
        <v>12</v>
      </c>
      <c r="D6618" s="428">
        <v>1082006.7586791671</v>
      </c>
      <c r="E6618" s="428">
        <v>83302.905535944505</v>
      </c>
      <c r="F6618" s="428">
        <v>160275.82541635868</v>
      </c>
    </row>
    <row r="6619" spans="2:6" ht="12.75" x14ac:dyDescent="0.2">
      <c r="B6619" s="427">
        <v>41184</v>
      </c>
      <c r="C6619" s="426">
        <v>13</v>
      </c>
      <c r="D6619" s="428">
        <v>1197182.8899075319</v>
      </c>
      <c r="E6619" s="428">
        <v>92677.813094536439</v>
      </c>
      <c r="F6619" s="428">
        <v>175222.18515058953</v>
      </c>
    </row>
    <row r="6620" spans="2:6" ht="12.75" x14ac:dyDescent="0.2">
      <c r="B6620" s="427">
        <v>41184</v>
      </c>
      <c r="C6620" s="426">
        <v>14</v>
      </c>
      <c r="D6620" s="428">
        <v>1450098.4486970839</v>
      </c>
      <c r="E6620" s="428">
        <v>112640.98627234082</v>
      </c>
      <c r="F6620" s="428">
        <v>210639.10412925747</v>
      </c>
    </row>
    <row r="6621" spans="2:6" ht="12.75" x14ac:dyDescent="0.2">
      <c r="B6621" s="427">
        <v>41184</v>
      </c>
      <c r="C6621" s="426">
        <v>15</v>
      </c>
      <c r="D6621" s="428">
        <v>1733170.0095394247</v>
      </c>
      <c r="E6621" s="428">
        <v>134167.04892674641</v>
      </c>
      <c r="F6621" s="428">
        <v>253683.9865117225</v>
      </c>
    </row>
    <row r="6622" spans="2:6" ht="12.75" x14ac:dyDescent="0.2">
      <c r="B6622" s="427">
        <v>41184</v>
      </c>
      <c r="C6622" s="426">
        <v>16</v>
      </c>
      <c r="D6622" s="428">
        <v>1764973.4909107755</v>
      </c>
      <c r="E6622" s="428">
        <v>137087.00249317114</v>
      </c>
      <c r="F6622" s="428">
        <v>256431.11131131745</v>
      </c>
    </row>
    <row r="6623" spans="2:6" ht="12.75" x14ac:dyDescent="0.2">
      <c r="B6623" s="427">
        <v>41184</v>
      </c>
      <c r="C6623" s="426">
        <v>17</v>
      </c>
      <c r="D6623" s="428">
        <v>1965737.6051184107</v>
      </c>
      <c r="E6623" s="428">
        <v>152450.39146926557</v>
      </c>
      <c r="F6623" s="428">
        <v>286558.59781355731</v>
      </c>
    </row>
    <row r="6624" spans="2:6" ht="12.75" x14ac:dyDescent="0.2">
      <c r="B6624" s="427">
        <v>41184</v>
      </c>
      <c r="C6624" s="426">
        <v>18</v>
      </c>
      <c r="D6624" s="428">
        <v>1953782.2691182133</v>
      </c>
      <c r="E6624" s="428">
        <v>150112.92437299975</v>
      </c>
      <c r="F6624" s="428">
        <v>290690.75905090146</v>
      </c>
    </row>
    <row r="6625" spans="2:6" ht="12.75" x14ac:dyDescent="0.2">
      <c r="B6625" s="427">
        <v>41184</v>
      </c>
      <c r="C6625" s="426">
        <v>19</v>
      </c>
      <c r="D6625" s="428">
        <v>1990359.0654426753</v>
      </c>
      <c r="E6625" s="428">
        <v>152905.04839664311</v>
      </c>
      <c r="F6625" s="428">
        <v>296208.36656635703</v>
      </c>
    </row>
    <row r="6626" spans="2:6" ht="12.75" x14ac:dyDescent="0.2">
      <c r="B6626" s="427">
        <v>41184</v>
      </c>
      <c r="C6626" s="426">
        <v>20</v>
      </c>
      <c r="D6626" s="428">
        <v>1501845.2496225215</v>
      </c>
      <c r="E6626" s="428">
        <v>115267.32276342131</v>
      </c>
      <c r="F6626" s="428">
        <v>223959.81098702454</v>
      </c>
    </row>
    <row r="6627" spans="2:6" ht="12.75" x14ac:dyDescent="0.2">
      <c r="B6627" s="427">
        <v>41184</v>
      </c>
      <c r="C6627" s="426">
        <v>21</v>
      </c>
      <c r="D6627" s="428">
        <v>1343630.4134683623</v>
      </c>
      <c r="E6627" s="428">
        <v>103368.33294742057</v>
      </c>
      <c r="F6627" s="428">
        <v>199349.56705629447</v>
      </c>
    </row>
    <row r="6628" spans="2:6" ht="12.75" x14ac:dyDescent="0.2">
      <c r="B6628" s="427">
        <v>41184</v>
      </c>
      <c r="C6628" s="426">
        <v>22</v>
      </c>
      <c r="D6628" s="428">
        <v>1200114.3028973048</v>
      </c>
      <c r="E6628" s="428">
        <v>92505.822872069548</v>
      </c>
      <c r="F6628" s="428">
        <v>177313.05619012541</v>
      </c>
    </row>
    <row r="6629" spans="2:6" ht="12.75" x14ac:dyDescent="0.2">
      <c r="B6629" s="427">
        <v>41184</v>
      </c>
      <c r="C6629" s="426">
        <v>23</v>
      </c>
      <c r="D6629" s="428">
        <v>974661.84884737583</v>
      </c>
      <c r="E6629" s="428">
        <v>75128.265831536541</v>
      </c>
      <c r="F6629" s="428">
        <v>144001.05848566548</v>
      </c>
    </row>
    <row r="6630" spans="2:6" ht="12.75" x14ac:dyDescent="0.2">
      <c r="B6630" s="427">
        <v>41184</v>
      </c>
      <c r="C6630" s="426">
        <v>24</v>
      </c>
      <c r="D6630" s="428">
        <v>767644.47596842598</v>
      </c>
      <c r="E6630" s="428">
        <v>58926.231523986629</v>
      </c>
      <c r="F6630" s="428">
        <v>114435.35979993301</v>
      </c>
    </row>
    <row r="6631" spans="2:6" ht="12.75" x14ac:dyDescent="0.2">
      <c r="B6631" s="427">
        <v>41185</v>
      </c>
      <c r="C6631" s="426">
        <v>1</v>
      </c>
      <c r="D6631" s="428">
        <v>730186.55813957378</v>
      </c>
      <c r="E6631" s="428">
        <v>55866.818193773142</v>
      </c>
      <c r="F6631" s="428">
        <v>109618.11242185973</v>
      </c>
    </row>
    <row r="6632" spans="2:6" ht="12.75" x14ac:dyDescent="0.2">
      <c r="B6632" s="427">
        <v>41185</v>
      </c>
      <c r="C6632" s="426">
        <v>2</v>
      </c>
      <c r="D6632" s="428">
        <v>644324.32730560144</v>
      </c>
      <c r="E6632" s="428">
        <v>49280.110441660232</v>
      </c>
      <c r="F6632" s="428">
        <v>96800.496700515185</v>
      </c>
    </row>
    <row r="6633" spans="2:6" ht="12.75" x14ac:dyDescent="0.2">
      <c r="B6633" s="427">
        <v>41185</v>
      </c>
      <c r="C6633" s="426">
        <v>3</v>
      </c>
      <c r="D6633" s="428">
        <v>565845.0251032589</v>
      </c>
      <c r="E6633" s="428">
        <v>43165.477347360909</v>
      </c>
      <c r="F6633" s="428">
        <v>85477.79998342687</v>
      </c>
    </row>
    <row r="6634" spans="2:6" ht="12.75" x14ac:dyDescent="0.2">
      <c r="B6634" s="427">
        <v>41185</v>
      </c>
      <c r="C6634" s="426">
        <v>4</v>
      </c>
      <c r="D6634" s="428">
        <v>553378.81195104355</v>
      </c>
      <c r="E6634" s="428">
        <v>42224.270206049623</v>
      </c>
      <c r="F6634" s="428">
        <v>83553.894316140504</v>
      </c>
    </row>
    <row r="6635" spans="2:6" ht="12.75" x14ac:dyDescent="0.2">
      <c r="B6635" s="427">
        <v>41185</v>
      </c>
      <c r="C6635" s="426">
        <v>5</v>
      </c>
      <c r="D6635" s="428">
        <v>579077.65598650533</v>
      </c>
      <c r="E6635" s="428">
        <v>44192.212131544933</v>
      </c>
      <c r="F6635" s="428">
        <v>87404.749648069163</v>
      </c>
    </row>
    <row r="6636" spans="2:6" ht="12.75" x14ac:dyDescent="0.2">
      <c r="B6636" s="427">
        <v>41185</v>
      </c>
      <c r="C6636" s="426">
        <v>6</v>
      </c>
      <c r="D6636" s="428">
        <v>674869.4221942185</v>
      </c>
      <c r="E6636" s="428">
        <v>51613.38179341871</v>
      </c>
      <c r="F6636" s="428">
        <v>101401.62833167269</v>
      </c>
    </row>
    <row r="6637" spans="2:6" ht="12.75" x14ac:dyDescent="0.2">
      <c r="B6637" s="427">
        <v>41185</v>
      </c>
      <c r="C6637" s="426">
        <v>7</v>
      </c>
      <c r="D6637" s="428">
        <v>689639.15434261772</v>
      </c>
      <c r="E6637" s="428">
        <v>52732.791071292551</v>
      </c>
      <c r="F6637" s="428">
        <v>103663.18484526666</v>
      </c>
    </row>
    <row r="6638" spans="2:6" ht="12.75" x14ac:dyDescent="0.2">
      <c r="B6638" s="427">
        <v>41185</v>
      </c>
      <c r="C6638" s="426">
        <v>8</v>
      </c>
      <c r="D6638" s="428">
        <v>663004.38840769546</v>
      </c>
      <c r="E6638" s="428">
        <v>50729.926083143189</v>
      </c>
      <c r="F6638" s="428">
        <v>99519.004791311861</v>
      </c>
    </row>
    <row r="6639" spans="2:6" ht="12.75" x14ac:dyDescent="0.2">
      <c r="B6639" s="427">
        <v>41185</v>
      </c>
      <c r="C6639" s="426">
        <v>9</v>
      </c>
      <c r="D6639" s="428">
        <v>657743.90672404272</v>
      </c>
      <c r="E6639" s="428">
        <v>50429.814255872123</v>
      </c>
      <c r="F6639" s="428">
        <v>98302.832658491476</v>
      </c>
    </row>
    <row r="6640" spans="2:6" ht="12.75" x14ac:dyDescent="0.2">
      <c r="B6640" s="427">
        <v>41185</v>
      </c>
      <c r="C6640" s="426">
        <v>10</v>
      </c>
      <c r="D6640" s="428">
        <v>672018.32540606405</v>
      </c>
      <c r="E6640" s="428">
        <v>51419.283251349276</v>
      </c>
      <c r="F6640" s="428">
        <v>100873.46673944774</v>
      </c>
    </row>
    <row r="6641" spans="2:6" ht="12.75" x14ac:dyDescent="0.2">
      <c r="B6641" s="427">
        <v>41185</v>
      </c>
      <c r="C6641" s="426">
        <v>11</v>
      </c>
      <c r="D6641" s="428">
        <v>805430.61082079681</v>
      </c>
      <c r="E6641" s="428">
        <v>61851.206423977434</v>
      </c>
      <c r="F6641" s="428">
        <v>119966.53566289807</v>
      </c>
    </row>
    <row r="6642" spans="2:6" ht="12.75" x14ac:dyDescent="0.2">
      <c r="B6642" s="427">
        <v>41185</v>
      </c>
      <c r="C6642" s="426">
        <v>12</v>
      </c>
      <c r="D6642" s="428">
        <v>951267.47620997857</v>
      </c>
      <c r="E6642" s="428">
        <v>73345.832139021019</v>
      </c>
      <c r="F6642" s="428">
        <v>140457.86478561396</v>
      </c>
    </row>
    <row r="6643" spans="2:6" ht="12.75" x14ac:dyDescent="0.2">
      <c r="B6643" s="427">
        <v>41185</v>
      </c>
      <c r="C6643" s="426">
        <v>13</v>
      </c>
      <c r="D6643" s="428">
        <v>1152789.3436290221</v>
      </c>
      <c r="E6643" s="428">
        <v>89208.484491354349</v>
      </c>
      <c r="F6643" s="428">
        <v>168860.79193094655</v>
      </c>
    </row>
    <row r="6644" spans="2:6" ht="12.75" x14ac:dyDescent="0.2">
      <c r="B6644" s="427">
        <v>41185</v>
      </c>
      <c r="C6644" s="426">
        <v>14</v>
      </c>
      <c r="D6644" s="428">
        <v>1291170.2606383571</v>
      </c>
      <c r="E6644" s="428">
        <v>99728.312565333006</v>
      </c>
      <c r="F6644" s="428">
        <v>189917.21093974728</v>
      </c>
    </row>
    <row r="6645" spans="2:6" ht="12.75" x14ac:dyDescent="0.2">
      <c r="B6645" s="427">
        <v>41185</v>
      </c>
      <c r="C6645" s="426">
        <v>15</v>
      </c>
      <c r="D6645" s="428">
        <v>1207405.8252937738</v>
      </c>
      <c r="E6645" s="428">
        <v>93112.601418853432</v>
      </c>
      <c r="F6645" s="428">
        <v>178203.96967268697</v>
      </c>
    </row>
    <row r="6646" spans="2:6" ht="12.75" x14ac:dyDescent="0.2">
      <c r="B6646" s="427">
        <v>41185</v>
      </c>
      <c r="C6646" s="426">
        <v>16</v>
      </c>
      <c r="D6646" s="428">
        <v>1288497.027778836</v>
      </c>
      <c r="E6646" s="428">
        <v>99359.656767221575</v>
      </c>
      <c r="F6646" s="428">
        <v>190199.61180707888</v>
      </c>
    </row>
    <row r="6647" spans="2:6" ht="12.75" x14ac:dyDescent="0.2">
      <c r="B6647" s="427">
        <v>41185</v>
      </c>
      <c r="C6647" s="426">
        <v>17</v>
      </c>
      <c r="D6647" s="428">
        <v>1437314.2299671548</v>
      </c>
      <c r="E6647" s="428">
        <v>110818.89061000015</v>
      </c>
      <c r="F6647" s="428">
        <v>212235.70828291841</v>
      </c>
    </row>
    <row r="6648" spans="2:6" ht="12.75" x14ac:dyDescent="0.2">
      <c r="B6648" s="427">
        <v>41185</v>
      </c>
      <c r="C6648" s="426">
        <v>18</v>
      </c>
      <c r="D6648" s="428">
        <v>1351662.7344279403</v>
      </c>
      <c r="E6648" s="428">
        <v>104246.63211641762</v>
      </c>
      <c r="F6648" s="428">
        <v>199456.70312527311</v>
      </c>
    </row>
    <row r="6649" spans="2:6" ht="12.75" x14ac:dyDescent="0.2">
      <c r="B6649" s="427">
        <v>41185</v>
      </c>
      <c r="C6649" s="426">
        <v>19</v>
      </c>
      <c r="D6649" s="428">
        <v>1328594.469372716</v>
      </c>
      <c r="E6649" s="428">
        <v>102227.97865540252</v>
      </c>
      <c r="F6649" s="428">
        <v>197050.44976255944</v>
      </c>
    </row>
    <row r="6650" spans="2:6" ht="12.75" x14ac:dyDescent="0.2">
      <c r="B6650" s="427">
        <v>41185</v>
      </c>
      <c r="C6650" s="426">
        <v>20</v>
      </c>
      <c r="D6650" s="428">
        <v>1253303.0926589898</v>
      </c>
      <c r="E6650" s="428">
        <v>96042.591795196582</v>
      </c>
      <c r="F6650" s="428">
        <v>187517.15905423381</v>
      </c>
    </row>
    <row r="6651" spans="2:6" ht="12.75" x14ac:dyDescent="0.2">
      <c r="B6651" s="427">
        <v>41185</v>
      </c>
      <c r="C6651" s="426">
        <v>21</v>
      </c>
      <c r="D6651" s="428">
        <v>987835.76614051429</v>
      </c>
      <c r="E6651" s="428">
        <v>75721.656312577194</v>
      </c>
      <c r="F6651" s="428">
        <v>147705.70666879183</v>
      </c>
    </row>
    <row r="6652" spans="2:6" ht="12.75" x14ac:dyDescent="0.2">
      <c r="B6652" s="427">
        <v>41185</v>
      </c>
      <c r="C6652" s="426">
        <v>22</v>
      </c>
      <c r="D6652" s="428">
        <v>833580.36204660055</v>
      </c>
      <c r="E6652" s="428">
        <v>63853.419317317617</v>
      </c>
      <c r="F6652" s="428">
        <v>124823.73353868627</v>
      </c>
    </row>
    <row r="6653" spans="2:6" ht="12.75" x14ac:dyDescent="0.2">
      <c r="B6653" s="427">
        <v>41185</v>
      </c>
      <c r="C6653" s="426">
        <v>23</v>
      </c>
      <c r="D6653" s="428">
        <v>721571.85770234803</v>
      </c>
      <c r="E6653" s="428">
        <v>55327.750964070845</v>
      </c>
      <c r="F6653" s="428">
        <v>107824.75458896198</v>
      </c>
    </row>
    <row r="6654" spans="2:6" ht="12.75" x14ac:dyDescent="0.2">
      <c r="B6654" s="427">
        <v>41185</v>
      </c>
      <c r="C6654" s="426">
        <v>24</v>
      </c>
      <c r="D6654" s="428">
        <v>636903.48199374392</v>
      </c>
      <c r="E6654" s="428">
        <v>48817.434844528732</v>
      </c>
      <c r="F6654" s="428">
        <v>95248.645826666936</v>
      </c>
    </row>
    <row r="6655" spans="2:6" ht="12.75" x14ac:dyDescent="0.2">
      <c r="B6655" s="427">
        <v>41186</v>
      </c>
      <c r="C6655" s="426">
        <v>1</v>
      </c>
      <c r="D6655" s="428">
        <v>556687.50764812063</v>
      </c>
      <c r="E6655" s="428">
        <v>42522.96024987151</v>
      </c>
      <c r="F6655" s="428">
        <v>83860.893850696404</v>
      </c>
    </row>
    <row r="6656" spans="2:6" ht="12.75" x14ac:dyDescent="0.2">
      <c r="B6656" s="427">
        <v>41186</v>
      </c>
      <c r="C6656" s="426">
        <v>2</v>
      </c>
      <c r="D6656" s="428">
        <v>522700.51301235956</v>
      </c>
      <c r="E6656" s="428">
        <v>39850.929303264886</v>
      </c>
      <c r="F6656" s="428">
        <v>79057.231725624588</v>
      </c>
    </row>
    <row r="6657" spans="2:6" ht="12.75" x14ac:dyDescent="0.2">
      <c r="B6657" s="427">
        <v>41186</v>
      </c>
      <c r="C6657" s="426">
        <v>3</v>
      </c>
      <c r="D6657" s="428">
        <v>515759.60408437077</v>
      </c>
      <c r="E6657" s="428">
        <v>39351.805273984675</v>
      </c>
      <c r="F6657" s="428">
        <v>77882.236112408325</v>
      </c>
    </row>
    <row r="6658" spans="2:6" ht="12.75" x14ac:dyDescent="0.2">
      <c r="B6658" s="427">
        <v>41186</v>
      </c>
      <c r="C6658" s="426">
        <v>4</v>
      </c>
      <c r="D6658" s="428">
        <v>510316.48248986038</v>
      </c>
      <c r="E6658" s="428">
        <v>38868.319840567427</v>
      </c>
      <c r="F6658" s="428">
        <v>77344.331267634581</v>
      </c>
    </row>
    <row r="6659" spans="2:6" ht="12.75" x14ac:dyDescent="0.2">
      <c r="B6659" s="427">
        <v>41186</v>
      </c>
      <c r="C6659" s="426">
        <v>5</v>
      </c>
      <c r="D6659" s="428">
        <v>521151.62626391603</v>
      </c>
      <c r="E6659" s="428">
        <v>39795.271909416449</v>
      </c>
      <c r="F6659" s="428">
        <v>78562.893354394677</v>
      </c>
    </row>
    <row r="6660" spans="2:6" ht="12.75" x14ac:dyDescent="0.2">
      <c r="B6660" s="427">
        <v>41186</v>
      </c>
      <c r="C6660" s="426">
        <v>6</v>
      </c>
      <c r="D6660" s="428">
        <v>596954.3383164485</v>
      </c>
      <c r="E6660" s="428">
        <v>45643.311139830315</v>
      </c>
      <c r="F6660" s="428">
        <v>89741.247100482171</v>
      </c>
    </row>
    <row r="6661" spans="2:6" ht="12.75" x14ac:dyDescent="0.2">
      <c r="B6661" s="427">
        <v>41186</v>
      </c>
      <c r="C6661" s="426">
        <v>7</v>
      </c>
      <c r="D6661" s="428">
        <v>641882.98024549568</v>
      </c>
      <c r="E6661" s="428">
        <v>49165.654909144316</v>
      </c>
      <c r="F6661" s="428">
        <v>96132.66941671964</v>
      </c>
    </row>
    <row r="6662" spans="2:6" ht="12.75" x14ac:dyDescent="0.2">
      <c r="B6662" s="427">
        <v>41186</v>
      </c>
      <c r="C6662" s="426">
        <v>8</v>
      </c>
      <c r="D6662" s="428">
        <v>585538.17632065783</v>
      </c>
      <c r="E6662" s="428">
        <v>44850.596711252758</v>
      </c>
      <c r="F6662" s="428">
        <v>87691.067059626788</v>
      </c>
    </row>
    <row r="6663" spans="2:6" ht="12.75" x14ac:dyDescent="0.2">
      <c r="B6663" s="427">
        <v>41186</v>
      </c>
      <c r="C6663" s="426">
        <v>9</v>
      </c>
      <c r="D6663" s="428">
        <v>654652.65020379308</v>
      </c>
      <c r="E6663" s="428">
        <v>50142.657975328912</v>
      </c>
      <c r="F6663" s="428">
        <v>98049.732179690909</v>
      </c>
    </row>
    <row r="6664" spans="2:6" ht="12.75" x14ac:dyDescent="0.2">
      <c r="B6664" s="427">
        <v>41186</v>
      </c>
      <c r="C6664" s="426">
        <v>10</v>
      </c>
      <c r="D6664" s="428">
        <v>633035.56750022201</v>
      </c>
      <c r="E6664" s="428">
        <v>48548.937148643789</v>
      </c>
      <c r="F6664" s="428">
        <v>94553.681053509194</v>
      </c>
    </row>
    <row r="6665" spans="2:6" ht="12.75" x14ac:dyDescent="0.2">
      <c r="B6665" s="427">
        <v>41186</v>
      </c>
      <c r="C6665" s="426">
        <v>11</v>
      </c>
      <c r="D6665" s="428">
        <v>648307.77698587254</v>
      </c>
      <c r="E6665" s="428">
        <v>49689.817883764284</v>
      </c>
      <c r="F6665" s="428">
        <v>96961.378391203441</v>
      </c>
    </row>
    <row r="6666" spans="2:6" ht="12.75" x14ac:dyDescent="0.2">
      <c r="B6666" s="427">
        <v>41186</v>
      </c>
      <c r="C6666" s="426">
        <v>12</v>
      </c>
      <c r="D6666" s="428">
        <v>799700.83153611608</v>
      </c>
      <c r="E6666" s="428">
        <v>61222.250674806593</v>
      </c>
      <c r="F6666" s="428">
        <v>119900.23174921283</v>
      </c>
    </row>
    <row r="6667" spans="2:6" ht="12.75" x14ac:dyDescent="0.2">
      <c r="B6667" s="427">
        <v>41186</v>
      </c>
      <c r="C6667" s="426">
        <v>13</v>
      </c>
      <c r="D6667" s="428">
        <v>793843.28035049932</v>
      </c>
      <c r="E6667" s="428">
        <v>60986.901476295083</v>
      </c>
      <c r="F6667" s="428">
        <v>118134.3351306254</v>
      </c>
    </row>
    <row r="6668" spans="2:6" ht="12.75" x14ac:dyDescent="0.2">
      <c r="B6668" s="427">
        <v>41186</v>
      </c>
      <c r="C6668" s="426">
        <v>14</v>
      </c>
      <c r="D6668" s="428">
        <v>881526.7318441571</v>
      </c>
      <c r="E6668" s="428">
        <v>67650.713812936607</v>
      </c>
      <c r="F6668" s="428">
        <v>131484.62832023049</v>
      </c>
    </row>
    <row r="6669" spans="2:6" ht="12.75" x14ac:dyDescent="0.2">
      <c r="B6669" s="427">
        <v>41186</v>
      </c>
      <c r="C6669" s="426">
        <v>15</v>
      </c>
      <c r="D6669" s="428">
        <v>1007559.8570678188</v>
      </c>
      <c r="E6669" s="428">
        <v>77313.808202955363</v>
      </c>
      <c r="F6669" s="428">
        <v>150320.76389008958</v>
      </c>
    </row>
    <row r="6670" spans="2:6" ht="12.75" x14ac:dyDescent="0.2">
      <c r="B6670" s="427">
        <v>41186</v>
      </c>
      <c r="C6670" s="426">
        <v>16</v>
      </c>
      <c r="D6670" s="428">
        <v>869225.58559242077</v>
      </c>
      <c r="E6670" s="428">
        <v>66621.436535021494</v>
      </c>
      <c r="F6670" s="428">
        <v>130004.99703893397</v>
      </c>
    </row>
    <row r="6671" spans="2:6" ht="12.75" x14ac:dyDescent="0.2">
      <c r="B6671" s="427">
        <v>41186</v>
      </c>
      <c r="C6671" s="426">
        <v>17</v>
      </c>
      <c r="D6671" s="428">
        <v>828613.82566882134</v>
      </c>
      <c r="E6671" s="428">
        <v>63378.232292903849</v>
      </c>
      <c r="F6671" s="428">
        <v>124474.70629507923</v>
      </c>
    </row>
    <row r="6672" spans="2:6" ht="12.75" x14ac:dyDescent="0.2">
      <c r="B6672" s="427">
        <v>41186</v>
      </c>
      <c r="C6672" s="426">
        <v>18</v>
      </c>
      <c r="D6672" s="428">
        <v>984755.51558762975</v>
      </c>
      <c r="E6672" s="428">
        <v>75306.448886816404</v>
      </c>
      <c r="F6672" s="428">
        <v>147991.20201040152</v>
      </c>
    </row>
    <row r="6673" spans="2:6" ht="12.75" x14ac:dyDescent="0.2">
      <c r="B6673" s="427">
        <v>41186</v>
      </c>
      <c r="C6673" s="426">
        <v>19</v>
      </c>
      <c r="D6673" s="428">
        <v>1128400.7890341748</v>
      </c>
      <c r="E6673" s="428">
        <v>86462.156205835432</v>
      </c>
      <c r="F6673" s="428">
        <v>168866.86937591719</v>
      </c>
    </row>
    <row r="6674" spans="2:6" ht="12.75" x14ac:dyDescent="0.2">
      <c r="B6674" s="427">
        <v>41186</v>
      </c>
      <c r="C6674" s="426">
        <v>20</v>
      </c>
      <c r="D6674" s="428">
        <v>1013210.3852845759</v>
      </c>
      <c r="E6674" s="428">
        <v>77407.225710455401</v>
      </c>
      <c r="F6674" s="428">
        <v>152580.85699487722</v>
      </c>
    </row>
    <row r="6675" spans="2:6" ht="12.75" x14ac:dyDescent="0.2">
      <c r="B6675" s="427">
        <v>41186</v>
      </c>
      <c r="C6675" s="426">
        <v>21</v>
      </c>
      <c r="D6675" s="428">
        <v>961529.799023211</v>
      </c>
      <c r="E6675" s="428">
        <v>73454.428270020217</v>
      </c>
      <c r="F6675" s="428">
        <v>144816.96808499782</v>
      </c>
    </row>
    <row r="6676" spans="2:6" ht="12.75" x14ac:dyDescent="0.2">
      <c r="B6676" s="427">
        <v>41186</v>
      </c>
      <c r="C6676" s="426">
        <v>22</v>
      </c>
      <c r="D6676" s="428">
        <v>790805.13925882487</v>
      </c>
      <c r="E6676" s="428">
        <v>60467.524203466324</v>
      </c>
      <c r="F6676" s="428">
        <v>118873.52442468962</v>
      </c>
    </row>
    <row r="6677" spans="2:6" ht="12.75" x14ac:dyDescent="0.2">
      <c r="B6677" s="427">
        <v>41186</v>
      </c>
      <c r="C6677" s="426">
        <v>23</v>
      </c>
      <c r="D6677" s="428">
        <v>686762.61346402077</v>
      </c>
      <c r="E6677" s="428">
        <v>52495.639580719144</v>
      </c>
      <c r="F6677" s="428">
        <v>103302.44382629485</v>
      </c>
    </row>
    <row r="6678" spans="2:6" ht="12.75" x14ac:dyDescent="0.2">
      <c r="B6678" s="427">
        <v>41186</v>
      </c>
      <c r="C6678" s="426">
        <v>24</v>
      </c>
      <c r="D6678" s="428">
        <v>600604.36012128857</v>
      </c>
      <c r="E6678" s="428">
        <v>45948.583375597795</v>
      </c>
      <c r="F6678" s="428">
        <v>90180.857380764181</v>
      </c>
    </row>
    <row r="6679" spans="2:6" ht="12.75" x14ac:dyDescent="0.2">
      <c r="B6679" s="427">
        <v>41187</v>
      </c>
      <c r="C6679" s="426">
        <v>1</v>
      </c>
      <c r="D6679" s="428">
        <v>534051.29769385583</v>
      </c>
      <c r="E6679" s="428">
        <v>40813.161691667119</v>
      </c>
      <c r="F6679" s="428">
        <v>80370.581399382078</v>
      </c>
    </row>
    <row r="6680" spans="2:6" ht="12.75" x14ac:dyDescent="0.2">
      <c r="B6680" s="427">
        <v>41187</v>
      </c>
      <c r="C6680" s="426">
        <v>2</v>
      </c>
      <c r="D6680" s="428">
        <v>513779.45163709379</v>
      </c>
      <c r="E6680" s="428">
        <v>39236.986831193615</v>
      </c>
      <c r="F6680" s="428">
        <v>77432.151878309232</v>
      </c>
    </row>
    <row r="6681" spans="2:6" ht="12.75" x14ac:dyDescent="0.2">
      <c r="B6681" s="427">
        <v>41187</v>
      </c>
      <c r="C6681" s="426">
        <v>3</v>
      </c>
      <c r="D6681" s="428">
        <v>507502.21443520061</v>
      </c>
      <c r="E6681" s="428">
        <v>38814.077082748117</v>
      </c>
      <c r="F6681" s="428">
        <v>76250.825384858326</v>
      </c>
    </row>
    <row r="6682" spans="2:6" ht="12.75" x14ac:dyDescent="0.2">
      <c r="B6682" s="427">
        <v>41187</v>
      </c>
      <c r="C6682" s="426">
        <v>4</v>
      </c>
      <c r="D6682" s="428">
        <v>519666.29236150911</v>
      </c>
      <c r="E6682" s="428">
        <v>39613.367873118426</v>
      </c>
      <c r="F6682" s="428">
        <v>78624.270223393847</v>
      </c>
    </row>
    <row r="6683" spans="2:6" ht="12.75" x14ac:dyDescent="0.2">
      <c r="B6683" s="427">
        <v>41187</v>
      </c>
      <c r="C6683" s="426">
        <v>5</v>
      </c>
      <c r="D6683" s="428">
        <v>576584.81059680285</v>
      </c>
      <c r="E6683" s="428">
        <v>43947.9175898916</v>
      </c>
      <c r="F6683" s="428">
        <v>87253.66091206581</v>
      </c>
    </row>
    <row r="6684" spans="2:6" ht="12.75" x14ac:dyDescent="0.2">
      <c r="B6684" s="427">
        <v>41187</v>
      </c>
      <c r="C6684" s="426">
        <v>6</v>
      </c>
      <c r="D6684" s="428">
        <v>701592.556886893</v>
      </c>
      <c r="E6684" s="428">
        <v>53784.716546669726</v>
      </c>
      <c r="F6684" s="428">
        <v>104885.42848344875</v>
      </c>
    </row>
    <row r="6685" spans="2:6" ht="12.75" x14ac:dyDescent="0.2">
      <c r="B6685" s="427">
        <v>41187</v>
      </c>
      <c r="C6685" s="426">
        <v>7</v>
      </c>
      <c r="D6685" s="428">
        <v>649264.879675776</v>
      </c>
      <c r="E6685" s="428">
        <v>49617.863230824762</v>
      </c>
      <c r="F6685" s="428">
        <v>97709.865095005924</v>
      </c>
    </row>
    <row r="6686" spans="2:6" ht="12.75" x14ac:dyDescent="0.2">
      <c r="B6686" s="427">
        <v>41187</v>
      </c>
      <c r="C6686" s="426">
        <v>8</v>
      </c>
      <c r="D6686" s="428">
        <v>605490.47623218782</v>
      </c>
      <c r="E6686" s="428">
        <v>46315.152197582756</v>
      </c>
      <c r="F6686" s="428">
        <v>90944.661441753837</v>
      </c>
    </row>
    <row r="6687" spans="2:6" ht="12.75" x14ac:dyDescent="0.2">
      <c r="B6687" s="427">
        <v>41187</v>
      </c>
      <c r="C6687" s="426">
        <v>9</v>
      </c>
      <c r="D6687" s="428">
        <v>643302.44022544532</v>
      </c>
      <c r="E6687" s="428">
        <v>49228.927888976992</v>
      </c>
      <c r="F6687" s="428">
        <v>96534.600986848644</v>
      </c>
    </row>
    <row r="6688" spans="2:6" ht="12.75" x14ac:dyDescent="0.2">
      <c r="B6688" s="427">
        <v>41187</v>
      </c>
      <c r="C6688" s="426">
        <v>10</v>
      </c>
      <c r="D6688" s="428">
        <v>624732.31956635427</v>
      </c>
      <c r="E6688" s="428">
        <v>47761.736529312228</v>
      </c>
      <c r="F6688" s="428">
        <v>93940.022301990044</v>
      </c>
    </row>
    <row r="6689" spans="2:6" ht="12.75" x14ac:dyDescent="0.2">
      <c r="B6689" s="427">
        <v>41187</v>
      </c>
      <c r="C6689" s="426">
        <v>11</v>
      </c>
      <c r="D6689" s="428">
        <v>644944.88141022529</v>
      </c>
      <c r="E6689" s="428">
        <v>49390.370357757194</v>
      </c>
      <c r="F6689" s="428">
        <v>96632.12274726441</v>
      </c>
    </row>
    <row r="6690" spans="2:6" ht="12.75" x14ac:dyDescent="0.2">
      <c r="B6690" s="427">
        <v>41187</v>
      </c>
      <c r="C6690" s="426">
        <v>12</v>
      </c>
      <c r="D6690" s="428">
        <v>721250.54849229963</v>
      </c>
      <c r="E6690" s="428">
        <v>55404.805043498192</v>
      </c>
      <c r="F6690" s="428">
        <v>107353.1166565163</v>
      </c>
    </row>
    <row r="6691" spans="2:6" ht="12.75" x14ac:dyDescent="0.2">
      <c r="B6691" s="427">
        <v>41187</v>
      </c>
      <c r="C6691" s="426">
        <v>13</v>
      </c>
      <c r="D6691" s="428">
        <v>757642.15882892255</v>
      </c>
      <c r="E6691" s="428">
        <v>58273.847866074269</v>
      </c>
      <c r="F6691" s="428">
        <v>112463.47120624653</v>
      </c>
    </row>
    <row r="6692" spans="2:6" ht="12.75" x14ac:dyDescent="0.2">
      <c r="B6692" s="427">
        <v>41187</v>
      </c>
      <c r="C6692" s="426">
        <v>14</v>
      </c>
      <c r="D6692" s="428">
        <v>734318.14761988749</v>
      </c>
      <c r="E6692" s="428">
        <v>56402.684872307691</v>
      </c>
      <c r="F6692" s="428">
        <v>109322.89515132585</v>
      </c>
    </row>
    <row r="6693" spans="2:6" ht="12.75" x14ac:dyDescent="0.2">
      <c r="B6693" s="427">
        <v>41187</v>
      </c>
      <c r="C6693" s="426">
        <v>15</v>
      </c>
      <c r="D6693" s="428">
        <v>782247.29358915379</v>
      </c>
      <c r="E6693" s="428">
        <v>60113.60178224941</v>
      </c>
      <c r="F6693" s="428">
        <v>116335.54642264816</v>
      </c>
    </row>
    <row r="6694" spans="2:6" ht="12.75" x14ac:dyDescent="0.2">
      <c r="B6694" s="427">
        <v>41187</v>
      </c>
      <c r="C6694" s="426">
        <v>16</v>
      </c>
      <c r="D6694" s="428">
        <v>809854.98300090595</v>
      </c>
      <c r="E6694" s="428">
        <v>62154.797372203757</v>
      </c>
      <c r="F6694" s="428">
        <v>120776.20426753019</v>
      </c>
    </row>
    <row r="6695" spans="2:6" ht="12.75" x14ac:dyDescent="0.2">
      <c r="B6695" s="427">
        <v>41187</v>
      </c>
      <c r="C6695" s="426">
        <v>17</v>
      </c>
      <c r="D6695" s="428">
        <v>815896.21276931651</v>
      </c>
      <c r="E6695" s="428">
        <v>62579.904698679733</v>
      </c>
      <c r="F6695" s="428">
        <v>121837.72392834729</v>
      </c>
    </row>
    <row r="6696" spans="2:6" ht="12.75" x14ac:dyDescent="0.2">
      <c r="B6696" s="427">
        <v>41187</v>
      </c>
      <c r="C6696" s="426">
        <v>18</v>
      </c>
      <c r="D6696" s="428">
        <v>851977.49549152912</v>
      </c>
      <c r="E6696" s="428">
        <v>65213.592298870091</v>
      </c>
      <c r="F6696" s="428">
        <v>127783.02444819882</v>
      </c>
    </row>
    <row r="6697" spans="2:6" ht="12.75" x14ac:dyDescent="0.2">
      <c r="B6697" s="427">
        <v>41187</v>
      </c>
      <c r="C6697" s="426">
        <v>19</v>
      </c>
      <c r="D6697" s="428">
        <v>1094487.0093668075</v>
      </c>
      <c r="E6697" s="428">
        <v>83766.31098803287</v>
      </c>
      <c r="F6697" s="428">
        <v>164196.7396412323</v>
      </c>
    </row>
    <row r="6698" spans="2:6" ht="12.75" x14ac:dyDescent="0.2">
      <c r="B6698" s="427">
        <v>41187</v>
      </c>
      <c r="C6698" s="426">
        <v>20</v>
      </c>
      <c r="D6698" s="428">
        <v>937294.36745572207</v>
      </c>
      <c r="E6698" s="428">
        <v>71608.587190011662</v>
      </c>
      <c r="F6698" s="428">
        <v>141143.58624235698</v>
      </c>
    </row>
    <row r="6699" spans="2:6" ht="12.75" x14ac:dyDescent="0.2">
      <c r="B6699" s="427">
        <v>41187</v>
      </c>
      <c r="C6699" s="426">
        <v>21</v>
      </c>
      <c r="D6699" s="428">
        <v>886944.88405948645</v>
      </c>
      <c r="E6699" s="428">
        <v>67713.242293647563</v>
      </c>
      <c r="F6699" s="428">
        <v>133764.4494226478</v>
      </c>
    </row>
    <row r="6700" spans="2:6" ht="12.75" x14ac:dyDescent="0.2">
      <c r="B6700" s="427">
        <v>41187</v>
      </c>
      <c r="C6700" s="426">
        <v>22</v>
      </c>
      <c r="D6700" s="428">
        <v>829810.73688890552</v>
      </c>
      <c r="E6700" s="428">
        <v>63379.326288096003</v>
      </c>
      <c r="F6700" s="428">
        <v>125031.32112544902</v>
      </c>
    </row>
    <row r="6701" spans="2:6" ht="12.75" x14ac:dyDescent="0.2">
      <c r="B6701" s="427">
        <v>41187</v>
      </c>
      <c r="C6701" s="426">
        <v>23</v>
      </c>
      <c r="D6701" s="428">
        <v>680218.43927032093</v>
      </c>
      <c r="E6701" s="428">
        <v>51968.686746139007</v>
      </c>
      <c r="F6701" s="428">
        <v>102429.38669890288</v>
      </c>
    </row>
    <row r="6702" spans="2:6" ht="12.75" x14ac:dyDescent="0.2">
      <c r="B6702" s="427">
        <v>41187</v>
      </c>
      <c r="C6702" s="426">
        <v>24</v>
      </c>
      <c r="D6702" s="428">
        <v>605907.10915947659</v>
      </c>
      <c r="E6702" s="428">
        <v>46261.973169496894</v>
      </c>
      <c r="F6702" s="428">
        <v>91361.533200894366</v>
      </c>
    </row>
    <row r="6703" spans="2:6" ht="12.75" x14ac:dyDescent="0.2">
      <c r="B6703" s="427">
        <v>41188</v>
      </c>
      <c r="C6703" s="426">
        <v>1</v>
      </c>
      <c r="D6703" s="428">
        <v>543289.77724918048</v>
      </c>
      <c r="E6703" s="428">
        <v>41521.074242833201</v>
      </c>
      <c r="F6703" s="428">
        <v>81753.022150554694</v>
      </c>
    </row>
    <row r="6704" spans="2:6" ht="12.75" x14ac:dyDescent="0.2">
      <c r="B6704" s="427">
        <v>41188</v>
      </c>
      <c r="C6704" s="426">
        <v>2</v>
      </c>
      <c r="D6704" s="428">
        <v>506676.01277565386</v>
      </c>
      <c r="E6704" s="428">
        <v>38672.491876913024</v>
      </c>
      <c r="F6704" s="428">
        <v>76453.276361088239</v>
      </c>
    </row>
    <row r="6705" spans="2:6" ht="12.75" x14ac:dyDescent="0.2">
      <c r="B6705" s="427">
        <v>41188</v>
      </c>
      <c r="C6705" s="426">
        <v>3</v>
      </c>
      <c r="D6705" s="428">
        <v>481340.71139049192</v>
      </c>
      <c r="E6705" s="428">
        <v>36789.209649301192</v>
      </c>
      <c r="F6705" s="428">
        <v>72420.192606422279</v>
      </c>
    </row>
    <row r="6706" spans="2:6" ht="12.75" x14ac:dyDescent="0.2">
      <c r="B6706" s="427">
        <v>41188</v>
      </c>
      <c r="C6706" s="426">
        <v>4</v>
      </c>
      <c r="D6706" s="428">
        <v>480902.86902307317</v>
      </c>
      <c r="E6706" s="428">
        <v>36773.209837209695</v>
      </c>
      <c r="F6706" s="428">
        <v>72281.562119710696</v>
      </c>
    </row>
    <row r="6707" spans="2:6" ht="12.75" x14ac:dyDescent="0.2">
      <c r="B6707" s="427">
        <v>41188</v>
      </c>
      <c r="C6707" s="426">
        <v>5</v>
      </c>
      <c r="D6707" s="428">
        <v>500806.7148373322</v>
      </c>
      <c r="E6707" s="428">
        <v>38208.524227381786</v>
      </c>
      <c r="F6707" s="428">
        <v>75634.251389255427</v>
      </c>
    </row>
    <row r="6708" spans="2:6" ht="12.75" x14ac:dyDescent="0.2">
      <c r="B6708" s="427">
        <v>41188</v>
      </c>
      <c r="C6708" s="426">
        <v>6</v>
      </c>
      <c r="D6708" s="428">
        <v>495060.61783510435</v>
      </c>
      <c r="E6708" s="428">
        <v>37794.769087365865</v>
      </c>
      <c r="F6708" s="428">
        <v>74663.813860702809</v>
      </c>
    </row>
    <row r="6709" spans="2:6" ht="12.75" x14ac:dyDescent="0.2">
      <c r="B6709" s="427">
        <v>41188</v>
      </c>
      <c r="C6709" s="426">
        <v>7</v>
      </c>
      <c r="D6709" s="428">
        <v>539120.16425996413</v>
      </c>
      <c r="E6709" s="428">
        <v>41204.446527056149</v>
      </c>
      <c r="F6709" s="428">
        <v>81117.106059190541</v>
      </c>
    </row>
    <row r="6710" spans="2:6" ht="12.75" x14ac:dyDescent="0.2">
      <c r="B6710" s="427">
        <v>41188</v>
      </c>
      <c r="C6710" s="426">
        <v>8</v>
      </c>
      <c r="D6710" s="428">
        <v>629055.89460304449</v>
      </c>
      <c r="E6710" s="428">
        <v>48190.33079284423</v>
      </c>
      <c r="F6710" s="428">
        <v>94181.693120236538</v>
      </c>
    </row>
    <row r="6711" spans="2:6" ht="12.75" x14ac:dyDescent="0.2">
      <c r="B6711" s="427">
        <v>41188</v>
      </c>
      <c r="C6711" s="426">
        <v>9</v>
      </c>
      <c r="D6711" s="428">
        <v>739253.59922645916</v>
      </c>
      <c r="E6711" s="428">
        <v>56769.895424194328</v>
      </c>
      <c r="F6711" s="428">
        <v>110107.15685531717</v>
      </c>
    </row>
    <row r="6712" spans="2:6" ht="12.75" x14ac:dyDescent="0.2">
      <c r="B6712" s="427">
        <v>41188</v>
      </c>
      <c r="C6712" s="426">
        <v>10</v>
      </c>
      <c r="D6712" s="428">
        <v>705280.38012303575</v>
      </c>
      <c r="E6712" s="428">
        <v>54197.478321756804</v>
      </c>
      <c r="F6712" s="428">
        <v>104894.98187866714</v>
      </c>
    </row>
    <row r="6713" spans="2:6" ht="12.75" x14ac:dyDescent="0.2">
      <c r="B6713" s="427">
        <v>41188</v>
      </c>
      <c r="C6713" s="426">
        <v>11</v>
      </c>
      <c r="D6713" s="428">
        <v>756030.72280706617</v>
      </c>
      <c r="E6713" s="428">
        <v>57734.296734728123</v>
      </c>
      <c r="F6713" s="428">
        <v>113955.61190811064</v>
      </c>
    </row>
    <row r="6714" spans="2:6" ht="12.75" x14ac:dyDescent="0.2">
      <c r="B6714" s="427">
        <v>41188</v>
      </c>
      <c r="C6714" s="426">
        <v>12</v>
      </c>
      <c r="D6714" s="428">
        <v>799222.48104146763</v>
      </c>
      <c r="E6714" s="428">
        <v>61210.014454556731</v>
      </c>
      <c r="F6714" s="428">
        <v>119726.93063744651</v>
      </c>
    </row>
    <row r="6715" spans="2:6" ht="12.75" x14ac:dyDescent="0.2">
      <c r="B6715" s="427">
        <v>41188</v>
      </c>
      <c r="C6715" s="426">
        <v>13</v>
      </c>
      <c r="D6715" s="428">
        <v>792560.8901187845</v>
      </c>
      <c r="E6715" s="428">
        <v>60760.347845009986</v>
      </c>
      <c r="F6715" s="428">
        <v>118476.86355814607</v>
      </c>
    </row>
    <row r="6716" spans="2:6" ht="12.75" x14ac:dyDescent="0.2">
      <c r="B6716" s="427">
        <v>41188</v>
      </c>
      <c r="C6716" s="426">
        <v>14</v>
      </c>
      <c r="D6716" s="428">
        <v>924130.55882542511</v>
      </c>
      <c r="E6716" s="428">
        <v>70519.973223727211</v>
      </c>
      <c r="F6716" s="428">
        <v>139506.68030991018</v>
      </c>
    </row>
    <row r="6717" spans="2:6" ht="12.75" x14ac:dyDescent="0.2">
      <c r="B6717" s="427">
        <v>41188</v>
      </c>
      <c r="C6717" s="426">
        <v>15</v>
      </c>
      <c r="D6717" s="428">
        <v>936766.29978285404</v>
      </c>
      <c r="E6717" s="428">
        <v>71626.001872385459</v>
      </c>
      <c r="F6717" s="428">
        <v>140823.45543772317</v>
      </c>
    </row>
    <row r="6718" spans="2:6" ht="12.75" x14ac:dyDescent="0.2">
      <c r="B6718" s="427">
        <v>41188</v>
      </c>
      <c r="C6718" s="426">
        <v>16</v>
      </c>
      <c r="D6718" s="428">
        <v>944699.83280967269</v>
      </c>
      <c r="E6718" s="428">
        <v>72264.645443113041</v>
      </c>
      <c r="F6718" s="428">
        <v>141882.6324351306</v>
      </c>
    </row>
    <row r="6719" spans="2:6" ht="12.75" x14ac:dyDescent="0.2">
      <c r="B6719" s="427">
        <v>41188</v>
      </c>
      <c r="C6719" s="426">
        <v>17</v>
      </c>
      <c r="D6719" s="428">
        <v>935828.0302148842</v>
      </c>
      <c r="E6719" s="428">
        <v>71774.169546344958</v>
      </c>
      <c r="F6719" s="428">
        <v>139766.31032196266</v>
      </c>
    </row>
    <row r="6720" spans="2:6" ht="12.75" x14ac:dyDescent="0.2">
      <c r="B6720" s="427">
        <v>41188</v>
      </c>
      <c r="C6720" s="426">
        <v>18</v>
      </c>
      <c r="D6720" s="428">
        <v>913309.03508641094</v>
      </c>
      <c r="E6720" s="428">
        <v>69744.277156414129</v>
      </c>
      <c r="F6720" s="428">
        <v>137664.4014833931</v>
      </c>
    </row>
    <row r="6721" spans="2:6" ht="12.75" x14ac:dyDescent="0.2">
      <c r="B6721" s="427">
        <v>41188</v>
      </c>
      <c r="C6721" s="426">
        <v>19</v>
      </c>
      <c r="D6721" s="428">
        <v>1013005.1653937051</v>
      </c>
      <c r="E6721" s="428">
        <v>77200.689205480274</v>
      </c>
      <c r="F6721" s="428">
        <v>153345.02969392776</v>
      </c>
    </row>
    <row r="6722" spans="2:6" ht="12.75" x14ac:dyDescent="0.2">
      <c r="B6722" s="427">
        <v>41188</v>
      </c>
      <c r="C6722" s="426">
        <v>20</v>
      </c>
      <c r="D6722" s="428">
        <v>996753.81525695312</v>
      </c>
      <c r="E6722" s="428">
        <v>75986.745692284909</v>
      </c>
      <c r="F6722" s="428">
        <v>150782.62699766079</v>
      </c>
    </row>
    <row r="6723" spans="2:6" ht="12.75" x14ac:dyDescent="0.2">
      <c r="B6723" s="427">
        <v>41188</v>
      </c>
      <c r="C6723" s="426">
        <v>21</v>
      </c>
      <c r="D6723" s="428">
        <v>887965.3885560846</v>
      </c>
      <c r="E6723" s="428">
        <v>67666.780761512971</v>
      </c>
      <c r="F6723" s="428">
        <v>134436.4627990654</v>
      </c>
    </row>
    <row r="6724" spans="2:6" ht="12.75" x14ac:dyDescent="0.2">
      <c r="B6724" s="427">
        <v>41188</v>
      </c>
      <c r="C6724" s="426">
        <v>22</v>
      </c>
      <c r="D6724" s="428">
        <v>895930.99253841443</v>
      </c>
      <c r="E6724" s="428">
        <v>68308.221084834906</v>
      </c>
      <c r="F6724" s="428">
        <v>135499.02555741603</v>
      </c>
    </row>
    <row r="6725" spans="2:6" ht="12.75" x14ac:dyDescent="0.2">
      <c r="B6725" s="427">
        <v>41188</v>
      </c>
      <c r="C6725" s="426">
        <v>23</v>
      </c>
      <c r="D6725" s="428">
        <v>792563.6023886787</v>
      </c>
      <c r="E6725" s="428">
        <v>60673.118780387595</v>
      </c>
      <c r="F6725" s="428">
        <v>118841.51418612615</v>
      </c>
    </row>
    <row r="6726" spans="2:6" ht="12.75" x14ac:dyDescent="0.2">
      <c r="B6726" s="427">
        <v>41188</v>
      </c>
      <c r="C6726" s="426">
        <v>24</v>
      </c>
      <c r="D6726" s="428">
        <v>695680.52013762342</v>
      </c>
      <c r="E6726" s="428">
        <v>53142.345354333622</v>
      </c>
      <c r="F6726" s="428">
        <v>104789.55917585388</v>
      </c>
    </row>
    <row r="6727" spans="2:6" ht="12.75" x14ac:dyDescent="0.2">
      <c r="B6727" s="427">
        <v>41189</v>
      </c>
      <c r="C6727" s="426">
        <v>1</v>
      </c>
      <c r="D6727" s="428">
        <v>586370.66199854948</v>
      </c>
      <c r="E6727" s="428">
        <v>44780.190167975117</v>
      </c>
      <c r="F6727" s="428">
        <v>88374.677920889313</v>
      </c>
    </row>
    <row r="6728" spans="2:6" ht="12.75" x14ac:dyDescent="0.2">
      <c r="B6728" s="427">
        <v>41189</v>
      </c>
      <c r="C6728" s="426">
        <v>2</v>
      </c>
      <c r="D6728" s="428">
        <v>552409.98284732539</v>
      </c>
      <c r="E6728" s="428">
        <v>42154.863419602145</v>
      </c>
      <c r="F6728" s="428">
        <v>83388.793393888758</v>
      </c>
    </row>
    <row r="6729" spans="2:6" ht="12.75" x14ac:dyDescent="0.2">
      <c r="B6729" s="427">
        <v>41189</v>
      </c>
      <c r="C6729" s="426">
        <v>3</v>
      </c>
      <c r="D6729" s="428">
        <v>571205.8981173049</v>
      </c>
      <c r="E6729" s="428">
        <v>43483.463162043918</v>
      </c>
      <c r="F6729" s="428">
        <v>86666.581136829482</v>
      </c>
    </row>
    <row r="6730" spans="2:6" ht="12.75" x14ac:dyDescent="0.2">
      <c r="B6730" s="427">
        <v>41189</v>
      </c>
      <c r="C6730" s="426">
        <v>4</v>
      </c>
      <c r="D6730" s="428">
        <v>580872.28020376177</v>
      </c>
      <c r="E6730" s="428">
        <v>44186.154882329167</v>
      </c>
      <c r="F6730" s="428">
        <v>88271.393068420846</v>
      </c>
    </row>
    <row r="6731" spans="2:6" ht="12.75" x14ac:dyDescent="0.2">
      <c r="B6731" s="427">
        <v>41189</v>
      </c>
      <c r="C6731" s="426">
        <v>5</v>
      </c>
      <c r="D6731" s="428">
        <v>545893.34381320723</v>
      </c>
      <c r="E6731" s="428">
        <v>41623.046332168029</v>
      </c>
      <c r="F6731" s="428">
        <v>82548.909647076944</v>
      </c>
    </row>
    <row r="6732" spans="2:6" ht="12.75" x14ac:dyDescent="0.2">
      <c r="B6732" s="427">
        <v>41189</v>
      </c>
      <c r="C6732" s="426">
        <v>6</v>
      </c>
      <c r="D6732" s="428">
        <v>560414.64834937174</v>
      </c>
      <c r="E6732" s="428">
        <v>42735.591703001082</v>
      </c>
      <c r="F6732" s="428">
        <v>84722.584472631657</v>
      </c>
    </row>
    <row r="6733" spans="2:6" ht="12.75" x14ac:dyDescent="0.2">
      <c r="B6733" s="427">
        <v>41189</v>
      </c>
      <c r="C6733" s="426">
        <v>7</v>
      </c>
      <c r="D6733" s="428">
        <v>579159.5217374214</v>
      </c>
      <c r="E6733" s="428">
        <v>44216.929568052976</v>
      </c>
      <c r="F6733" s="428">
        <v>87340.164493574528</v>
      </c>
    </row>
    <row r="6734" spans="2:6" ht="12.75" x14ac:dyDescent="0.2">
      <c r="B6734" s="427">
        <v>41189</v>
      </c>
      <c r="C6734" s="426">
        <v>8</v>
      </c>
      <c r="D6734" s="428">
        <v>622406.86876993475</v>
      </c>
      <c r="E6734" s="428">
        <v>47573.557839788664</v>
      </c>
      <c r="F6734" s="428">
        <v>93633.649064894606</v>
      </c>
    </row>
    <row r="6735" spans="2:6" ht="12.75" x14ac:dyDescent="0.2">
      <c r="B6735" s="427">
        <v>41189</v>
      </c>
      <c r="C6735" s="426">
        <v>9</v>
      </c>
      <c r="D6735" s="428">
        <v>689944.78592877276</v>
      </c>
      <c r="E6735" s="428">
        <v>52822.667325412585</v>
      </c>
      <c r="F6735" s="428">
        <v>103432.07366365482</v>
      </c>
    </row>
    <row r="6736" spans="2:6" ht="12.75" x14ac:dyDescent="0.2">
      <c r="B6736" s="427">
        <v>41189</v>
      </c>
      <c r="C6736" s="426">
        <v>10</v>
      </c>
      <c r="D6736" s="428">
        <v>731192.32180399913</v>
      </c>
      <c r="E6736" s="428">
        <v>55985.18450504099</v>
      </c>
      <c r="F6736" s="428">
        <v>109596.57445617742</v>
      </c>
    </row>
    <row r="6737" spans="2:6" ht="12.75" x14ac:dyDescent="0.2">
      <c r="B6737" s="427">
        <v>41189</v>
      </c>
      <c r="C6737" s="426">
        <v>11</v>
      </c>
      <c r="D6737" s="428">
        <v>765525.61402874603</v>
      </c>
      <c r="E6737" s="428">
        <v>58593.056227225912</v>
      </c>
      <c r="F6737" s="428">
        <v>114829.8729149485</v>
      </c>
    </row>
    <row r="6738" spans="2:6" ht="12.75" x14ac:dyDescent="0.2">
      <c r="B6738" s="427">
        <v>41189</v>
      </c>
      <c r="C6738" s="426">
        <v>12</v>
      </c>
      <c r="D6738" s="428">
        <v>805939.68407214992</v>
      </c>
      <c r="E6738" s="428">
        <v>61716.985860725355</v>
      </c>
      <c r="F6738" s="428">
        <v>120764.35105580706</v>
      </c>
    </row>
    <row r="6739" spans="2:6" ht="12.75" x14ac:dyDescent="0.2">
      <c r="B6739" s="427">
        <v>41189</v>
      </c>
      <c r="C6739" s="426">
        <v>13</v>
      </c>
      <c r="D6739" s="428">
        <v>884810.37753007596</v>
      </c>
      <c r="E6739" s="428">
        <v>67955.929757095611</v>
      </c>
      <c r="F6739" s="428">
        <v>131752.69754302647</v>
      </c>
    </row>
    <row r="6740" spans="2:6" ht="12.75" x14ac:dyDescent="0.2">
      <c r="B6740" s="427">
        <v>41189</v>
      </c>
      <c r="C6740" s="426">
        <v>14</v>
      </c>
      <c r="D6740" s="428">
        <v>911030.64920738048</v>
      </c>
      <c r="E6740" s="428">
        <v>69913.234923520242</v>
      </c>
      <c r="F6740" s="428">
        <v>135892.33501505086</v>
      </c>
    </row>
    <row r="6741" spans="2:6" ht="12.75" x14ac:dyDescent="0.2">
      <c r="B6741" s="427">
        <v>41189</v>
      </c>
      <c r="C6741" s="426">
        <v>15</v>
      </c>
      <c r="D6741" s="428">
        <v>985736.02250417043</v>
      </c>
      <c r="E6741" s="428">
        <v>75604.81627758214</v>
      </c>
      <c r="F6741" s="428">
        <v>147207.97362064547</v>
      </c>
    </row>
    <row r="6742" spans="2:6" ht="12.75" x14ac:dyDescent="0.2">
      <c r="B6742" s="427">
        <v>41189</v>
      </c>
      <c r="C6742" s="426">
        <v>16</v>
      </c>
      <c r="D6742" s="428">
        <v>982467.25227150973</v>
      </c>
      <c r="E6742" s="428">
        <v>75408.418368838044</v>
      </c>
      <c r="F6742" s="428">
        <v>146493.56440966189</v>
      </c>
    </row>
    <row r="6743" spans="2:6" ht="12.75" x14ac:dyDescent="0.2">
      <c r="B6743" s="427">
        <v>41189</v>
      </c>
      <c r="C6743" s="426">
        <v>17</v>
      </c>
      <c r="D6743" s="428">
        <v>903985.26222895063</v>
      </c>
      <c r="E6743" s="428">
        <v>69349.405113010929</v>
      </c>
      <c r="F6743" s="428">
        <v>134937.90628420628</v>
      </c>
    </row>
    <row r="6744" spans="2:6" ht="12.75" x14ac:dyDescent="0.2">
      <c r="B6744" s="427">
        <v>41189</v>
      </c>
      <c r="C6744" s="426">
        <v>18</v>
      </c>
      <c r="D6744" s="428">
        <v>943055.48269563343</v>
      </c>
      <c r="E6744" s="428">
        <v>72029.515051441602</v>
      </c>
      <c r="F6744" s="428">
        <v>142091.18494177007</v>
      </c>
    </row>
    <row r="6745" spans="2:6" ht="12.75" x14ac:dyDescent="0.2">
      <c r="B6745" s="427">
        <v>41189</v>
      </c>
      <c r="C6745" s="426">
        <v>19</v>
      </c>
      <c r="D6745" s="428">
        <v>1037023.4268792995</v>
      </c>
      <c r="E6745" s="428">
        <v>79296.701316866995</v>
      </c>
      <c r="F6745" s="428">
        <v>155874.4283864646</v>
      </c>
    </row>
    <row r="6746" spans="2:6" ht="12.75" x14ac:dyDescent="0.2">
      <c r="B6746" s="427">
        <v>41189</v>
      </c>
      <c r="C6746" s="426">
        <v>20</v>
      </c>
      <c r="D6746" s="428">
        <v>1139418.7314918956</v>
      </c>
      <c r="E6746" s="428">
        <v>87405.724933549936</v>
      </c>
      <c r="F6746" s="428">
        <v>170101.91497774387</v>
      </c>
    </row>
    <row r="6747" spans="2:6" ht="12.75" x14ac:dyDescent="0.2">
      <c r="B6747" s="427">
        <v>41189</v>
      </c>
      <c r="C6747" s="426">
        <v>21</v>
      </c>
      <c r="D6747" s="428">
        <v>1017016.6065471503</v>
      </c>
      <c r="E6747" s="428">
        <v>77975.31896077405</v>
      </c>
      <c r="F6747" s="428">
        <v>151998.84122919268</v>
      </c>
    </row>
    <row r="6748" spans="2:6" ht="12.75" x14ac:dyDescent="0.2">
      <c r="B6748" s="427">
        <v>41189</v>
      </c>
      <c r="C6748" s="426">
        <v>22</v>
      </c>
      <c r="D6748" s="428">
        <v>900592.58682212001</v>
      </c>
      <c r="E6748" s="428">
        <v>68985.031024687152</v>
      </c>
      <c r="F6748" s="428">
        <v>134865.15953615465</v>
      </c>
    </row>
    <row r="6749" spans="2:6" ht="12.75" x14ac:dyDescent="0.2">
      <c r="B6749" s="427">
        <v>41189</v>
      </c>
      <c r="C6749" s="426">
        <v>23</v>
      </c>
      <c r="D6749" s="428">
        <v>758375.1223399993</v>
      </c>
      <c r="E6749" s="428">
        <v>58127.464429099477</v>
      </c>
      <c r="F6749" s="428">
        <v>113416.92573612501</v>
      </c>
    </row>
    <row r="6750" spans="2:6" ht="12.75" x14ac:dyDescent="0.2">
      <c r="B6750" s="427">
        <v>41189</v>
      </c>
      <c r="C6750" s="426">
        <v>24</v>
      </c>
      <c r="D6750" s="428">
        <v>682916.50121662731</v>
      </c>
      <c r="E6750" s="428">
        <v>52213.640552702847</v>
      </c>
      <c r="F6750" s="428">
        <v>102673.94491437721</v>
      </c>
    </row>
    <row r="6751" spans="2:6" ht="12.75" x14ac:dyDescent="0.2">
      <c r="B6751" s="427">
        <v>41190</v>
      </c>
      <c r="C6751" s="426">
        <v>1</v>
      </c>
      <c r="D6751" s="428">
        <v>626400.98460303014</v>
      </c>
      <c r="E6751" s="428">
        <v>47840.128324234385</v>
      </c>
      <c r="F6751" s="428">
        <v>94395.811755862887</v>
      </c>
    </row>
    <row r="6752" spans="2:6" ht="12.75" x14ac:dyDescent="0.2">
      <c r="B6752" s="427">
        <v>41190</v>
      </c>
      <c r="C6752" s="426">
        <v>2</v>
      </c>
      <c r="D6752" s="428">
        <v>589585.99757074285</v>
      </c>
      <c r="E6752" s="428">
        <v>45000.251629959632</v>
      </c>
      <c r="F6752" s="428">
        <v>88965.456606105727</v>
      </c>
    </row>
    <row r="6753" spans="2:6" ht="12.75" x14ac:dyDescent="0.2">
      <c r="B6753" s="427">
        <v>41190</v>
      </c>
      <c r="C6753" s="426">
        <v>3</v>
      </c>
      <c r="D6753" s="428">
        <v>564578.37641253253</v>
      </c>
      <c r="E6753" s="428">
        <v>43084.78851484714</v>
      </c>
      <c r="F6753" s="428">
        <v>85220.06502116553</v>
      </c>
    </row>
    <row r="6754" spans="2:6" ht="12.75" x14ac:dyDescent="0.2">
      <c r="B6754" s="427">
        <v>41190</v>
      </c>
      <c r="C6754" s="426">
        <v>4</v>
      </c>
      <c r="D6754" s="428">
        <v>534727.9693302844</v>
      </c>
      <c r="E6754" s="428">
        <v>40791.718933424774</v>
      </c>
      <c r="F6754" s="428">
        <v>80777.165383500978</v>
      </c>
    </row>
    <row r="6755" spans="2:6" ht="12.75" x14ac:dyDescent="0.2">
      <c r="B6755" s="427">
        <v>41190</v>
      </c>
      <c r="C6755" s="426">
        <v>5</v>
      </c>
      <c r="D6755" s="428">
        <v>565853.40905181831</v>
      </c>
      <c r="E6755" s="428">
        <v>43213.088402951806</v>
      </c>
      <c r="F6755" s="428">
        <v>85283.392587430135</v>
      </c>
    </row>
    <row r="6756" spans="2:6" ht="12.75" x14ac:dyDescent="0.2">
      <c r="B6756" s="427">
        <v>41190</v>
      </c>
      <c r="C6756" s="426">
        <v>6</v>
      </c>
      <c r="D6756" s="428">
        <v>628820.70256534033</v>
      </c>
      <c r="E6756" s="428">
        <v>48118.984940401599</v>
      </c>
      <c r="F6756" s="428">
        <v>94368.635928547475</v>
      </c>
    </row>
    <row r="6757" spans="2:6" ht="12.75" x14ac:dyDescent="0.2">
      <c r="B6757" s="427">
        <v>41190</v>
      </c>
      <c r="C6757" s="426">
        <v>7</v>
      </c>
      <c r="D6757" s="428">
        <v>728877.69973045751</v>
      </c>
      <c r="E6757" s="428">
        <v>55902.099863932744</v>
      </c>
      <c r="F6757" s="428">
        <v>108857.47731120346</v>
      </c>
    </row>
    <row r="6758" spans="2:6" ht="12.75" x14ac:dyDescent="0.2">
      <c r="B6758" s="427">
        <v>41190</v>
      </c>
      <c r="C6758" s="426">
        <v>8</v>
      </c>
      <c r="D6758" s="428">
        <v>647914.43411432509</v>
      </c>
      <c r="E6758" s="428">
        <v>49866.72070415887</v>
      </c>
      <c r="F6758" s="428">
        <v>96040.017406531173</v>
      </c>
    </row>
    <row r="6759" spans="2:6" ht="12.75" x14ac:dyDescent="0.2">
      <c r="B6759" s="427">
        <v>41190</v>
      </c>
      <c r="C6759" s="426">
        <v>9</v>
      </c>
      <c r="D6759" s="428">
        <v>674453.36123540381</v>
      </c>
      <c r="E6759" s="428">
        <v>51845.943337698423</v>
      </c>
      <c r="F6759" s="428">
        <v>100237.75276216499</v>
      </c>
    </row>
    <row r="6760" spans="2:6" ht="12.75" x14ac:dyDescent="0.2">
      <c r="B6760" s="427">
        <v>41190</v>
      </c>
      <c r="C6760" s="426">
        <v>10</v>
      </c>
      <c r="D6760" s="428">
        <v>743548.51832067361</v>
      </c>
      <c r="E6760" s="428">
        <v>57161.782695828377</v>
      </c>
      <c r="F6760" s="428">
        <v>110488.30637263377</v>
      </c>
    </row>
    <row r="6761" spans="2:6" ht="12.75" x14ac:dyDescent="0.2">
      <c r="B6761" s="427">
        <v>41190</v>
      </c>
      <c r="C6761" s="426">
        <v>11</v>
      </c>
      <c r="D6761" s="428">
        <v>683508.51055748202</v>
      </c>
      <c r="E6761" s="428">
        <v>52339.613878910808</v>
      </c>
      <c r="F6761" s="428">
        <v>102426.72879034761</v>
      </c>
    </row>
    <row r="6762" spans="2:6" ht="12.75" x14ac:dyDescent="0.2">
      <c r="B6762" s="427">
        <v>41190</v>
      </c>
      <c r="C6762" s="426">
        <v>12</v>
      </c>
      <c r="D6762" s="428">
        <v>754071.08471280732</v>
      </c>
      <c r="E6762" s="428">
        <v>57712.794932231023</v>
      </c>
      <c r="F6762" s="428">
        <v>113126.40722275642</v>
      </c>
    </row>
    <row r="6763" spans="2:6" ht="12.75" x14ac:dyDescent="0.2">
      <c r="B6763" s="427">
        <v>41190</v>
      </c>
      <c r="C6763" s="426">
        <v>13</v>
      </c>
      <c r="D6763" s="428">
        <v>797951.29701159103</v>
      </c>
      <c r="E6763" s="428">
        <v>61276.004301129498</v>
      </c>
      <c r="F6763" s="428">
        <v>118856.03499990974</v>
      </c>
    </row>
    <row r="6764" spans="2:6" ht="12.75" x14ac:dyDescent="0.2">
      <c r="B6764" s="427">
        <v>41190</v>
      </c>
      <c r="C6764" s="426">
        <v>14</v>
      </c>
      <c r="D6764" s="428">
        <v>861864.75923648162</v>
      </c>
      <c r="E6764" s="428">
        <v>66207.360284354916</v>
      </c>
      <c r="F6764" s="428">
        <v>128278.83083459636</v>
      </c>
    </row>
    <row r="6765" spans="2:6" ht="12.75" x14ac:dyDescent="0.2">
      <c r="B6765" s="427">
        <v>41190</v>
      </c>
      <c r="C6765" s="426">
        <v>15</v>
      </c>
      <c r="D6765" s="428">
        <v>882161.65351816395</v>
      </c>
      <c r="E6765" s="428">
        <v>67821.012498112221</v>
      </c>
      <c r="F6765" s="428">
        <v>131072.88100438737</v>
      </c>
    </row>
    <row r="6766" spans="2:6" ht="12.75" x14ac:dyDescent="0.2">
      <c r="B6766" s="427">
        <v>41190</v>
      </c>
      <c r="C6766" s="426">
        <v>16</v>
      </c>
      <c r="D6766" s="428">
        <v>918567.23074379109</v>
      </c>
      <c r="E6766" s="428">
        <v>70944.877165418584</v>
      </c>
      <c r="F6766" s="428">
        <v>135128.24667878248</v>
      </c>
    </row>
    <row r="6767" spans="2:6" ht="12.75" x14ac:dyDescent="0.2">
      <c r="B6767" s="427">
        <v>41190</v>
      </c>
      <c r="C6767" s="426">
        <v>17</v>
      </c>
      <c r="D6767" s="428">
        <v>854590.8682129645</v>
      </c>
      <c r="E6767" s="428">
        <v>65702.898683772888</v>
      </c>
      <c r="F6767" s="428">
        <v>126969.95172567817</v>
      </c>
    </row>
    <row r="6768" spans="2:6" ht="12.75" x14ac:dyDescent="0.2">
      <c r="B6768" s="427">
        <v>41190</v>
      </c>
      <c r="C6768" s="426">
        <v>18</v>
      </c>
      <c r="D6768" s="428">
        <v>1025177.8829665475</v>
      </c>
      <c r="E6768" s="428">
        <v>79017.044255552624</v>
      </c>
      <c r="F6768" s="428">
        <v>151485.63728475387</v>
      </c>
    </row>
    <row r="6769" spans="2:6" ht="12.75" x14ac:dyDescent="0.2">
      <c r="B6769" s="427">
        <v>41190</v>
      </c>
      <c r="C6769" s="426">
        <v>19</v>
      </c>
      <c r="D6769" s="428">
        <v>1035017.5918406916</v>
      </c>
      <c r="E6769" s="428">
        <v>79243.183476679638</v>
      </c>
      <c r="F6769" s="428">
        <v>155156.93671132938</v>
      </c>
    </row>
    <row r="6770" spans="2:6" ht="12.75" x14ac:dyDescent="0.2">
      <c r="B6770" s="427">
        <v>41190</v>
      </c>
      <c r="C6770" s="426">
        <v>20</v>
      </c>
      <c r="D6770" s="428">
        <v>1000624.8025287517</v>
      </c>
      <c r="E6770" s="428">
        <v>76553.607967102726</v>
      </c>
      <c r="F6770" s="428">
        <v>150236.10479526379</v>
      </c>
    </row>
    <row r="6771" spans="2:6" ht="12.75" x14ac:dyDescent="0.2">
      <c r="B6771" s="427">
        <v>41190</v>
      </c>
      <c r="C6771" s="426">
        <v>21</v>
      </c>
      <c r="D6771" s="428">
        <v>914146.57025753881</v>
      </c>
      <c r="E6771" s="428">
        <v>70038.61311402815</v>
      </c>
      <c r="F6771" s="428">
        <v>136830.93489717611</v>
      </c>
    </row>
    <row r="6772" spans="2:6" ht="12.75" x14ac:dyDescent="0.2">
      <c r="B6772" s="427">
        <v>41190</v>
      </c>
      <c r="C6772" s="426">
        <v>22</v>
      </c>
      <c r="D6772" s="428">
        <v>837470.71417313186</v>
      </c>
      <c r="E6772" s="428">
        <v>64140.664075969573</v>
      </c>
      <c r="F6772" s="428">
        <v>125451.12165845832</v>
      </c>
    </row>
    <row r="6773" spans="2:6" ht="12.75" x14ac:dyDescent="0.2">
      <c r="B6773" s="427">
        <v>41190</v>
      </c>
      <c r="C6773" s="426">
        <v>23</v>
      </c>
      <c r="D6773" s="428">
        <v>755201.11671059066</v>
      </c>
      <c r="E6773" s="428">
        <v>57705.152443868385</v>
      </c>
      <c r="F6773" s="428">
        <v>113688.06016639044</v>
      </c>
    </row>
    <row r="6774" spans="2:6" ht="12.75" x14ac:dyDescent="0.2">
      <c r="B6774" s="427">
        <v>41190</v>
      </c>
      <c r="C6774" s="426">
        <v>24</v>
      </c>
      <c r="D6774" s="428">
        <v>627304.90524704847</v>
      </c>
      <c r="E6774" s="428">
        <v>47879.793555024866</v>
      </c>
      <c r="F6774" s="428">
        <v>94654.3777475924</v>
      </c>
    </row>
    <row r="6775" spans="2:6" ht="12.75" x14ac:dyDescent="0.2">
      <c r="B6775" s="427">
        <v>41191</v>
      </c>
      <c r="C6775" s="426">
        <v>1</v>
      </c>
      <c r="D6775" s="428">
        <v>567608.16026807623</v>
      </c>
      <c r="E6775" s="428">
        <v>43408.599789864238</v>
      </c>
      <c r="F6775" s="428">
        <v>85291.646586376693</v>
      </c>
    </row>
    <row r="6776" spans="2:6" ht="12.75" x14ac:dyDescent="0.2">
      <c r="B6776" s="427">
        <v>41191</v>
      </c>
      <c r="C6776" s="426">
        <v>2</v>
      </c>
      <c r="D6776" s="428">
        <v>550050.24732224364</v>
      </c>
      <c r="E6776" s="428">
        <v>42003.109550157875</v>
      </c>
      <c r="F6776" s="428">
        <v>82914.607176330872</v>
      </c>
    </row>
    <row r="6777" spans="2:6" ht="12.75" x14ac:dyDescent="0.2">
      <c r="B6777" s="427">
        <v>41191</v>
      </c>
      <c r="C6777" s="426">
        <v>3</v>
      </c>
      <c r="D6777" s="428">
        <v>505110.35455626255</v>
      </c>
      <c r="E6777" s="428">
        <v>38568.237503715129</v>
      </c>
      <c r="F6777" s="428">
        <v>76153.520056176261</v>
      </c>
    </row>
    <row r="6778" spans="2:6" ht="12.75" x14ac:dyDescent="0.2">
      <c r="B6778" s="427">
        <v>41191</v>
      </c>
      <c r="C6778" s="426">
        <v>4</v>
      </c>
      <c r="D6778" s="428">
        <v>512926.64792293939</v>
      </c>
      <c r="E6778" s="428">
        <v>39169.961038878115</v>
      </c>
      <c r="F6778" s="428">
        <v>77311.530746763514</v>
      </c>
    </row>
    <row r="6779" spans="2:6" ht="12.75" x14ac:dyDescent="0.2">
      <c r="B6779" s="427">
        <v>41191</v>
      </c>
      <c r="C6779" s="426">
        <v>5</v>
      </c>
      <c r="D6779" s="428">
        <v>545192.73628031637</v>
      </c>
      <c r="E6779" s="428">
        <v>41672.527304989468</v>
      </c>
      <c r="F6779" s="428">
        <v>82014.301670531742</v>
      </c>
    </row>
    <row r="6780" spans="2:6" ht="12.75" x14ac:dyDescent="0.2">
      <c r="B6780" s="427">
        <v>41191</v>
      </c>
      <c r="C6780" s="426">
        <v>6</v>
      </c>
      <c r="D6780" s="428">
        <v>608120.38032999274</v>
      </c>
      <c r="E6780" s="428">
        <v>46609.080622974085</v>
      </c>
      <c r="F6780" s="428">
        <v>90953.245281953248</v>
      </c>
    </row>
    <row r="6781" spans="2:6" ht="12.75" x14ac:dyDescent="0.2">
      <c r="B6781" s="427">
        <v>41191</v>
      </c>
      <c r="C6781" s="426">
        <v>7</v>
      </c>
      <c r="D6781" s="428">
        <v>627693.64117911924</v>
      </c>
      <c r="E6781" s="428">
        <v>48129.790918455299</v>
      </c>
      <c r="F6781" s="428">
        <v>93795.197286562587</v>
      </c>
    </row>
    <row r="6782" spans="2:6" ht="12.75" x14ac:dyDescent="0.2">
      <c r="B6782" s="427">
        <v>41191</v>
      </c>
      <c r="C6782" s="426">
        <v>8</v>
      </c>
      <c r="D6782" s="428">
        <v>597611.81987246335</v>
      </c>
      <c r="E6782" s="428">
        <v>45994.911441172007</v>
      </c>
      <c r="F6782" s="428">
        <v>88584.810424573836</v>
      </c>
    </row>
    <row r="6783" spans="2:6" ht="12.75" x14ac:dyDescent="0.2">
      <c r="B6783" s="427">
        <v>41191</v>
      </c>
      <c r="C6783" s="426">
        <v>9</v>
      </c>
      <c r="D6783" s="428">
        <v>609265.78240039863</v>
      </c>
      <c r="E6783" s="428">
        <v>46849.832883955867</v>
      </c>
      <c r="F6783" s="428">
        <v>90487.341237748158</v>
      </c>
    </row>
    <row r="6784" spans="2:6" ht="12.75" x14ac:dyDescent="0.2">
      <c r="B6784" s="427">
        <v>41191</v>
      </c>
      <c r="C6784" s="426">
        <v>10</v>
      </c>
      <c r="D6784" s="428">
        <v>681789.08802477526</v>
      </c>
      <c r="E6784" s="428">
        <v>52499.880768794232</v>
      </c>
      <c r="F6784" s="428">
        <v>100952.93693103647</v>
      </c>
    </row>
    <row r="6785" spans="2:6" ht="12.75" x14ac:dyDescent="0.2">
      <c r="B6785" s="427">
        <v>41191</v>
      </c>
      <c r="C6785" s="426">
        <v>11</v>
      </c>
      <c r="D6785" s="428">
        <v>684998.62306561694</v>
      </c>
      <c r="E6785" s="428">
        <v>52607.860027298113</v>
      </c>
      <c r="F6785" s="428">
        <v>102007.90826103685</v>
      </c>
    </row>
    <row r="6786" spans="2:6" ht="12.75" x14ac:dyDescent="0.2">
      <c r="B6786" s="427">
        <v>41191</v>
      </c>
      <c r="C6786" s="426">
        <v>12</v>
      </c>
      <c r="D6786" s="428">
        <v>694263.35940189403</v>
      </c>
      <c r="E6786" s="428">
        <v>53371.093687027038</v>
      </c>
      <c r="F6786" s="428">
        <v>103172.20274801069</v>
      </c>
    </row>
    <row r="6787" spans="2:6" ht="12.75" x14ac:dyDescent="0.2">
      <c r="B6787" s="427">
        <v>41191</v>
      </c>
      <c r="C6787" s="426">
        <v>13</v>
      </c>
      <c r="D6787" s="428">
        <v>693715.02791268693</v>
      </c>
      <c r="E6787" s="428">
        <v>53392.219176221646</v>
      </c>
      <c r="F6787" s="428">
        <v>102827.11276169718</v>
      </c>
    </row>
    <row r="6788" spans="2:6" ht="12.75" x14ac:dyDescent="0.2">
      <c r="B6788" s="427">
        <v>41191</v>
      </c>
      <c r="C6788" s="426">
        <v>14</v>
      </c>
      <c r="D6788" s="428">
        <v>726360.1704361923</v>
      </c>
      <c r="E6788" s="428">
        <v>55872.745100774257</v>
      </c>
      <c r="F6788" s="428">
        <v>107799.41903974011</v>
      </c>
    </row>
    <row r="6789" spans="2:6" ht="12.75" x14ac:dyDescent="0.2">
      <c r="B6789" s="427">
        <v>41191</v>
      </c>
      <c r="C6789" s="426">
        <v>15</v>
      </c>
      <c r="D6789" s="428">
        <v>750120.68888418528</v>
      </c>
      <c r="E6789" s="428">
        <v>57798.188682050022</v>
      </c>
      <c r="F6789" s="428">
        <v>110918.52948942933</v>
      </c>
    </row>
    <row r="6790" spans="2:6" ht="12.75" x14ac:dyDescent="0.2">
      <c r="B6790" s="427">
        <v>41191</v>
      </c>
      <c r="C6790" s="426">
        <v>16</v>
      </c>
      <c r="D6790" s="428">
        <v>743132.64246510086</v>
      </c>
      <c r="E6790" s="428">
        <v>57242.479054958385</v>
      </c>
      <c r="F6790" s="428">
        <v>109957.15782434534</v>
      </c>
    </row>
    <row r="6791" spans="2:6" ht="12.75" x14ac:dyDescent="0.2">
      <c r="B6791" s="427">
        <v>41191</v>
      </c>
      <c r="C6791" s="426">
        <v>17</v>
      </c>
      <c r="D6791" s="428">
        <v>813836.18832306482</v>
      </c>
      <c r="E6791" s="428">
        <v>62631.603917465647</v>
      </c>
      <c r="F6791" s="428">
        <v>120656.51213705991</v>
      </c>
    </row>
    <row r="6792" spans="2:6" ht="12.75" x14ac:dyDescent="0.2">
      <c r="B6792" s="427">
        <v>41191</v>
      </c>
      <c r="C6792" s="426">
        <v>18</v>
      </c>
      <c r="D6792" s="428">
        <v>883969.74274181831</v>
      </c>
      <c r="E6792" s="428">
        <v>67829.695501538867</v>
      </c>
      <c r="F6792" s="428">
        <v>131884.43252871881</v>
      </c>
    </row>
    <row r="6793" spans="2:6" ht="12.75" x14ac:dyDescent="0.2">
      <c r="B6793" s="427">
        <v>41191</v>
      </c>
      <c r="C6793" s="426">
        <v>19</v>
      </c>
      <c r="D6793" s="428">
        <v>917706.72879028122</v>
      </c>
      <c r="E6793" s="428">
        <v>70265.022945487901</v>
      </c>
      <c r="F6793" s="428">
        <v>137556.93788666121</v>
      </c>
    </row>
    <row r="6794" spans="2:6" ht="12.75" x14ac:dyDescent="0.2">
      <c r="B6794" s="427">
        <v>41191</v>
      </c>
      <c r="C6794" s="426">
        <v>20</v>
      </c>
      <c r="D6794" s="428">
        <v>938143.46409307991</v>
      </c>
      <c r="E6794" s="428">
        <v>71718.737041279208</v>
      </c>
      <c r="F6794" s="428">
        <v>141082.82303481427</v>
      </c>
    </row>
    <row r="6795" spans="2:6" ht="12.75" x14ac:dyDescent="0.2">
      <c r="B6795" s="427">
        <v>41191</v>
      </c>
      <c r="C6795" s="426">
        <v>21</v>
      </c>
      <c r="D6795" s="428">
        <v>860916.14061878808</v>
      </c>
      <c r="E6795" s="428">
        <v>65977.145602575198</v>
      </c>
      <c r="F6795" s="428">
        <v>128793.09939713741</v>
      </c>
    </row>
    <row r="6796" spans="2:6" ht="12.75" x14ac:dyDescent="0.2">
      <c r="B6796" s="427">
        <v>41191</v>
      </c>
      <c r="C6796" s="426">
        <v>22</v>
      </c>
      <c r="D6796" s="428">
        <v>805803.16425821674</v>
      </c>
      <c r="E6796" s="428">
        <v>61774.81019442137</v>
      </c>
      <c r="F6796" s="428">
        <v>120459.45899519973</v>
      </c>
    </row>
    <row r="6797" spans="2:6" ht="12.75" x14ac:dyDescent="0.2">
      <c r="B6797" s="427">
        <v>41191</v>
      </c>
      <c r="C6797" s="426">
        <v>23</v>
      </c>
      <c r="D6797" s="428">
        <v>681944.14191472169</v>
      </c>
      <c r="E6797" s="428">
        <v>52190.539266326618</v>
      </c>
      <c r="F6797" s="428">
        <v>102314.2893300346</v>
      </c>
    </row>
    <row r="6798" spans="2:6" ht="12.75" x14ac:dyDescent="0.2">
      <c r="B6798" s="427">
        <v>41191</v>
      </c>
      <c r="C6798" s="426">
        <v>24</v>
      </c>
      <c r="D6798" s="428">
        <v>631134.4783841446</v>
      </c>
      <c r="E6798" s="428">
        <v>48282.245382963796</v>
      </c>
      <c r="F6798" s="428">
        <v>94773.339822515816</v>
      </c>
    </row>
    <row r="6799" spans="2:6" ht="12.75" x14ac:dyDescent="0.2">
      <c r="B6799" s="427">
        <v>41192</v>
      </c>
      <c r="C6799" s="426">
        <v>1</v>
      </c>
      <c r="D6799" s="428">
        <v>546748.66291216598</v>
      </c>
      <c r="E6799" s="428">
        <v>41803.92200478509</v>
      </c>
      <c r="F6799" s="428">
        <v>82196.434100881452</v>
      </c>
    </row>
    <row r="6800" spans="2:6" ht="12.75" x14ac:dyDescent="0.2">
      <c r="B6800" s="427">
        <v>41192</v>
      </c>
      <c r="C6800" s="426">
        <v>2</v>
      </c>
      <c r="D6800" s="428">
        <v>503023.94081542356</v>
      </c>
      <c r="E6800" s="428">
        <v>38477.277443520237</v>
      </c>
      <c r="F6800" s="428">
        <v>75554.225892527218</v>
      </c>
    </row>
    <row r="6801" spans="2:6" ht="12.75" x14ac:dyDescent="0.2">
      <c r="B6801" s="427">
        <v>41192</v>
      </c>
      <c r="C6801" s="426">
        <v>3</v>
      </c>
      <c r="D6801" s="428">
        <v>535129.28301455942</v>
      </c>
      <c r="E6801" s="428">
        <v>40815.407703752819</v>
      </c>
      <c r="F6801" s="428">
        <v>80866.63871103595</v>
      </c>
    </row>
    <row r="6802" spans="2:6" ht="12.75" x14ac:dyDescent="0.2">
      <c r="B6802" s="427">
        <v>41192</v>
      </c>
      <c r="C6802" s="426">
        <v>4</v>
      </c>
      <c r="D6802" s="428">
        <v>511265.27251812274</v>
      </c>
      <c r="E6802" s="428">
        <v>39030.535319065108</v>
      </c>
      <c r="F6802" s="428">
        <v>77113.414262715145</v>
      </c>
    </row>
    <row r="6803" spans="2:6" ht="12.75" x14ac:dyDescent="0.2">
      <c r="B6803" s="427">
        <v>41192</v>
      </c>
      <c r="C6803" s="426">
        <v>5</v>
      </c>
      <c r="D6803" s="428">
        <v>535122.45061179611</v>
      </c>
      <c r="E6803" s="428">
        <v>40864.811502579527</v>
      </c>
      <c r="F6803" s="428">
        <v>80657.628911305015</v>
      </c>
    </row>
    <row r="6804" spans="2:6" ht="12.75" x14ac:dyDescent="0.2">
      <c r="B6804" s="427">
        <v>41192</v>
      </c>
      <c r="C6804" s="426">
        <v>6</v>
      </c>
      <c r="D6804" s="428">
        <v>623235.64578436967</v>
      </c>
      <c r="E6804" s="428">
        <v>47734.202846975808</v>
      </c>
      <c r="F6804" s="428">
        <v>93353.00619310551</v>
      </c>
    </row>
    <row r="6805" spans="2:6" ht="12.75" x14ac:dyDescent="0.2">
      <c r="B6805" s="427">
        <v>41192</v>
      </c>
      <c r="C6805" s="426">
        <v>7</v>
      </c>
      <c r="D6805" s="428">
        <v>596901.50424152822</v>
      </c>
      <c r="E6805" s="428">
        <v>45792.066143925782</v>
      </c>
      <c r="F6805" s="428">
        <v>89096.791989836231</v>
      </c>
    </row>
    <row r="6806" spans="2:6" ht="12.75" x14ac:dyDescent="0.2">
      <c r="B6806" s="427">
        <v>41192</v>
      </c>
      <c r="C6806" s="426">
        <v>8</v>
      </c>
      <c r="D6806" s="428">
        <v>565033.86843052099</v>
      </c>
      <c r="E6806" s="428">
        <v>43459.978278336479</v>
      </c>
      <c r="F6806" s="428">
        <v>83870.656467797176</v>
      </c>
    </row>
    <row r="6807" spans="2:6" ht="12.75" x14ac:dyDescent="0.2">
      <c r="B6807" s="427">
        <v>41192</v>
      </c>
      <c r="C6807" s="426">
        <v>9</v>
      </c>
      <c r="D6807" s="428">
        <v>636545.41865522414</v>
      </c>
      <c r="E6807" s="428">
        <v>49079.727225764815</v>
      </c>
      <c r="F6807" s="428">
        <v>93988.109690460362</v>
      </c>
    </row>
    <row r="6808" spans="2:6" ht="12.75" x14ac:dyDescent="0.2">
      <c r="B6808" s="427">
        <v>41192</v>
      </c>
      <c r="C6808" s="426">
        <v>10</v>
      </c>
      <c r="D6808" s="428">
        <v>662831.52024391619</v>
      </c>
      <c r="E6808" s="428">
        <v>50962.990686229045</v>
      </c>
      <c r="F6808" s="428">
        <v>98467.05459610383</v>
      </c>
    </row>
    <row r="6809" spans="2:6" ht="12.75" x14ac:dyDescent="0.2">
      <c r="B6809" s="427">
        <v>41192</v>
      </c>
      <c r="C6809" s="426">
        <v>11</v>
      </c>
      <c r="D6809" s="428">
        <v>608201.04507145425</v>
      </c>
      <c r="E6809" s="428">
        <v>46721.931561892328</v>
      </c>
      <c r="F6809" s="428">
        <v>90520.950345996331</v>
      </c>
    </row>
    <row r="6810" spans="2:6" ht="12.75" x14ac:dyDescent="0.2">
      <c r="B6810" s="427">
        <v>41192</v>
      </c>
      <c r="C6810" s="426">
        <v>12</v>
      </c>
      <c r="D6810" s="428">
        <v>651725.96531657199</v>
      </c>
      <c r="E6810" s="428">
        <v>49999.757369505707</v>
      </c>
      <c r="F6810" s="428">
        <v>97272.850637583426</v>
      </c>
    </row>
    <row r="6811" spans="2:6" ht="12.75" x14ac:dyDescent="0.2">
      <c r="B6811" s="427">
        <v>41192</v>
      </c>
      <c r="C6811" s="426">
        <v>13</v>
      </c>
      <c r="D6811" s="428">
        <v>683049.06561401603</v>
      </c>
      <c r="E6811" s="428">
        <v>52446.409657371878</v>
      </c>
      <c r="F6811" s="428">
        <v>101766.42785813235</v>
      </c>
    </row>
    <row r="6812" spans="2:6" ht="12.75" x14ac:dyDescent="0.2">
      <c r="B6812" s="427">
        <v>41192</v>
      </c>
      <c r="C6812" s="426">
        <v>14</v>
      </c>
      <c r="D6812" s="428">
        <v>708315.21493135276</v>
      </c>
      <c r="E6812" s="428">
        <v>54330.259300139689</v>
      </c>
      <c r="F6812" s="428">
        <v>105764.72590533789</v>
      </c>
    </row>
    <row r="6813" spans="2:6" ht="12.75" x14ac:dyDescent="0.2">
      <c r="B6813" s="427">
        <v>41192</v>
      </c>
      <c r="C6813" s="426">
        <v>15</v>
      </c>
      <c r="D6813" s="428">
        <v>790994.10503375169</v>
      </c>
      <c r="E6813" s="428">
        <v>60792.46222915074</v>
      </c>
      <c r="F6813" s="428">
        <v>117608.49373062205</v>
      </c>
    </row>
    <row r="6814" spans="2:6" ht="12.75" x14ac:dyDescent="0.2">
      <c r="B6814" s="427">
        <v>41192</v>
      </c>
      <c r="C6814" s="426">
        <v>16</v>
      </c>
      <c r="D6814" s="428">
        <v>789313.96888002905</v>
      </c>
      <c r="E6814" s="428">
        <v>60604.669406093817</v>
      </c>
      <c r="F6814" s="428">
        <v>117603.06902104834</v>
      </c>
    </row>
    <row r="6815" spans="2:6" ht="12.75" x14ac:dyDescent="0.2">
      <c r="B6815" s="427">
        <v>41192</v>
      </c>
      <c r="C6815" s="426">
        <v>17</v>
      </c>
      <c r="D6815" s="428">
        <v>810272.17945265467</v>
      </c>
      <c r="E6815" s="428">
        <v>62335.627807958976</v>
      </c>
      <c r="F6815" s="428">
        <v>120218.503229893</v>
      </c>
    </row>
    <row r="6816" spans="2:6" ht="12.75" x14ac:dyDescent="0.2">
      <c r="B6816" s="427">
        <v>41192</v>
      </c>
      <c r="C6816" s="426">
        <v>18</v>
      </c>
      <c r="D6816" s="428">
        <v>802022.85483384435</v>
      </c>
      <c r="E6816" s="428">
        <v>61442.231287358132</v>
      </c>
      <c r="F6816" s="428">
        <v>120072.51749976428</v>
      </c>
    </row>
    <row r="6817" spans="2:6" ht="12.75" x14ac:dyDescent="0.2">
      <c r="B6817" s="427">
        <v>41192</v>
      </c>
      <c r="C6817" s="426">
        <v>19</v>
      </c>
      <c r="D6817" s="428">
        <v>855264.81013849156</v>
      </c>
      <c r="E6817" s="428">
        <v>65335.264170922819</v>
      </c>
      <c r="F6817" s="428">
        <v>128817.42205887788</v>
      </c>
    </row>
    <row r="6818" spans="2:6" ht="12.75" x14ac:dyDescent="0.2">
      <c r="B6818" s="427">
        <v>41192</v>
      </c>
      <c r="C6818" s="426">
        <v>20</v>
      </c>
      <c r="D6818" s="428">
        <v>852202.77083154279</v>
      </c>
      <c r="E6818" s="428">
        <v>65140.772964493306</v>
      </c>
      <c r="F6818" s="428">
        <v>128191.99576302344</v>
      </c>
    </row>
    <row r="6819" spans="2:6" ht="12.75" x14ac:dyDescent="0.2">
      <c r="B6819" s="427">
        <v>41192</v>
      </c>
      <c r="C6819" s="426">
        <v>21</v>
      </c>
      <c r="D6819" s="428">
        <v>877095.54509653884</v>
      </c>
      <c r="E6819" s="428">
        <v>67054.176295002952</v>
      </c>
      <c r="F6819" s="428">
        <v>131892.12200045781</v>
      </c>
    </row>
    <row r="6820" spans="2:6" ht="12.75" x14ac:dyDescent="0.2">
      <c r="B6820" s="427">
        <v>41192</v>
      </c>
      <c r="C6820" s="426">
        <v>22</v>
      </c>
      <c r="D6820" s="428">
        <v>719059.26059569209</v>
      </c>
      <c r="E6820" s="428">
        <v>54942.141657525121</v>
      </c>
      <c r="F6820" s="428">
        <v>108253.09453195421</v>
      </c>
    </row>
    <row r="6821" spans="2:6" ht="12.75" x14ac:dyDescent="0.2">
      <c r="B6821" s="427">
        <v>41192</v>
      </c>
      <c r="C6821" s="426">
        <v>23</v>
      </c>
      <c r="D6821" s="428">
        <v>669352.93741656817</v>
      </c>
      <c r="E6821" s="428">
        <v>51248.044146515334</v>
      </c>
      <c r="F6821" s="428">
        <v>100337.14689431206</v>
      </c>
    </row>
    <row r="6822" spans="2:6" ht="12.75" x14ac:dyDescent="0.2">
      <c r="B6822" s="427">
        <v>41192</v>
      </c>
      <c r="C6822" s="426">
        <v>24</v>
      </c>
      <c r="D6822" s="428">
        <v>566233.77930379193</v>
      </c>
      <c r="E6822" s="428">
        <v>43359.608174077046</v>
      </c>
      <c r="F6822" s="428">
        <v>84851.356997156719</v>
      </c>
    </row>
    <row r="6823" spans="2:6" ht="12.75" x14ac:dyDescent="0.2">
      <c r="B6823" s="427">
        <v>41193</v>
      </c>
      <c r="C6823" s="426">
        <v>1</v>
      </c>
      <c r="D6823" s="428">
        <v>519509.45177273679</v>
      </c>
      <c r="E6823" s="428">
        <v>39776.487484618541</v>
      </c>
      <c r="F6823" s="428">
        <v>77871.21152151245</v>
      </c>
    </row>
    <row r="6824" spans="2:6" ht="12.75" x14ac:dyDescent="0.2">
      <c r="B6824" s="427">
        <v>41193</v>
      </c>
      <c r="C6824" s="426">
        <v>2</v>
      </c>
      <c r="D6824" s="428">
        <v>498899.00402592547</v>
      </c>
      <c r="E6824" s="428">
        <v>38197.630669601189</v>
      </c>
      <c r="F6824" s="428">
        <v>74785.200983487739</v>
      </c>
    </row>
    <row r="6825" spans="2:6" ht="12.75" x14ac:dyDescent="0.2">
      <c r="B6825" s="427">
        <v>41193</v>
      </c>
      <c r="C6825" s="426">
        <v>3</v>
      </c>
      <c r="D6825" s="428">
        <v>523507.96846552676</v>
      </c>
      <c r="E6825" s="428">
        <v>39980.514829520806</v>
      </c>
      <c r="F6825" s="428">
        <v>78895.979869434959</v>
      </c>
    </row>
    <row r="6826" spans="2:6" ht="12.75" x14ac:dyDescent="0.2">
      <c r="B6826" s="427">
        <v>41193</v>
      </c>
      <c r="C6826" s="426">
        <v>4</v>
      </c>
      <c r="D6826" s="428">
        <v>506817.03424435877</v>
      </c>
      <c r="E6826" s="428">
        <v>38697.756883282287</v>
      </c>
      <c r="F6826" s="428">
        <v>76414.145315834656</v>
      </c>
    </row>
    <row r="6827" spans="2:6" ht="12.75" x14ac:dyDescent="0.2">
      <c r="B6827" s="427">
        <v>41193</v>
      </c>
      <c r="C6827" s="426">
        <v>5</v>
      </c>
      <c r="D6827" s="428">
        <v>560975.30823520501</v>
      </c>
      <c r="E6827" s="428">
        <v>42963.045927917628</v>
      </c>
      <c r="F6827" s="428">
        <v>84037.920853843971</v>
      </c>
    </row>
    <row r="6828" spans="2:6" ht="12.75" x14ac:dyDescent="0.2">
      <c r="B6828" s="427">
        <v>41193</v>
      </c>
      <c r="C6828" s="426">
        <v>6</v>
      </c>
      <c r="D6828" s="428">
        <v>644342.99017923162</v>
      </c>
      <c r="E6828" s="428">
        <v>49620.906486633357</v>
      </c>
      <c r="F6828" s="428">
        <v>95389.558075707988</v>
      </c>
    </row>
    <row r="6829" spans="2:6" ht="12.75" x14ac:dyDescent="0.2">
      <c r="B6829" s="427">
        <v>41193</v>
      </c>
      <c r="C6829" s="426">
        <v>7</v>
      </c>
      <c r="D6829" s="428">
        <v>617599.03932877013</v>
      </c>
      <c r="E6829" s="428">
        <v>47528.317344109455</v>
      </c>
      <c r="F6829" s="428">
        <v>91567.959668536379</v>
      </c>
    </row>
    <row r="6830" spans="2:6" ht="12.75" x14ac:dyDescent="0.2">
      <c r="B6830" s="427">
        <v>41193</v>
      </c>
      <c r="C6830" s="426">
        <v>8</v>
      </c>
      <c r="D6830" s="428">
        <v>599655.49024637952</v>
      </c>
      <c r="E6830" s="428">
        <v>45976.744392058608</v>
      </c>
      <c r="F6830" s="428">
        <v>89618.666236960504</v>
      </c>
    </row>
    <row r="6831" spans="2:6" ht="12.75" x14ac:dyDescent="0.2">
      <c r="B6831" s="427">
        <v>41193</v>
      </c>
      <c r="C6831" s="426">
        <v>9</v>
      </c>
      <c r="D6831" s="428">
        <v>638256.86397414445</v>
      </c>
      <c r="E6831" s="428">
        <v>49090.292160944431</v>
      </c>
      <c r="F6831" s="428">
        <v>94746.509935677677</v>
      </c>
    </row>
    <row r="6832" spans="2:6" ht="12.75" x14ac:dyDescent="0.2">
      <c r="B6832" s="427">
        <v>41193</v>
      </c>
      <c r="C6832" s="426">
        <v>10</v>
      </c>
      <c r="D6832" s="428">
        <v>622691.80614718725</v>
      </c>
      <c r="E6832" s="428">
        <v>47939.698851402922</v>
      </c>
      <c r="F6832" s="428">
        <v>92241.971220530395</v>
      </c>
    </row>
    <row r="6833" spans="2:6" ht="12.75" x14ac:dyDescent="0.2">
      <c r="B6833" s="427">
        <v>41193</v>
      </c>
      <c r="C6833" s="426">
        <v>11</v>
      </c>
      <c r="D6833" s="428">
        <v>616610.34750280296</v>
      </c>
      <c r="E6833" s="428">
        <v>47500.268619852417</v>
      </c>
      <c r="F6833" s="428">
        <v>91221.256619991706</v>
      </c>
    </row>
    <row r="6834" spans="2:6" ht="12.75" x14ac:dyDescent="0.2">
      <c r="B6834" s="427">
        <v>41193</v>
      </c>
      <c r="C6834" s="426">
        <v>12</v>
      </c>
      <c r="D6834" s="428">
        <v>587637.76836490177</v>
      </c>
      <c r="E6834" s="428">
        <v>45200.37258381235</v>
      </c>
      <c r="F6834" s="428">
        <v>87218.364542464682</v>
      </c>
    </row>
    <row r="6835" spans="2:6" ht="12.75" x14ac:dyDescent="0.2">
      <c r="B6835" s="427">
        <v>41193</v>
      </c>
      <c r="C6835" s="426">
        <v>13</v>
      </c>
      <c r="D6835" s="428">
        <v>651805.26938637032</v>
      </c>
      <c r="E6835" s="428">
        <v>50123.99103296057</v>
      </c>
      <c r="F6835" s="428">
        <v>96792.49957789082</v>
      </c>
    </row>
    <row r="6836" spans="2:6" ht="12.75" x14ac:dyDescent="0.2">
      <c r="B6836" s="427">
        <v>41193</v>
      </c>
      <c r="C6836" s="426">
        <v>14</v>
      </c>
      <c r="D6836" s="428">
        <v>714007.63090174308</v>
      </c>
      <c r="E6836" s="428">
        <v>54908.978054687002</v>
      </c>
      <c r="F6836" s="428">
        <v>106022.78937149209</v>
      </c>
    </row>
    <row r="6837" spans="2:6" ht="12.75" x14ac:dyDescent="0.2">
      <c r="B6837" s="427">
        <v>41193</v>
      </c>
      <c r="C6837" s="426">
        <v>15</v>
      </c>
      <c r="D6837" s="428">
        <v>714492.58260697708</v>
      </c>
      <c r="E6837" s="428">
        <v>55025.724712530289</v>
      </c>
      <c r="F6837" s="428">
        <v>105763.81571184038</v>
      </c>
    </row>
    <row r="6838" spans="2:6" ht="12.75" x14ac:dyDescent="0.2">
      <c r="B6838" s="427">
        <v>41193</v>
      </c>
      <c r="C6838" s="426">
        <v>16</v>
      </c>
      <c r="D6838" s="428">
        <v>728130.23747983144</v>
      </c>
      <c r="E6838" s="428">
        <v>55958.888472725783</v>
      </c>
      <c r="F6838" s="428">
        <v>108270.45932386804</v>
      </c>
    </row>
    <row r="6839" spans="2:6" ht="12.75" x14ac:dyDescent="0.2">
      <c r="B6839" s="427">
        <v>41193</v>
      </c>
      <c r="C6839" s="426">
        <v>17</v>
      </c>
      <c r="D6839" s="428">
        <v>883034.0530900131</v>
      </c>
      <c r="E6839" s="428">
        <v>67962.003076969078</v>
      </c>
      <c r="F6839" s="428">
        <v>130894.56703172432</v>
      </c>
    </row>
    <row r="6840" spans="2:6" ht="12.75" x14ac:dyDescent="0.2">
      <c r="B6840" s="427">
        <v>41193</v>
      </c>
      <c r="C6840" s="426">
        <v>18</v>
      </c>
      <c r="D6840" s="428">
        <v>971123.29666868632</v>
      </c>
      <c r="E6840" s="428">
        <v>74589.50116529192</v>
      </c>
      <c r="F6840" s="428">
        <v>144586.39392119565</v>
      </c>
    </row>
    <row r="6841" spans="2:6" ht="12.75" x14ac:dyDescent="0.2">
      <c r="B6841" s="427">
        <v>41193</v>
      </c>
      <c r="C6841" s="426">
        <v>19</v>
      </c>
      <c r="D6841" s="428">
        <v>938196.87767022802</v>
      </c>
      <c r="E6841" s="428">
        <v>71524.34005987717</v>
      </c>
      <c r="F6841" s="428">
        <v>141917.68526862064</v>
      </c>
    </row>
    <row r="6842" spans="2:6" ht="12.75" x14ac:dyDescent="0.2">
      <c r="B6842" s="427">
        <v>41193</v>
      </c>
      <c r="C6842" s="426">
        <v>20</v>
      </c>
      <c r="D6842" s="428">
        <v>983659.18106542516</v>
      </c>
      <c r="E6842" s="428">
        <v>75253.779117868384</v>
      </c>
      <c r="F6842" s="428">
        <v>147696.59703834233</v>
      </c>
    </row>
    <row r="6843" spans="2:6" ht="12.75" x14ac:dyDescent="0.2">
      <c r="B6843" s="427">
        <v>41193</v>
      </c>
      <c r="C6843" s="426">
        <v>21</v>
      </c>
      <c r="D6843" s="428">
        <v>965723.29343401792</v>
      </c>
      <c r="E6843" s="428">
        <v>73536.643824180675</v>
      </c>
      <c r="F6843" s="428">
        <v>146440.59555273739</v>
      </c>
    </row>
    <row r="6844" spans="2:6" ht="12.75" x14ac:dyDescent="0.2">
      <c r="B6844" s="427">
        <v>41193</v>
      </c>
      <c r="C6844" s="426">
        <v>22</v>
      </c>
      <c r="D6844" s="428">
        <v>792169.33356845961</v>
      </c>
      <c r="E6844" s="428">
        <v>60495.925589522834</v>
      </c>
      <c r="F6844" s="428">
        <v>119394.81281024241</v>
      </c>
    </row>
    <row r="6845" spans="2:6" ht="12.75" x14ac:dyDescent="0.2">
      <c r="B6845" s="427">
        <v>41193</v>
      </c>
      <c r="C6845" s="426">
        <v>23</v>
      </c>
      <c r="D6845" s="428">
        <v>656384.88951429003</v>
      </c>
      <c r="E6845" s="428">
        <v>50183.738718304026</v>
      </c>
      <c r="F6845" s="428">
        <v>98690.758892529106</v>
      </c>
    </row>
    <row r="6846" spans="2:6" ht="12.75" x14ac:dyDescent="0.2">
      <c r="B6846" s="427">
        <v>41193</v>
      </c>
      <c r="C6846" s="426">
        <v>24</v>
      </c>
      <c r="D6846" s="428">
        <v>624995.55077409721</v>
      </c>
      <c r="E6846" s="428">
        <v>47757.588040539631</v>
      </c>
      <c r="F6846" s="428">
        <v>94080.720116787343</v>
      </c>
    </row>
    <row r="6847" spans="2:6" ht="12.75" x14ac:dyDescent="0.2">
      <c r="B6847" s="427">
        <v>41194</v>
      </c>
      <c r="C6847" s="426">
        <v>1</v>
      </c>
      <c r="D6847" s="428">
        <v>546321.76888004481</v>
      </c>
      <c r="E6847" s="428">
        <v>41658.161830959143</v>
      </c>
      <c r="F6847" s="428">
        <v>82603.492670715583</v>
      </c>
    </row>
    <row r="6848" spans="2:6" ht="12.75" x14ac:dyDescent="0.2">
      <c r="B6848" s="427">
        <v>41194</v>
      </c>
      <c r="C6848" s="426">
        <v>2</v>
      </c>
      <c r="D6848" s="428">
        <v>511873.2360774072</v>
      </c>
      <c r="E6848" s="428">
        <v>39028.151723658266</v>
      </c>
      <c r="F6848" s="428">
        <v>77408.387751957765</v>
      </c>
    </row>
    <row r="6849" spans="2:6" ht="12.75" x14ac:dyDescent="0.2">
      <c r="B6849" s="427">
        <v>41194</v>
      </c>
      <c r="C6849" s="426">
        <v>3</v>
      </c>
      <c r="D6849" s="428">
        <v>499847.33360323444</v>
      </c>
      <c r="E6849" s="428">
        <v>38070.59896396564</v>
      </c>
      <c r="F6849" s="428">
        <v>75759.014486502143</v>
      </c>
    </row>
    <row r="6850" spans="2:6" ht="12.75" x14ac:dyDescent="0.2">
      <c r="B6850" s="427">
        <v>41194</v>
      </c>
      <c r="C6850" s="426">
        <v>4</v>
      </c>
      <c r="D6850" s="428">
        <v>497714.02162150398</v>
      </c>
      <c r="E6850" s="428">
        <v>37876.83701819439</v>
      </c>
      <c r="F6850" s="428">
        <v>75565.984330321138</v>
      </c>
    </row>
    <row r="6851" spans="2:6" ht="12.75" x14ac:dyDescent="0.2">
      <c r="B6851" s="427">
        <v>41194</v>
      </c>
      <c r="C6851" s="426">
        <v>5</v>
      </c>
      <c r="D6851" s="428">
        <v>571221.57529512304</v>
      </c>
      <c r="E6851" s="428">
        <v>43562.835346240958</v>
      </c>
      <c r="F6851" s="428">
        <v>86343.282612387004</v>
      </c>
    </row>
    <row r="6852" spans="2:6" ht="12.75" x14ac:dyDescent="0.2">
      <c r="B6852" s="427">
        <v>41194</v>
      </c>
      <c r="C6852" s="426">
        <v>6</v>
      </c>
      <c r="D6852" s="428">
        <v>664535.16011523199</v>
      </c>
      <c r="E6852" s="428">
        <v>50886.096398930604</v>
      </c>
      <c r="F6852" s="428">
        <v>99586.133026154785</v>
      </c>
    </row>
    <row r="6853" spans="2:6" ht="12.75" x14ac:dyDescent="0.2">
      <c r="B6853" s="427">
        <v>41194</v>
      </c>
      <c r="C6853" s="426">
        <v>7</v>
      </c>
      <c r="D6853" s="428">
        <v>655128.91269986867</v>
      </c>
      <c r="E6853" s="428">
        <v>50166.74525931252</v>
      </c>
      <c r="F6853" s="428">
        <v>98172.685152084188</v>
      </c>
    </row>
    <row r="6854" spans="2:6" ht="12.75" x14ac:dyDescent="0.2">
      <c r="B6854" s="427">
        <v>41194</v>
      </c>
      <c r="C6854" s="426">
        <v>8</v>
      </c>
      <c r="D6854" s="428">
        <v>642028.65401206445</v>
      </c>
      <c r="E6854" s="428">
        <v>49221.520685307732</v>
      </c>
      <c r="F6854" s="428">
        <v>95968.242866143439</v>
      </c>
    </row>
    <row r="6855" spans="2:6" ht="12.75" x14ac:dyDescent="0.2">
      <c r="B6855" s="427">
        <v>41194</v>
      </c>
      <c r="C6855" s="426">
        <v>9</v>
      </c>
      <c r="D6855" s="428">
        <v>661421.54038888728</v>
      </c>
      <c r="E6855" s="428">
        <v>50811.461159317856</v>
      </c>
      <c r="F6855" s="428">
        <v>98437.227052974675</v>
      </c>
    </row>
    <row r="6856" spans="2:6" ht="12.75" x14ac:dyDescent="0.2">
      <c r="B6856" s="427">
        <v>41194</v>
      </c>
      <c r="C6856" s="426">
        <v>10</v>
      </c>
      <c r="D6856" s="428">
        <v>646523.55454585422</v>
      </c>
      <c r="E6856" s="428">
        <v>49643.699865708404</v>
      </c>
      <c r="F6856" s="428">
        <v>96316.963660673413</v>
      </c>
    </row>
    <row r="6857" spans="2:6" ht="12.75" x14ac:dyDescent="0.2">
      <c r="B6857" s="427">
        <v>41194</v>
      </c>
      <c r="C6857" s="426">
        <v>11</v>
      </c>
      <c r="D6857" s="428">
        <v>713136.76256139937</v>
      </c>
      <c r="E6857" s="428">
        <v>54615.487439685938</v>
      </c>
      <c r="F6857" s="428">
        <v>106837.10616133518</v>
      </c>
    </row>
    <row r="6858" spans="2:6" ht="12.75" x14ac:dyDescent="0.2">
      <c r="B6858" s="427">
        <v>41194</v>
      </c>
      <c r="C6858" s="426">
        <v>12</v>
      </c>
      <c r="D6858" s="428">
        <v>784632.6475059418</v>
      </c>
      <c r="E6858" s="428">
        <v>59859.765294945726</v>
      </c>
      <c r="F6858" s="428">
        <v>118511.35279948634</v>
      </c>
    </row>
    <row r="6859" spans="2:6" ht="12.75" x14ac:dyDescent="0.2">
      <c r="B6859" s="427">
        <v>41194</v>
      </c>
      <c r="C6859" s="426">
        <v>13</v>
      </c>
      <c r="D6859" s="428">
        <v>781988.92148293974</v>
      </c>
      <c r="E6859" s="428">
        <v>59941.637258030445</v>
      </c>
      <c r="F6859" s="428">
        <v>116930.7786753136</v>
      </c>
    </row>
    <row r="6860" spans="2:6" ht="12.75" x14ac:dyDescent="0.2">
      <c r="B6860" s="427">
        <v>41194</v>
      </c>
      <c r="C6860" s="426">
        <v>14</v>
      </c>
      <c r="D6860" s="428">
        <v>801460.93982061767</v>
      </c>
      <c r="E6860" s="428">
        <v>61408.342955671462</v>
      </c>
      <c r="F6860" s="428">
        <v>119950.23553857504</v>
      </c>
    </row>
    <row r="6861" spans="2:6" ht="12.75" x14ac:dyDescent="0.2">
      <c r="B6861" s="427">
        <v>41194</v>
      </c>
      <c r="C6861" s="426">
        <v>15</v>
      </c>
      <c r="D6861" s="428">
        <v>748029.82138826128</v>
      </c>
      <c r="E6861" s="428">
        <v>57319.624376116139</v>
      </c>
      <c r="F6861" s="428">
        <v>111931.82957917705</v>
      </c>
    </row>
    <row r="6862" spans="2:6" ht="12.75" x14ac:dyDescent="0.2">
      <c r="B6862" s="427">
        <v>41194</v>
      </c>
      <c r="C6862" s="426">
        <v>16</v>
      </c>
      <c r="D6862" s="428">
        <v>756626.5604086346</v>
      </c>
      <c r="E6862" s="428">
        <v>58201.041370174862</v>
      </c>
      <c r="F6862" s="428">
        <v>112290.60499056254</v>
      </c>
    </row>
    <row r="6863" spans="2:6" ht="12.75" x14ac:dyDescent="0.2">
      <c r="B6863" s="427">
        <v>41194</v>
      </c>
      <c r="C6863" s="426">
        <v>17</v>
      </c>
      <c r="D6863" s="428">
        <v>789426.94701392716</v>
      </c>
      <c r="E6863" s="428">
        <v>60781.589313344608</v>
      </c>
      <c r="F6863" s="428">
        <v>116919.02561659965</v>
      </c>
    </row>
    <row r="6864" spans="2:6" ht="12.75" x14ac:dyDescent="0.2">
      <c r="B6864" s="427">
        <v>41194</v>
      </c>
      <c r="C6864" s="426">
        <v>18</v>
      </c>
      <c r="D6864" s="428">
        <v>787812.90741893509</v>
      </c>
      <c r="E6864" s="428">
        <v>60516.783283363817</v>
      </c>
      <c r="F6864" s="428">
        <v>117265.41204188537</v>
      </c>
    </row>
    <row r="6865" spans="2:6" ht="12.75" x14ac:dyDescent="0.2">
      <c r="B6865" s="427">
        <v>41194</v>
      </c>
      <c r="C6865" s="426">
        <v>19</v>
      </c>
      <c r="D6865" s="428">
        <v>856521.32308828412</v>
      </c>
      <c r="E6865" s="428">
        <v>65602.744673600915</v>
      </c>
      <c r="F6865" s="428">
        <v>128292.26783221912</v>
      </c>
    </row>
    <row r="6866" spans="2:6" ht="12.75" x14ac:dyDescent="0.2">
      <c r="B6866" s="427">
        <v>41194</v>
      </c>
      <c r="C6866" s="426">
        <v>20</v>
      </c>
      <c r="D6866" s="428">
        <v>883505.61897271557</v>
      </c>
      <c r="E6866" s="428">
        <v>67507.245747644934</v>
      </c>
      <c r="F6866" s="428">
        <v>133010.08966507192</v>
      </c>
    </row>
    <row r="6867" spans="2:6" ht="12.75" x14ac:dyDescent="0.2">
      <c r="B6867" s="427">
        <v>41194</v>
      </c>
      <c r="C6867" s="426">
        <v>21</v>
      </c>
      <c r="D6867" s="428">
        <v>798113.21231909492</v>
      </c>
      <c r="E6867" s="428">
        <v>61034.245242032877</v>
      </c>
      <c r="F6867" s="428">
        <v>119939.06932405358</v>
      </c>
    </row>
    <row r="6868" spans="2:6" ht="12.75" x14ac:dyDescent="0.2">
      <c r="B6868" s="427">
        <v>41194</v>
      </c>
      <c r="C6868" s="426">
        <v>22</v>
      </c>
      <c r="D6868" s="428">
        <v>768893.26764959982</v>
      </c>
      <c r="E6868" s="428">
        <v>58748.937055894276</v>
      </c>
      <c r="F6868" s="428">
        <v>115759.42975133586</v>
      </c>
    </row>
    <row r="6869" spans="2:6" ht="12.75" x14ac:dyDescent="0.2">
      <c r="B6869" s="427">
        <v>41194</v>
      </c>
      <c r="C6869" s="426">
        <v>23</v>
      </c>
      <c r="D6869" s="428">
        <v>729405.37251902651</v>
      </c>
      <c r="E6869" s="428">
        <v>55789.347885926356</v>
      </c>
      <c r="F6869" s="428">
        <v>109574.57923554993</v>
      </c>
    </row>
    <row r="6870" spans="2:6" ht="12.75" x14ac:dyDescent="0.2">
      <c r="B6870" s="427">
        <v>41194</v>
      </c>
      <c r="C6870" s="426">
        <v>24</v>
      </c>
      <c r="D6870" s="428">
        <v>624999.81920728658</v>
      </c>
      <c r="E6870" s="428">
        <v>47808.401200741268</v>
      </c>
      <c r="F6870" s="428">
        <v>93871.043827531073</v>
      </c>
    </row>
    <row r="6871" spans="2:6" ht="12.75" x14ac:dyDescent="0.2">
      <c r="B6871" s="427">
        <v>41195</v>
      </c>
      <c r="C6871" s="426">
        <v>1</v>
      </c>
      <c r="D6871" s="428">
        <v>594981.86413483939</v>
      </c>
      <c r="E6871" s="428">
        <v>45511.81262244533</v>
      </c>
      <c r="F6871" s="428">
        <v>89364.24870552207</v>
      </c>
    </row>
    <row r="6872" spans="2:6" ht="12.75" x14ac:dyDescent="0.2">
      <c r="B6872" s="427">
        <v>41195</v>
      </c>
      <c r="C6872" s="426">
        <v>2</v>
      </c>
      <c r="D6872" s="428">
        <v>565297.45950385486</v>
      </c>
      <c r="E6872" s="428">
        <v>43237.972060592263</v>
      </c>
      <c r="F6872" s="428">
        <v>84919.075087673031</v>
      </c>
    </row>
    <row r="6873" spans="2:6" ht="12.75" x14ac:dyDescent="0.2">
      <c r="B6873" s="427">
        <v>41195</v>
      </c>
      <c r="C6873" s="426">
        <v>3</v>
      </c>
      <c r="D6873" s="428">
        <v>543610.62210790196</v>
      </c>
      <c r="E6873" s="428">
        <v>41549.773687100613</v>
      </c>
      <c r="F6873" s="428">
        <v>81783.894170580461</v>
      </c>
    </row>
    <row r="6874" spans="2:6" ht="12.75" x14ac:dyDescent="0.2">
      <c r="B6874" s="427">
        <v>41195</v>
      </c>
      <c r="C6874" s="426">
        <v>4</v>
      </c>
      <c r="D6874" s="428">
        <v>500034.50885801524</v>
      </c>
      <c r="E6874" s="428">
        <v>38164.480940883383</v>
      </c>
      <c r="F6874" s="428">
        <v>75455.677970579214</v>
      </c>
    </row>
    <row r="6875" spans="2:6" ht="12.75" x14ac:dyDescent="0.2">
      <c r="B6875" s="427">
        <v>41195</v>
      </c>
      <c r="C6875" s="426">
        <v>5</v>
      </c>
      <c r="D6875" s="428">
        <v>526905.8967575758</v>
      </c>
      <c r="E6875" s="428">
        <v>40295.356913959542</v>
      </c>
      <c r="F6875" s="428">
        <v>79177.529936766659</v>
      </c>
    </row>
    <row r="6876" spans="2:6" ht="12.75" x14ac:dyDescent="0.2">
      <c r="B6876" s="427">
        <v>41195</v>
      </c>
      <c r="C6876" s="426">
        <v>6</v>
      </c>
      <c r="D6876" s="428">
        <v>533266.75965795643</v>
      </c>
      <c r="E6876" s="428">
        <v>40711.744664839884</v>
      </c>
      <c r="F6876" s="428">
        <v>80425.233713002919</v>
      </c>
    </row>
    <row r="6877" spans="2:6" ht="12.75" x14ac:dyDescent="0.2">
      <c r="B6877" s="427">
        <v>41195</v>
      </c>
      <c r="C6877" s="426">
        <v>7</v>
      </c>
      <c r="D6877" s="428">
        <v>618170.49719277071</v>
      </c>
      <c r="E6877" s="428">
        <v>47213.3062539245</v>
      </c>
      <c r="F6877" s="428">
        <v>93148.161577855542</v>
      </c>
    </row>
    <row r="6878" spans="2:6" ht="12.75" x14ac:dyDescent="0.2">
      <c r="B6878" s="427">
        <v>41195</v>
      </c>
      <c r="C6878" s="426">
        <v>8</v>
      </c>
      <c r="D6878" s="428">
        <v>613114.00041690806</v>
      </c>
      <c r="E6878" s="428">
        <v>46890.295606652173</v>
      </c>
      <c r="F6878" s="428">
        <v>92123.019774051034</v>
      </c>
    </row>
    <row r="6879" spans="2:6" ht="12.75" x14ac:dyDescent="0.2">
      <c r="B6879" s="427">
        <v>41195</v>
      </c>
      <c r="C6879" s="426">
        <v>9</v>
      </c>
      <c r="D6879" s="428">
        <v>682624.82773430378</v>
      </c>
      <c r="E6879" s="428">
        <v>52284.944867839455</v>
      </c>
      <c r="F6879" s="428">
        <v>102240.15407952288</v>
      </c>
    </row>
    <row r="6880" spans="2:6" ht="12.75" x14ac:dyDescent="0.2">
      <c r="B6880" s="427">
        <v>41195</v>
      </c>
      <c r="C6880" s="426">
        <v>10</v>
      </c>
      <c r="D6880" s="428">
        <v>765477.87088121357</v>
      </c>
      <c r="E6880" s="428">
        <v>58768.211255576098</v>
      </c>
      <c r="F6880" s="428">
        <v>114077.82742317478</v>
      </c>
    </row>
    <row r="6881" spans="2:6" ht="12.75" x14ac:dyDescent="0.2">
      <c r="B6881" s="427">
        <v>41195</v>
      </c>
      <c r="C6881" s="426">
        <v>11</v>
      </c>
      <c r="D6881" s="428">
        <v>741588.22287914436</v>
      </c>
      <c r="E6881" s="428">
        <v>57110.595367988819</v>
      </c>
      <c r="F6881" s="428">
        <v>109782.45749960217</v>
      </c>
    </row>
    <row r="6882" spans="2:6" ht="12.75" x14ac:dyDescent="0.2">
      <c r="B6882" s="427">
        <v>41195</v>
      </c>
      <c r="C6882" s="426">
        <v>12</v>
      </c>
      <c r="D6882" s="428">
        <v>707251.28745009459</v>
      </c>
      <c r="E6882" s="428">
        <v>54401.054641399678</v>
      </c>
      <c r="F6882" s="428">
        <v>104970.98382740852</v>
      </c>
    </row>
    <row r="6883" spans="2:6" ht="12.75" x14ac:dyDescent="0.2">
      <c r="B6883" s="427">
        <v>41195</v>
      </c>
      <c r="C6883" s="426">
        <v>13</v>
      </c>
      <c r="D6883" s="428">
        <v>809524.43189101689</v>
      </c>
      <c r="E6883" s="428">
        <v>62197.001252343733</v>
      </c>
      <c r="F6883" s="428">
        <v>120445.41228439496</v>
      </c>
    </row>
    <row r="6884" spans="2:6" ht="12.75" x14ac:dyDescent="0.2">
      <c r="B6884" s="427">
        <v>41195</v>
      </c>
      <c r="C6884" s="426">
        <v>14</v>
      </c>
      <c r="D6884" s="428">
        <v>765691.60929408844</v>
      </c>
      <c r="E6884" s="428">
        <v>58645.67744666362</v>
      </c>
      <c r="F6884" s="428">
        <v>114688.49028507408</v>
      </c>
    </row>
    <row r="6885" spans="2:6" ht="12.75" x14ac:dyDescent="0.2">
      <c r="B6885" s="427">
        <v>41195</v>
      </c>
      <c r="C6885" s="426">
        <v>15</v>
      </c>
      <c r="D6885" s="428">
        <v>761683.69706498086</v>
      </c>
      <c r="E6885" s="428">
        <v>58338.651785168346</v>
      </c>
      <c r="F6885" s="428">
        <v>114088.38739195711</v>
      </c>
    </row>
    <row r="6886" spans="2:6" ht="12.75" x14ac:dyDescent="0.2">
      <c r="B6886" s="427">
        <v>41195</v>
      </c>
      <c r="C6886" s="426">
        <v>16</v>
      </c>
      <c r="D6886" s="428">
        <v>735375.20018043218</v>
      </c>
      <c r="E6886" s="428">
        <v>56270.09516239923</v>
      </c>
      <c r="F6886" s="428">
        <v>110370.83700204952</v>
      </c>
    </row>
    <row r="6887" spans="2:6" ht="12.75" x14ac:dyDescent="0.2">
      <c r="B6887" s="427">
        <v>41195</v>
      </c>
      <c r="C6887" s="426">
        <v>17</v>
      </c>
      <c r="D6887" s="428">
        <v>726689.7236213336</v>
      </c>
      <c r="E6887" s="428">
        <v>55664.965872994107</v>
      </c>
      <c r="F6887" s="428">
        <v>108819.49719827471</v>
      </c>
    </row>
    <row r="6888" spans="2:6" ht="12.75" x14ac:dyDescent="0.2">
      <c r="B6888" s="427">
        <v>41195</v>
      </c>
      <c r="C6888" s="426">
        <v>18</v>
      </c>
      <c r="D6888" s="428">
        <v>801616.5442215295</v>
      </c>
      <c r="E6888" s="428">
        <v>61300.960356331496</v>
      </c>
      <c r="F6888" s="428">
        <v>120470.52531740721</v>
      </c>
    </row>
    <row r="6889" spans="2:6" ht="12.75" x14ac:dyDescent="0.2">
      <c r="B6889" s="427">
        <v>41195</v>
      </c>
      <c r="C6889" s="426">
        <v>19</v>
      </c>
      <c r="D6889" s="428">
        <v>810442.85301586136</v>
      </c>
      <c r="E6889" s="428">
        <v>61937.894289809068</v>
      </c>
      <c r="F6889" s="428">
        <v>121955.40252036709</v>
      </c>
    </row>
    <row r="6890" spans="2:6" ht="12.75" x14ac:dyDescent="0.2">
      <c r="B6890" s="427">
        <v>41195</v>
      </c>
      <c r="C6890" s="426">
        <v>20</v>
      </c>
      <c r="D6890" s="428">
        <v>896718.50762755424</v>
      </c>
      <c r="E6890" s="428">
        <v>68379.967289562992</v>
      </c>
      <c r="F6890" s="428">
        <v>135569.3717951313</v>
      </c>
    </row>
    <row r="6891" spans="2:6" ht="12.75" x14ac:dyDescent="0.2">
      <c r="B6891" s="427">
        <v>41195</v>
      </c>
      <c r="C6891" s="426">
        <v>21</v>
      </c>
      <c r="D6891" s="428">
        <v>823826.47370568477</v>
      </c>
      <c r="E6891" s="428">
        <v>62846.499261909688</v>
      </c>
      <c r="F6891" s="428">
        <v>124445.24916619547</v>
      </c>
    </row>
    <row r="6892" spans="2:6" ht="12.75" x14ac:dyDescent="0.2">
      <c r="B6892" s="427">
        <v>41195</v>
      </c>
      <c r="C6892" s="426">
        <v>22</v>
      </c>
      <c r="D6892" s="428">
        <v>698670.89596946666</v>
      </c>
      <c r="E6892" s="428">
        <v>53394.340523937673</v>
      </c>
      <c r="F6892" s="428">
        <v>105141.83592574594</v>
      </c>
    </row>
    <row r="6893" spans="2:6" ht="12.75" x14ac:dyDescent="0.2">
      <c r="B6893" s="427">
        <v>41195</v>
      </c>
      <c r="C6893" s="426">
        <v>23</v>
      </c>
      <c r="D6893" s="428">
        <v>655857.85945473495</v>
      </c>
      <c r="E6893" s="428">
        <v>50266.899354812864</v>
      </c>
      <c r="F6893" s="428">
        <v>98097.229970460568</v>
      </c>
    </row>
    <row r="6894" spans="2:6" ht="12.75" x14ac:dyDescent="0.2">
      <c r="B6894" s="427">
        <v>41195</v>
      </c>
      <c r="C6894" s="426">
        <v>24</v>
      </c>
      <c r="D6894" s="428">
        <v>623182.43172418978</v>
      </c>
      <c r="E6894" s="428">
        <v>47830.190711075622</v>
      </c>
      <c r="F6894" s="428">
        <v>92928.190363942209</v>
      </c>
    </row>
    <row r="6895" spans="2:6" ht="12.75" x14ac:dyDescent="0.2">
      <c r="B6895" s="427">
        <v>41196</v>
      </c>
      <c r="C6895" s="426">
        <v>1</v>
      </c>
      <c r="D6895" s="428">
        <v>586248.48447090737</v>
      </c>
      <c r="E6895" s="428">
        <v>44988.518444655594</v>
      </c>
      <c r="F6895" s="428">
        <v>87449.540674985677</v>
      </c>
    </row>
    <row r="6896" spans="2:6" ht="12.75" x14ac:dyDescent="0.2">
      <c r="B6896" s="427">
        <v>41196</v>
      </c>
      <c r="C6896" s="426">
        <v>2</v>
      </c>
      <c r="D6896" s="428">
        <v>534209.70822138712</v>
      </c>
      <c r="E6896" s="428">
        <v>40905.091502729192</v>
      </c>
      <c r="F6896" s="428">
        <v>80061.890867852577</v>
      </c>
    </row>
    <row r="6897" spans="2:6" ht="12.75" x14ac:dyDescent="0.2">
      <c r="B6897" s="427">
        <v>41196</v>
      </c>
      <c r="C6897" s="426">
        <v>3</v>
      </c>
      <c r="D6897" s="428">
        <v>509930.10068204848</v>
      </c>
      <c r="E6897" s="428">
        <v>39066.865305324623</v>
      </c>
      <c r="F6897" s="428">
        <v>76336.075016740666</v>
      </c>
    </row>
    <row r="6898" spans="2:6" ht="12.75" x14ac:dyDescent="0.2">
      <c r="B6898" s="427">
        <v>41196</v>
      </c>
      <c r="C6898" s="426">
        <v>4</v>
      </c>
      <c r="D6898" s="428">
        <v>503096.36661022634</v>
      </c>
      <c r="E6898" s="428">
        <v>38540.37908795118</v>
      </c>
      <c r="F6898" s="428">
        <v>75325.313815828529</v>
      </c>
    </row>
    <row r="6899" spans="2:6" ht="12.75" x14ac:dyDescent="0.2">
      <c r="B6899" s="427">
        <v>41196</v>
      </c>
      <c r="C6899" s="426">
        <v>5</v>
      </c>
      <c r="D6899" s="428">
        <v>507419.23541488976</v>
      </c>
      <c r="E6899" s="428">
        <v>38853.587088022912</v>
      </c>
      <c r="F6899" s="428">
        <v>76047.329801121406</v>
      </c>
    </row>
    <row r="6900" spans="2:6" ht="12.75" x14ac:dyDescent="0.2">
      <c r="B6900" s="427">
        <v>41196</v>
      </c>
      <c r="C6900" s="426">
        <v>6</v>
      </c>
      <c r="D6900" s="428">
        <v>500260.87828609871</v>
      </c>
      <c r="E6900" s="428">
        <v>38388.470688200425</v>
      </c>
      <c r="F6900" s="428">
        <v>74628.714493261505</v>
      </c>
    </row>
    <row r="6901" spans="2:6" ht="12.75" x14ac:dyDescent="0.2">
      <c r="B6901" s="427">
        <v>41196</v>
      </c>
      <c r="C6901" s="426">
        <v>7</v>
      </c>
      <c r="D6901" s="428">
        <v>549789.87415723316</v>
      </c>
      <c r="E6901" s="428">
        <v>42254.840242668753</v>
      </c>
      <c r="F6901" s="428">
        <v>81743.871008402741</v>
      </c>
    </row>
    <row r="6902" spans="2:6" ht="12.75" x14ac:dyDescent="0.2">
      <c r="B6902" s="427">
        <v>41196</v>
      </c>
      <c r="C6902" s="426">
        <v>8</v>
      </c>
      <c r="D6902" s="428">
        <v>715233.49180425424</v>
      </c>
      <c r="E6902" s="428">
        <v>55021.635305200609</v>
      </c>
      <c r="F6902" s="428">
        <v>106128.22687883646</v>
      </c>
    </row>
    <row r="6903" spans="2:6" ht="12.75" x14ac:dyDescent="0.2">
      <c r="B6903" s="427">
        <v>41196</v>
      </c>
      <c r="C6903" s="426">
        <v>9</v>
      </c>
      <c r="D6903" s="428">
        <v>729631.0203459867</v>
      </c>
      <c r="E6903" s="428">
        <v>55925.384084691148</v>
      </c>
      <c r="F6903" s="428">
        <v>109113.67447105345</v>
      </c>
    </row>
    <row r="6904" spans="2:6" ht="12.75" x14ac:dyDescent="0.2">
      <c r="B6904" s="427">
        <v>41196</v>
      </c>
      <c r="C6904" s="426">
        <v>10</v>
      </c>
      <c r="D6904" s="428">
        <v>705582.30469027127</v>
      </c>
      <c r="E6904" s="428">
        <v>54135.998264495676</v>
      </c>
      <c r="F6904" s="428">
        <v>105292.65302841683</v>
      </c>
    </row>
    <row r="6905" spans="2:6" ht="12.75" x14ac:dyDescent="0.2">
      <c r="B6905" s="427">
        <v>41196</v>
      </c>
      <c r="C6905" s="426">
        <v>11</v>
      </c>
      <c r="D6905" s="428">
        <v>712864.82630496495</v>
      </c>
      <c r="E6905" s="428">
        <v>54497.677154256977</v>
      </c>
      <c r="F6905" s="428">
        <v>107200.38304185143</v>
      </c>
    </row>
    <row r="6906" spans="2:6" ht="12.75" x14ac:dyDescent="0.2">
      <c r="B6906" s="427">
        <v>41196</v>
      </c>
      <c r="C6906" s="426">
        <v>12</v>
      </c>
      <c r="D6906" s="428">
        <v>784445.53182362963</v>
      </c>
      <c r="E6906" s="428">
        <v>60041.227122766446</v>
      </c>
      <c r="F6906" s="428">
        <v>117667.68957598842</v>
      </c>
    </row>
    <row r="6907" spans="2:6" ht="12.75" x14ac:dyDescent="0.2">
      <c r="B6907" s="427">
        <v>41196</v>
      </c>
      <c r="C6907" s="426">
        <v>13</v>
      </c>
      <c r="D6907" s="428">
        <v>840577.2685557782</v>
      </c>
      <c r="E6907" s="428">
        <v>64575.820524511102</v>
      </c>
      <c r="F6907" s="428">
        <v>125094.85520402945</v>
      </c>
    </row>
    <row r="6908" spans="2:6" ht="12.75" x14ac:dyDescent="0.2">
      <c r="B6908" s="427">
        <v>41196</v>
      </c>
      <c r="C6908" s="426">
        <v>14</v>
      </c>
      <c r="D6908" s="428">
        <v>924200.91730322991</v>
      </c>
      <c r="E6908" s="428">
        <v>71026.539972781815</v>
      </c>
      <c r="F6908" s="428">
        <v>137429.41131626954</v>
      </c>
    </row>
    <row r="6909" spans="2:6" ht="12.75" x14ac:dyDescent="0.2">
      <c r="B6909" s="427">
        <v>41196</v>
      </c>
      <c r="C6909" s="426">
        <v>15</v>
      </c>
      <c r="D6909" s="428">
        <v>1003735.982324015</v>
      </c>
      <c r="E6909" s="428">
        <v>77134.384888260858</v>
      </c>
      <c r="F6909" s="428">
        <v>149275.38096510613</v>
      </c>
    </row>
    <row r="6910" spans="2:6" ht="12.75" x14ac:dyDescent="0.2">
      <c r="B6910" s="427">
        <v>41196</v>
      </c>
      <c r="C6910" s="426">
        <v>16</v>
      </c>
      <c r="D6910" s="428">
        <v>1040896.3619251981</v>
      </c>
      <c r="E6910" s="428">
        <v>79850.679105627147</v>
      </c>
      <c r="F6910" s="428">
        <v>155382.49361155229</v>
      </c>
    </row>
    <row r="6911" spans="2:6" ht="12.75" x14ac:dyDescent="0.2">
      <c r="B6911" s="427">
        <v>41196</v>
      </c>
      <c r="C6911" s="426">
        <v>17</v>
      </c>
      <c r="D6911" s="428">
        <v>1022660.6746984359</v>
      </c>
      <c r="E6911" s="428">
        <v>78385.412097878434</v>
      </c>
      <c r="F6911" s="428">
        <v>152936.69767697866</v>
      </c>
    </row>
    <row r="6912" spans="2:6" ht="12.75" x14ac:dyDescent="0.2">
      <c r="B6912" s="427">
        <v>41196</v>
      </c>
      <c r="C6912" s="426">
        <v>18</v>
      </c>
      <c r="D6912" s="428">
        <v>1048237.9484531709</v>
      </c>
      <c r="E6912" s="428">
        <v>80451.249847436295</v>
      </c>
      <c r="F6912" s="428">
        <v>156322.74016178923</v>
      </c>
    </row>
    <row r="6913" spans="2:6" ht="12.75" x14ac:dyDescent="0.2">
      <c r="B6913" s="427">
        <v>41196</v>
      </c>
      <c r="C6913" s="426">
        <v>19</v>
      </c>
      <c r="D6913" s="428">
        <v>1217229.4514247081</v>
      </c>
      <c r="E6913" s="428">
        <v>93297.81189745944</v>
      </c>
      <c r="F6913" s="428">
        <v>182038.22972233169</v>
      </c>
    </row>
    <row r="6914" spans="2:6" ht="12.75" x14ac:dyDescent="0.2">
      <c r="B6914" s="427">
        <v>41196</v>
      </c>
      <c r="C6914" s="426">
        <v>20</v>
      </c>
      <c r="D6914" s="428">
        <v>1036432.6659856993</v>
      </c>
      <c r="E6914" s="428">
        <v>79373.559001533256</v>
      </c>
      <c r="F6914" s="428">
        <v>155277.27609010393</v>
      </c>
    </row>
    <row r="6915" spans="2:6" ht="12.75" x14ac:dyDescent="0.2">
      <c r="B6915" s="427">
        <v>41196</v>
      </c>
      <c r="C6915" s="426">
        <v>21</v>
      </c>
      <c r="D6915" s="428">
        <v>954344.83450960275</v>
      </c>
      <c r="E6915" s="428">
        <v>73112.481341177234</v>
      </c>
      <c r="F6915" s="428">
        <v>142872.77831379673</v>
      </c>
    </row>
    <row r="6916" spans="2:6" ht="12.75" x14ac:dyDescent="0.2">
      <c r="B6916" s="427">
        <v>41196</v>
      </c>
      <c r="C6916" s="426">
        <v>22</v>
      </c>
      <c r="D6916" s="428">
        <v>793396.23552264157</v>
      </c>
      <c r="E6916" s="428">
        <v>60841.247411179378</v>
      </c>
      <c r="F6916" s="428">
        <v>118531.5039657813</v>
      </c>
    </row>
    <row r="6917" spans="2:6" ht="12.75" x14ac:dyDescent="0.2">
      <c r="B6917" s="427">
        <v>41196</v>
      </c>
      <c r="C6917" s="426">
        <v>23</v>
      </c>
      <c r="D6917" s="428">
        <v>698366.26107673347</v>
      </c>
      <c r="E6917" s="428">
        <v>53597.884851115319</v>
      </c>
      <c r="F6917" s="428">
        <v>104151.08247217062</v>
      </c>
    </row>
    <row r="6918" spans="2:6" ht="12.75" x14ac:dyDescent="0.2">
      <c r="B6918" s="427">
        <v>41196</v>
      </c>
      <c r="C6918" s="426">
        <v>24</v>
      </c>
      <c r="D6918" s="428">
        <v>599033.91173150728</v>
      </c>
      <c r="E6918" s="428">
        <v>45933.774012918868</v>
      </c>
      <c r="F6918" s="428">
        <v>89506.245032556064</v>
      </c>
    </row>
    <row r="6919" spans="2:6" ht="12.75" x14ac:dyDescent="0.2">
      <c r="B6919" s="427">
        <v>41197</v>
      </c>
      <c r="C6919" s="426">
        <v>1</v>
      </c>
      <c r="D6919" s="428">
        <v>575819.26003126265</v>
      </c>
      <c r="E6919" s="428">
        <v>44081.038259464374</v>
      </c>
      <c r="F6919" s="428">
        <v>86340.177989612741</v>
      </c>
    </row>
    <row r="6920" spans="2:6" ht="12.75" x14ac:dyDescent="0.2">
      <c r="B6920" s="427">
        <v>41197</v>
      </c>
      <c r="C6920" s="426">
        <v>2</v>
      </c>
      <c r="D6920" s="428">
        <v>558888.1510032654</v>
      </c>
      <c r="E6920" s="428">
        <v>42875.589859761392</v>
      </c>
      <c r="F6920" s="428">
        <v>83423.681168422947</v>
      </c>
    </row>
    <row r="6921" spans="2:6" ht="12.75" x14ac:dyDescent="0.2">
      <c r="B6921" s="427">
        <v>41197</v>
      </c>
      <c r="C6921" s="426">
        <v>3</v>
      </c>
      <c r="D6921" s="428">
        <v>553766.78395212453</v>
      </c>
      <c r="E6921" s="428">
        <v>42397.831055477858</v>
      </c>
      <c r="F6921" s="428">
        <v>83012.775040284469</v>
      </c>
    </row>
    <row r="6922" spans="2:6" ht="12.75" x14ac:dyDescent="0.2">
      <c r="B6922" s="427">
        <v>41197</v>
      </c>
      <c r="C6922" s="426">
        <v>4</v>
      </c>
      <c r="D6922" s="428">
        <v>532372.63981561188</v>
      </c>
      <c r="E6922" s="428">
        <v>40748.129214906148</v>
      </c>
      <c r="F6922" s="428">
        <v>79854.454529293595</v>
      </c>
    </row>
    <row r="6923" spans="2:6" ht="12.75" x14ac:dyDescent="0.2">
      <c r="B6923" s="427">
        <v>41197</v>
      </c>
      <c r="C6923" s="426">
        <v>5</v>
      </c>
      <c r="D6923" s="428">
        <v>577137.23745656386</v>
      </c>
      <c r="E6923" s="428">
        <v>44173.712888072434</v>
      </c>
      <c r="F6923" s="428">
        <v>86572.04799614285</v>
      </c>
    </row>
    <row r="6924" spans="2:6" ht="12.75" x14ac:dyDescent="0.2">
      <c r="B6924" s="427">
        <v>41197</v>
      </c>
      <c r="C6924" s="426">
        <v>6</v>
      </c>
      <c r="D6924" s="428">
        <v>615932.17825935921</v>
      </c>
      <c r="E6924" s="428">
        <v>47270.857342030038</v>
      </c>
      <c r="F6924" s="428">
        <v>91858.978634143714</v>
      </c>
    </row>
    <row r="6925" spans="2:6" ht="12.75" x14ac:dyDescent="0.2">
      <c r="B6925" s="427">
        <v>41197</v>
      </c>
      <c r="C6925" s="426">
        <v>7</v>
      </c>
      <c r="D6925" s="428">
        <v>682894.38957653288</v>
      </c>
      <c r="E6925" s="428">
        <v>52446.04237120536</v>
      </c>
      <c r="F6925" s="428">
        <v>101695.43799122308</v>
      </c>
    </row>
    <row r="6926" spans="2:6" ht="12.75" x14ac:dyDescent="0.2">
      <c r="B6926" s="427">
        <v>41197</v>
      </c>
      <c r="C6926" s="426">
        <v>8</v>
      </c>
      <c r="D6926" s="428">
        <v>708065.39515386778</v>
      </c>
      <c r="E6926" s="428">
        <v>54779.736949271726</v>
      </c>
      <c r="F6926" s="428">
        <v>103775.16310263917</v>
      </c>
    </row>
    <row r="6927" spans="2:6" ht="12.75" x14ac:dyDescent="0.2">
      <c r="B6927" s="427">
        <v>41197</v>
      </c>
      <c r="C6927" s="426">
        <v>9</v>
      </c>
      <c r="D6927" s="428">
        <v>679949.99473749881</v>
      </c>
      <c r="E6927" s="428">
        <v>52410.247505440173</v>
      </c>
      <c r="F6927" s="428">
        <v>100464.07186642382</v>
      </c>
    </row>
    <row r="6928" spans="2:6" ht="12.75" x14ac:dyDescent="0.2">
      <c r="B6928" s="427">
        <v>41197</v>
      </c>
      <c r="C6928" s="426">
        <v>10</v>
      </c>
      <c r="D6928" s="428">
        <v>776168.41077246692</v>
      </c>
      <c r="E6928" s="428">
        <v>59415.159529174409</v>
      </c>
      <c r="F6928" s="428">
        <v>116395.03220061887</v>
      </c>
    </row>
    <row r="6929" spans="2:6" ht="12.75" x14ac:dyDescent="0.2">
      <c r="B6929" s="427">
        <v>41197</v>
      </c>
      <c r="C6929" s="426">
        <v>11</v>
      </c>
      <c r="D6929" s="428">
        <v>778882.19642954366</v>
      </c>
      <c r="E6929" s="428">
        <v>59709.841239313901</v>
      </c>
      <c r="F6929" s="428">
        <v>116439.80590110819</v>
      </c>
    </row>
    <row r="6930" spans="2:6" ht="12.75" x14ac:dyDescent="0.2">
      <c r="B6930" s="427">
        <v>41197</v>
      </c>
      <c r="C6930" s="426">
        <v>12</v>
      </c>
      <c r="D6930" s="428">
        <v>809744.31257188274</v>
      </c>
      <c r="E6930" s="428">
        <v>62195.401359265576</v>
      </c>
      <c r="F6930" s="428">
        <v>120555.16824710779</v>
      </c>
    </row>
    <row r="6931" spans="2:6" ht="12.75" x14ac:dyDescent="0.2">
      <c r="B6931" s="427">
        <v>41197</v>
      </c>
      <c r="C6931" s="426">
        <v>13</v>
      </c>
      <c r="D6931" s="428">
        <v>882743.52177827549</v>
      </c>
      <c r="E6931" s="428">
        <v>67727.100688922772</v>
      </c>
      <c r="F6931" s="428">
        <v>131736.90808647458</v>
      </c>
    </row>
    <row r="6932" spans="2:6" ht="12.75" x14ac:dyDescent="0.2">
      <c r="B6932" s="427">
        <v>41197</v>
      </c>
      <c r="C6932" s="426">
        <v>14</v>
      </c>
      <c r="D6932" s="428">
        <v>972760.39325767499</v>
      </c>
      <c r="E6932" s="428">
        <v>74855.35962400437</v>
      </c>
      <c r="F6932" s="428">
        <v>144246.43356538378</v>
      </c>
    </row>
    <row r="6933" spans="2:6" ht="12.75" x14ac:dyDescent="0.2">
      <c r="B6933" s="427">
        <v>41197</v>
      </c>
      <c r="C6933" s="426">
        <v>15</v>
      </c>
      <c r="D6933" s="428">
        <v>1096433.8250839645</v>
      </c>
      <c r="E6933" s="428">
        <v>84584.630281866179</v>
      </c>
      <c r="F6933" s="428">
        <v>161700.54894861081</v>
      </c>
    </row>
    <row r="6934" spans="2:6" ht="12.75" x14ac:dyDescent="0.2">
      <c r="B6934" s="427">
        <v>41197</v>
      </c>
      <c r="C6934" s="426">
        <v>16</v>
      </c>
      <c r="D6934" s="428">
        <v>1178366.8681231723</v>
      </c>
      <c r="E6934" s="428">
        <v>90920.741761999525</v>
      </c>
      <c r="F6934" s="428">
        <v>173719.8981096317</v>
      </c>
    </row>
    <row r="6935" spans="2:6" ht="12.75" x14ac:dyDescent="0.2">
      <c r="B6935" s="427">
        <v>41197</v>
      </c>
      <c r="C6935" s="426">
        <v>17</v>
      </c>
      <c r="D6935" s="428">
        <v>1084826.9133035464</v>
      </c>
      <c r="E6935" s="428">
        <v>83523.800530389097</v>
      </c>
      <c r="F6935" s="428">
        <v>160677.85106056192</v>
      </c>
    </row>
    <row r="6936" spans="2:6" ht="12.75" x14ac:dyDescent="0.2">
      <c r="B6936" s="427">
        <v>41197</v>
      </c>
      <c r="C6936" s="426">
        <v>18</v>
      </c>
      <c r="D6936" s="428">
        <v>1075104.902857882</v>
      </c>
      <c r="E6936" s="428">
        <v>82593.880386974924</v>
      </c>
      <c r="F6936" s="428">
        <v>159993.5462904356</v>
      </c>
    </row>
    <row r="6937" spans="2:6" ht="12.75" x14ac:dyDescent="0.2">
      <c r="B6937" s="427">
        <v>41197</v>
      </c>
      <c r="C6937" s="426">
        <v>19</v>
      </c>
      <c r="D6937" s="428">
        <v>1168140.2855445021</v>
      </c>
      <c r="E6937" s="428">
        <v>89332.085476788023</v>
      </c>
      <c r="F6937" s="428">
        <v>175543.1886300222</v>
      </c>
    </row>
    <row r="6938" spans="2:6" ht="12.75" x14ac:dyDescent="0.2">
      <c r="B6938" s="427">
        <v>41197</v>
      </c>
      <c r="C6938" s="426">
        <v>20</v>
      </c>
      <c r="D6938" s="428">
        <v>1111393.2445988117</v>
      </c>
      <c r="E6938" s="428">
        <v>85046.912438661064</v>
      </c>
      <c r="F6938" s="428">
        <v>166788.5016735642</v>
      </c>
    </row>
    <row r="6939" spans="2:6" ht="12.75" x14ac:dyDescent="0.2">
      <c r="B6939" s="427">
        <v>41197</v>
      </c>
      <c r="C6939" s="426">
        <v>21</v>
      </c>
      <c r="D6939" s="428">
        <v>1082530.2986694132</v>
      </c>
      <c r="E6939" s="428">
        <v>82624.726210805587</v>
      </c>
      <c r="F6939" s="428">
        <v>163346.44784002978</v>
      </c>
    </row>
    <row r="6940" spans="2:6" ht="12.75" x14ac:dyDescent="0.2">
      <c r="B6940" s="427">
        <v>41197</v>
      </c>
      <c r="C6940" s="426">
        <v>22</v>
      </c>
      <c r="D6940" s="428">
        <v>905802.43678435602</v>
      </c>
      <c r="E6940" s="428">
        <v>69283.139741950057</v>
      </c>
      <c r="F6940" s="428">
        <v>136065.93752959429</v>
      </c>
    </row>
    <row r="6941" spans="2:6" ht="12.75" x14ac:dyDescent="0.2">
      <c r="B6941" s="427">
        <v>41197</v>
      </c>
      <c r="C6941" s="426">
        <v>23</v>
      </c>
      <c r="D6941" s="428">
        <v>742128.05838531372</v>
      </c>
      <c r="E6941" s="428">
        <v>56792.994764452458</v>
      </c>
      <c r="F6941" s="428">
        <v>111358.62065556413</v>
      </c>
    </row>
    <row r="6942" spans="2:6" ht="12.75" x14ac:dyDescent="0.2">
      <c r="B6942" s="427">
        <v>41197</v>
      </c>
      <c r="C6942" s="426">
        <v>24</v>
      </c>
      <c r="D6942" s="428">
        <v>632667.18496929831</v>
      </c>
      <c r="E6942" s="428">
        <v>48410.327324229933</v>
      </c>
      <c r="F6942" s="428">
        <v>94958.385821634191</v>
      </c>
    </row>
    <row r="6943" spans="2:6" ht="12.75" x14ac:dyDescent="0.2">
      <c r="B6943" s="427">
        <v>41198</v>
      </c>
      <c r="C6943" s="426">
        <v>1</v>
      </c>
      <c r="D6943" s="428">
        <v>597389.37827891018</v>
      </c>
      <c r="E6943" s="428">
        <v>45702.939630740468</v>
      </c>
      <c r="F6943" s="428">
        <v>89696.815257516457</v>
      </c>
    </row>
    <row r="6944" spans="2:6" ht="12.75" x14ac:dyDescent="0.2">
      <c r="B6944" s="427">
        <v>41198</v>
      </c>
      <c r="C6944" s="426">
        <v>2</v>
      </c>
      <c r="D6944" s="428">
        <v>550334.26597120392</v>
      </c>
      <c r="E6944" s="428">
        <v>42136.826746730258</v>
      </c>
      <c r="F6944" s="428">
        <v>82490.730092968442</v>
      </c>
    </row>
    <row r="6945" spans="2:6" ht="12.75" x14ac:dyDescent="0.2">
      <c r="B6945" s="427">
        <v>41198</v>
      </c>
      <c r="C6945" s="426">
        <v>3</v>
      </c>
      <c r="D6945" s="428">
        <v>506060.03356218745</v>
      </c>
      <c r="E6945" s="428">
        <v>38715.497197615419</v>
      </c>
      <c r="F6945" s="428">
        <v>75985.322680531288</v>
      </c>
    </row>
    <row r="6946" spans="2:6" ht="12.75" x14ac:dyDescent="0.2">
      <c r="B6946" s="427">
        <v>41198</v>
      </c>
      <c r="C6946" s="426">
        <v>4</v>
      </c>
      <c r="D6946" s="428">
        <v>481598.36948011816</v>
      </c>
      <c r="E6946" s="428">
        <v>36802.092442694571</v>
      </c>
      <c r="F6946" s="428">
        <v>72487.328520088471</v>
      </c>
    </row>
    <row r="6947" spans="2:6" ht="12.75" x14ac:dyDescent="0.2">
      <c r="B6947" s="427">
        <v>41198</v>
      </c>
      <c r="C6947" s="426">
        <v>5</v>
      </c>
      <c r="D6947" s="428">
        <v>525690.37649760104</v>
      </c>
      <c r="E6947" s="428">
        <v>40192.727302099622</v>
      </c>
      <c r="F6947" s="428">
        <v>79035.167489460728</v>
      </c>
    </row>
    <row r="6948" spans="2:6" ht="12.75" x14ac:dyDescent="0.2">
      <c r="B6948" s="427">
        <v>41198</v>
      </c>
      <c r="C6948" s="426">
        <v>6</v>
      </c>
      <c r="D6948" s="428">
        <v>586701.80448801955</v>
      </c>
      <c r="E6948" s="428">
        <v>44973.625556585874</v>
      </c>
      <c r="F6948" s="428">
        <v>87724.120723183252</v>
      </c>
    </row>
    <row r="6949" spans="2:6" ht="12.75" x14ac:dyDescent="0.2">
      <c r="B6949" s="427">
        <v>41198</v>
      </c>
      <c r="C6949" s="426">
        <v>7</v>
      </c>
      <c r="D6949" s="428">
        <v>579065.55233982415</v>
      </c>
      <c r="E6949" s="428">
        <v>44417.190544998841</v>
      </c>
      <c r="F6949" s="428">
        <v>86461.859408571021</v>
      </c>
    </row>
    <row r="6950" spans="2:6" ht="12.75" x14ac:dyDescent="0.2">
      <c r="B6950" s="427">
        <v>41198</v>
      </c>
      <c r="C6950" s="426">
        <v>8</v>
      </c>
      <c r="D6950" s="428">
        <v>631565.5019581893</v>
      </c>
      <c r="E6950" s="428">
        <v>48636.923479516918</v>
      </c>
      <c r="F6950" s="428">
        <v>93497.90676711635</v>
      </c>
    </row>
    <row r="6951" spans="2:6" ht="12.75" x14ac:dyDescent="0.2">
      <c r="B6951" s="427">
        <v>41198</v>
      </c>
      <c r="C6951" s="426">
        <v>9</v>
      </c>
      <c r="D6951" s="428">
        <v>680350.31386093586</v>
      </c>
      <c r="E6951" s="428">
        <v>52460.11391709726</v>
      </c>
      <c r="F6951" s="428">
        <v>100444.02803293987</v>
      </c>
    </row>
    <row r="6952" spans="2:6" ht="12.75" x14ac:dyDescent="0.2">
      <c r="B6952" s="427">
        <v>41198</v>
      </c>
      <c r="C6952" s="426">
        <v>10</v>
      </c>
      <c r="D6952" s="428">
        <v>677489.85865059658</v>
      </c>
      <c r="E6952" s="428">
        <v>52097.00015707744</v>
      </c>
      <c r="F6952" s="428">
        <v>100615.5626116317</v>
      </c>
    </row>
    <row r="6953" spans="2:6" ht="12.75" x14ac:dyDescent="0.2">
      <c r="B6953" s="427">
        <v>41198</v>
      </c>
      <c r="C6953" s="426">
        <v>11</v>
      </c>
      <c r="D6953" s="428">
        <v>748543.11035794765</v>
      </c>
      <c r="E6953" s="428">
        <v>57346.380395916713</v>
      </c>
      <c r="F6953" s="428">
        <v>112061.02500121345</v>
      </c>
    </row>
    <row r="6954" spans="2:6" ht="12.75" x14ac:dyDescent="0.2">
      <c r="B6954" s="427">
        <v>41198</v>
      </c>
      <c r="C6954" s="426">
        <v>12</v>
      </c>
      <c r="D6954" s="428">
        <v>780037.32402840664</v>
      </c>
      <c r="E6954" s="428">
        <v>59891.867287664252</v>
      </c>
      <c r="F6954" s="428">
        <v>116223.10342611722</v>
      </c>
    </row>
    <row r="6955" spans="2:6" ht="12.75" x14ac:dyDescent="0.2">
      <c r="B6955" s="427">
        <v>41198</v>
      </c>
      <c r="C6955" s="426">
        <v>13</v>
      </c>
      <c r="D6955" s="428">
        <v>768766.18800860923</v>
      </c>
      <c r="E6955" s="428">
        <v>59056.285487064873</v>
      </c>
      <c r="F6955" s="428">
        <v>114419.49582730356</v>
      </c>
    </row>
    <row r="6956" spans="2:6" ht="12.75" x14ac:dyDescent="0.2">
      <c r="B6956" s="427">
        <v>41198</v>
      </c>
      <c r="C6956" s="426">
        <v>14</v>
      </c>
      <c r="D6956" s="428">
        <v>874846.6269117702</v>
      </c>
      <c r="E6956" s="428">
        <v>67167.175064939191</v>
      </c>
      <c r="F6956" s="428">
        <v>130366.98555122528</v>
      </c>
    </row>
    <row r="6957" spans="2:6" ht="12.75" x14ac:dyDescent="0.2">
      <c r="B6957" s="427">
        <v>41198</v>
      </c>
      <c r="C6957" s="426">
        <v>15</v>
      </c>
      <c r="D6957" s="428">
        <v>992331.40187559836</v>
      </c>
      <c r="E6957" s="428">
        <v>76336.584818253585</v>
      </c>
      <c r="F6957" s="428">
        <v>147251.81670968098</v>
      </c>
    </row>
    <row r="6958" spans="2:6" ht="12.75" x14ac:dyDescent="0.2">
      <c r="B6958" s="427">
        <v>41198</v>
      </c>
      <c r="C6958" s="426">
        <v>16</v>
      </c>
      <c r="D6958" s="428">
        <v>1044038.5861781719</v>
      </c>
      <c r="E6958" s="428">
        <v>80478.59084125256</v>
      </c>
      <c r="F6958" s="428">
        <v>154239.97069820011</v>
      </c>
    </row>
    <row r="6959" spans="2:6" ht="12.75" x14ac:dyDescent="0.2">
      <c r="B6959" s="427">
        <v>41198</v>
      </c>
      <c r="C6959" s="426">
        <v>17</v>
      </c>
      <c r="D6959" s="428">
        <v>1203774.2758089798</v>
      </c>
      <c r="E6959" s="428">
        <v>92970.638177962363</v>
      </c>
      <c r="F6959" s="428">
        <v>177092.70726870158</v>
      </c>
    </row>
    <row r="6960" spans="2:6" ht="12.75" x14ac:dyDescent="0.2">
      <c r="B6960" s="427">
        <v>41198</v>
      </c>
      <c r="C6960" s="426">
        <v>18</v>
      </c>
      <c r="D6960" s="428">
        <v>1144483.0882214117</v>
      </c>
      <c r="E6960" s="428">
        <v>87888.809621078195</v>
      </c>
      <c r="F6960" s="428">
        <v>170463.90522578941</v>
      </c>
    </row>
    <row r="6961" spans="2:6" ht="12.75" x14ac:dyDescent="0.2">
      <c r="B6961" s="427">
        <v>41198</v>
      </c>
      <c r="C6961" s="426">
        <v>19</v>
      </c>
      <c r="D6961" s="428">
        <v>1208160.3214149682</v>
      </c>
      <c r="E6961" s="428">
        <v>92709.896638950624</v>
      </c>
      <c r="F6961" s="428">
        <v>180235.30364112364</v>
      </c>
    </row>
    <row r="6962" spans="2:6" ht="12.75" x14ac:dyDescent="0.2">
      <c r="B6962" s="427">
        <v>41198</v>
      </c>
      <c r="C6962" s="426">
        <v>20</v>
      </c>
      <c r="D6962" s="428">
        <v>1154797.996649106</v>
      </c>
      <c r="E6962" s="428">
        <v>88777.552116310311</v>
      </c>
      <c r="F6962" s="428">
        <v>171597.72831278393</v>
      </c>
    </row>
    <row r="6963" spans="2:6" ht="12.75" x14ac:dyDescent="0.2">
      <c r="B6963" s="427">
        <v>41198</v>
      </c>
      <c r="C6963" s="426">
        <v>21</v>
      </c>
      <c r="D6963" s="428">
        <v>1071432.0078731948</v>
      </c>
      <c r="E6963" s="428">
        <v>82307.797745103235</v>
      </c>
      <c r="F6963" s="428">
        <v>159463.27187118895</v>
      </c>
    </row>
    <row r="6964" spans="2:6" ht="12.75" x14ac:dyDescent="0.2">
      <c r="B6964" s="427">
        <v>41198</v>
      </c>
      <c r="C6964" s="426">
        <v>22</v>
      </c>
      <c r="D6964" s="428">
        <v>857289.87115913781</v>
      </c>
      <c r="E6964" s="428">
        <v>65624.022215271601</v>
      </c>
      <c r="F6964" s="428">
        <v>128563.96381623809</v>
      </c>
    </row>
    <row r="6965" spans="2:6" ht="12.75" x14ac:dyDescent="0.2">
      <c r="B6965" s="427">
        <v>41198</v>
      </c>
      <c r="C6965" s="426">
        <v>23</v>
      </c>
      <c r="D6965" s="428">
        <v>700166.05281364662</v>
      </c>
      <c r="E6965" s="428">
        <v>53615.227942512225</v>
      </c>
      <c r="F6965" s="428">
        <v>104922.66750870252</v>
      </c>
    </row>
    <row r="6966" spans="2:6" ht="12.75" x14ac:dyDescent="0.2">
      <c r="B6966" s="427">
        <v>41198</v>
      </c>
      <c r="C6966" s="426">
        <v>24</v>
      </c>
      <c r="D6966" s="428">
        <v>621741.61563447723</v>
      </c>
      <c r="E6966" s="428">
        <v>47576.006024396745</v>
      </c>
      <c r="F6966" s="428">
        <v>93311.546274268243</v>
      </c>
    </row>
    <row r="6967" spans="2:6" ht="12.75" x14ac:dyDescent="0.2">
      <c r="B6967" s="427">
        <v>41199</v>
      </c>
      <c r="C6967" s="426">
        <v>1</v>
      </c>
      <c r="D6967" s="428">
        <v>573034.19620734081</v>
      </c>
      <c r="E6967" s="428">
        <v>43795.348062274177</v>
      </c>
      <c r="F6967" s="428">
        <v>86224.528639176831</v>
      </c>
    </row>
    <row r="6968" spans="2:6" ht="12.75" x14ac:dyDescent="0.2">
      <c r="B6968" s="427">
        <v>41199</v>
      </c>
      <c r="C6968" s="426">
        <v>2</v>
      </c>
      <c r="D6968" s="428">
        <v>524592.16795421508</v>
      </c>
      <c r="E6968" s="428">
        <v>40104.427706049632</v>
      </c>
      <c r="F6968" s="428">
        <v>78888.110673729127</v>
      </c>
    </row>
    <row r="6969" spans="2:6" ht="12.75" x14ac:dyDescent="0.2">
      <c r="B6969" s="427">
        <v>41199</v>
      </c>
      <c r="C6969" s="426">
        <v>3</v>
      </c>
      <c r="D6969" s="428">
        <v>528203.87425694987</v>
      </c>
      <c r="E6969" s="428">
        <v>40375.732207053705</v>
      </c>
      <c r="F6969" s="428">
        <v>79451.259563718471</v>
      </c>
    </row>
    <row r="6970" spans="2:6" ht="12.75" x14ac:dyDescent="0.2">
      <c r="B6970" s="427">
        <v>41199</v>
      </c>
      <c r="C6970" s="426">
        <v>4</v>
      </c>
      <c r="D6970" s="428">
        <v>509228.2484034081</v>
      </c>
      <c r="E6970" s="428">
        <v>38882.339415380346</v>
      </c>
      <c r="F6970" s="428">
        <v>76775.709610596081</v>
      </c>
    </row>
    <row r="6971" spans="2:6" ht="12.75" x14ac:dyDescent="0.2">
      <c r="B6971" s="427">
        <v>41199</v>
      </c>
      <c r="C6971" s="426">
        <v>5</v>
      </c>
      <c r="D6971" s="428">
        <v>544714.88362225529</v>
      </c>
      <c r="E6971" s="428">
        <v>41574.072470388091</v>
      </c>
      <c r="F6971" s="428">
        <v>82200.40361361856</v>
      </c>
    </row>
    <row r="6972" spans="2:6" ht="12.75" x14ac:dyDescent="0.2">
      <c r="B6972" s="427">
        <v>41199</v>
      </c>
      <c r="C6972" s="426">
        <v>6</v>
      </c>
      <c r="D6972" s="428">
        <v>597810.46522731078</v>
      </c>
      <c r="E6972" s="428">
        <v>45787.967214178549</v>
      </c>
      <c r="F6972" s="428">
        <v>89540.033958575979</v>
      </c>
    </row>
    <row r="6973" spans="2:6" ht="12.75" x14ac:dyDescent="0.2">
      <c r="B6973" s="427">
        <v>41199</v>
      </c>
      <c r="C6973" s="426">
        <v>7</v>
      </c>
      <c r="D6973" s="428">
        <v>642632.96203011996</v>
      </c>
      <c r="E6973" s="428">
        <v>49261.797817593149</v>
      </c>
      <c r="F6973" s="428">
        <v>96083.786324880697</v>
      </c>
    </row>
    <row r="6974" spans="2:6" ht="12.75" x14ac:dyDescent="0.2">
      <c r="B6974" s="427">
        <v>41199</v>
      </c>
      <c r="C6974" s="426">
        <v>8</v>
      </c>
      <c r="D6974" s="428">
        <v>613662.0836353756</v>
      </c>
      <c r="E6974" s="428">
        <v>47275.434849799407</v>
      </c>
      <c r="F6974" s="428">
        <v>90775.575075233137</v>
      </c>
    </row>
    <row r="6975" spans="2:6" ht="12.75" x14ac:dyDescent="0.2">
      <c r="B6975" s="427">
        <v>41199</v>
      </c>
      <c r="C6975" s="426">
        <v>9</v>
      </c>
      <c r="D6975" s="428">
        <v>687150.06738374371</v>
      </c>
      <c r="E6975" s="428">
        <v>52883.17707028603</v>
      </c>
      <c r="F6975" s="428">
        <v>101869.69741202683</v>
      </c>
    </row>
    <row r="6976" spans="2:6" ht="12.75" x14ac:dyDescent="0.2">
      <c r="B6976" s="427">
        <v>41199</v>
      </c>
      <c r="C6976" s="426">
        <v>10</v>
      </c>
      <c r="D6976" s="428">
        <v>781097.66578784713</v>
      </c>
      <c r="E6976" s="428">
        <v>60111.915941333471</v>
      </c>
      <c r="F6976" s="428">
        <v>115803.56594973904</v>
      </c>
    </row>
    <row r="6977" spans="2:6" ht="12.75" x14ac:dyDescent="0.2">
      <c r="B6977" s="427">
        <v>41199</v>
      </c>
      <c r="C6977" s="426">
        <v>11</v>
      </c>
      <c r="D6977" s="428">
        <v>793886.76047397964</v>
      </c>
      <c r="E6977" s="428">
        <v>60853.600092907931</v>
      </c>
      <c r="F6977" s="428">
        <v>118710.02791993062</v>
      </c>
    </row>
    <row r="6978" spans="2:6" ht="12.75" x14ac:dyDescent="0.2">
      <c r="B6978" s="427">
        <v>41199</v>
      </c>
      <c r="C6978" s="426">
        <v>12</v>
      </c>
      <c r="D6978" s="428">
        <v>815204.23015927058</v>
      </c>
      <c r="E6978" s="428">
        <v>62461.248401963981</v>
      </c>
      <c r="F6978" s="428">
        <v>122007.58626069329</v>
      </c>
    </row>
    <row r="6979" spans="2:6" ht="12.75" x14ac:dyDescent="0.2">
      <c r="B6979" s="427">
        <v>41199</v>
      </c>
      <c r="C6979" s="426">
        <v>13</v>
      </c>
      <c r="D6979" s="428">
        <v>913973.95058081974</v>
      </c>
      <c r="E6979" s="428">
        <v>70093.527596819535</v>
      </c>
      <c r="F6979" s="428">
        <v>136521.23926632348</v>
      </c>
    </row>
    <row r="6980" spans="2:6" ht="12.75" x14ac:dyDescent="0.2">
      <c r="B6980" s="427">
        <v>41199</v>
      </c>
      <c r="C6980" s="426">
        <v>14</v>
      </c>
      <c r="D6980" s="428">
        <v>969635.28263559588</v>
      </c>
      <c r="E6980" s="428">
        <v>74267.382783781766</v>
      </c>
      <c r="F6980" s="428">
        <v>145230.61935762066</v>
      </c>
    </row>
    <row r="6981" spans="2:6" ht="12.75" x14ac:dyDescent="0.2">
      <c r="B6981" s="427">
        <v>41199</v>
      </c>
      <c r="C6981" s="426">
        <v>15</v>
      </c>
      <c r="D6981" s="428">
        <v>1007814.6822051229</v>
      </c>
      <c r="E6981" s="428">
        <v>76994.115654830879</v>
      </c>
      <c r="F6981" s="428">
        <v>151772.01447224946</v>
      </c>
    </row>
    <row r="6982" spans="2:6" ht="12.75" x14ac:dyDescent="0.2">
      <c r="B6982" s="427">
        <v>41199</v>
      </c>
      <c r="C6982" s="426">
        <v>16</v>
      </c>
      <c r="D6982" s="428">
        <v>1254799.8051897518</v>
      </c>
      <c r="E6982" s="428">
        <v>96512.453167377098</v>
      </c>
      <c r="F6982" s="428">
        <v>186261.54392010951</v>
      </c>
    </row>
    <row r="6983" spans="2:6" ht="12.75" x14ac:dyDescent="0.2">
      <c r="B6983" s="427">
        <v>41199</v>
      </c>
      <c r="C6983" s="426">
        <v>17</v>
      </c>
      <c r="D6983" s="428">
        <v>1370772.8808343625</v>
      </c>
      <c r="E6983" s="428">
        <v>105660.70532015889</v>
      </c>
      <c r="F6983" s="428">
        <v>202525.75274992432</v>
      </c>
    </row>
    <row r="6984" spans="2:6" ht="12.75" x14ac:dyDescent="0.2">
      <c r="B6984" s="427">
        <v>41199</v>
      </c>
      <c r="C6984" s="426">
        <v>18</v>
      </c>
      <c r="D6984" s="428">
        <v>1482092.4270041781</v>
      </c>
      <c r="E6984" s="428">
        <v>114074.46079368226</v>
      </c>
      <c r="F6984" s="428">
        <v>219667.92030208561</v>
      </c>
    </row>
    <row r="6985" spans="2:6" ht="12.75" x14ac:dyDescent="0.2">
      <c r="B6985" s="427">
        <v>41199</v>
      </c>
      <c r="C6985" s="426">
        <v>19</v>
      </c>
      <c r="D6985" s="428">
        <v>1394279.2083921547</v>
      </c>
      <c r="E6985" s="428">
        <v>106982.78981282812</v>
      </c>
      <c r="F6985" s="428">
        <v>208039.1599952667</v>
      </c>
    </row>
    <row r="6986" spans="2:6" ht="12.75" x14ac:dyDescent="0.2">
      <c r="B6986" s="427">
        <v>41199</v>
      </c>
      <c r="C6986" s="426">
        <v>20</v>
      </c>
      <c r="D6986" s="428">
        <v>1299332.8789959662</v>
      </c>
      <c r="E6986" s="428">
        <v>99222.138337123179</v>
      </c>
      <c r="F6986" s="428">
        <v>195852.87851603219</v>
      </c>
    </row>
    <row r="6987" spans="2:6" ht="12.75" x14ac:dyDescent="0.2">
      <c r="B6987" s="427">
        <v>41199</v>
      </c>
      <c r="C6987" s="426">
        <v>21</v>
      </c>
      <c r="D6987" s="428">
        <v>1122609.9318437518</v>
      </c>
      <c r="E6987" s="428">
        <v>85811.800218339908</v>
      </c>
      <c r="F6987" s="428">
        <v>168861.07821480138</v>
      </c>
    </row>
    <row r="6988" spans="2:6" ht="12.75" x14ac:dyDescent="0.2">
      <c r="B6988" s="427">
        <v>41199</v>
      </c>
      <c r="C6988" s="426">
        <v>22</v>
      </c>
      <c r="D6988" s="428">
        <v>982426.6571297372</v>
      </c>
      <c r="E6988" s="428">
        <v>75066.541059040319</v>
      </c>
      <c r="F6988" s="428">
        <v>147898.72441850428</v>
      </c>
    </row>
    <row r="6989" spans="2:6" ht="12.75" x14ac:dyDescent="0.2">
      <c r="B6989" s="427">
        <v>41199</v>
      </c>
      <c r="C6989" s="426">
        <v>23</v>
      </c>
      <c r="D6989" s="428">
        <v>885811.06722513307</v>
      </c>
      <c r="E6989" s="428">
        <v>67911.79186047164</v>
      </c>
      <c r="F6989" s="428">
        <v>132405.7409389941</v>
      </c>
    </row>
    <row r="6990" spans="2:6" ht="12.75" x14ac:dyDescent="0.2">
      <c r="B6990" s="427">
        <v>41199</v>
      </c>
      <c r="C6990" s="426">
        <v>24</v>
      </c>
      <c r="D6990" s="428">
        <v>674703.42412193376</v>
      </c>
      <c r="E6990" s="428">
        <v>51646.775743729871</v>
      </c>
      <c r="F6990" s="428">
        <v>101184.68751135367</v>
      </c>
    </row>
    <row r="6991" spans="2:6" ht="12.75" x14ac:dyDescent="0.2">
      <c r="B6991" s="427">
        <v>41200</v>
      </c>
      <c r="C6991" s="426">
        <v>1</v>
      </c>
      <c r="D6991" s="428">
        <v>616325.51604195172</v>
      </c>
      <c r="E6991" s="428">
        <v>47123.727946534316</v>
      </c>
      <c r="F6991" s="428">
        <v>92656.307050948351</v>
      </c>
    </row>
    <row r="6992" spans="2:6" ht="12.75" x14ac:dyDescent="0.2">
      <c r="B6992" s="427">
        <v>41200</v>
      </c>
      <c r="C6992" s="426">
        <v>2</v>
      </c>
      <c r="D6992" s="428">
        <v>574448.13818546128</v>
      </c>
      <c r="E6992" s="428">
        <v>43829.096545154549</v>
      </c>
      <c r="F6992" s="428">
        <v>86746.866289898811</v>
      </c>
    </row>
    <row r="6993" spans="2:6" ht="12.75" x14ac:dyDescent="0.2">
      <c r="B6993" s="427">
        <v>41200</v>
      </c>
      <c r="C6993" s="426">
        <v>3</v>
      </c>
      <c r="D6993" s="428">
        <v>549795.96748691564</v>
      </c>
      <c r="E6993" s="428">
        <v>41957.667900604938</v>
      </c>
      <c r="F6993" s="428">
        <v>82984.68889423144</v>
      </c>
    </row>
    <row r="6994" spans="2:6" ht="12.75" x14ac:dyDescent="0.2">
      <c r="B6994" s="427">
        <v>41200</v>
      </c>
      <c r="C6994" s="426">
        <v>4</v>
      </c>
      <c r="D6994" s="428">
        <v>543082.32288898132</v>
      </c>
      <c r="E6994" s="428">
        <v>41450.180117966986</v>
      </c>
      <c r="F6994" s="428">
        <v>81951.087970106659</v>
      </c>
    </row>
    <row r="6995" spans="2:6" ht="12.75" x14ac:dyDescent="0.2">
      <c r="B6995" s="427">
        <v>41200</v>
      </c>
      <c r="C6995" s="426">
        <v>5</v>
      </c>
      <c r="D6995" s="428">
        <v>585693.93252103869</v>
      </c>
      <c r="E6995" s="428">
        <v>44773.11306496209</v>
      </c>
      <c r="F6995" s="428">
        <v>88086.874902404044</v>
      </c>
    </row>
    <row r="6996" spans="2:6" ht="12.75" x14ac:dyDescent="0.2">
      <c r="B6996" s="427">
        <v>41200</v>
      </c>
      <c r="C6996" s="426">
        <v>6</v>
      </c>
      <c r="D6996" s="428">
        <v>694289.63547782076</v>
      </c>
      <c r="E6996" s="428">
        <v>53253.906716650075</v>
      </c>
      <c r="F6996" s="428">
        <v>103672.69996632717</v>
      </c>
    </row>
    <row r="6997" spans="2:6" ht="12.75" x14ac:dyDescent="0.2">
      <c r="B6997" s="427">
        <v>41200</v>
      </c>
      <c r="C6997" s="426">
        <v>7</v>
      </c>
      <c r="D6997" s="428">
        <v>663101.75699626957</v>
      </c>
      <c r="E6997" s="428">
        <v>50766.187265926594</v>
      </c>
      <c r="F6997" s="428">
        <v>99413.599190043577</v>
      </c>
    </row>
    <row r="6998" spans="2:6" ht="12.75" x14ac:dyDescent="0.2">
      <c r="B6998" s="427">
        <v>41200</v>
      </c>
      <c r="C6998" s="426">
        <v>8</v>
      </c>
      <c r="D6998" s="428">
        <v>625301.63803779939</v>
      </c>
      <c r="E6998" s="428">
        <v>48023.423736547702</v>
      </c>
      <c r="F6998" s="428">
        <v>93116.810450286517</v>
      </c>
    </row>
    <row r="6999" spans="2:6" ht="12.75" x14ac:dyDescent="0.2">
      <c r="B6999" s="427">
        <v>41200</v>
      </c>
      <c r="C6999" s="426">
        <v>9</v>
      </c>
      <c r="D6999" s="428">
        <v>681479.71073862305</v>
      </c>
      <c r="E6999" s="428">
        <v>52361.366539514238</v>
      </c>
      <c r="F6999" s="428">
        <v>101384.9080961367</v>
      </c>
    </row>
    <row r="7000" spans="2:6" ht="12.75" x14ac:dyDescent="0.2">
      <c r="B7000" s="427">
        <v>41200</v>
      </c>
      <c r="C7000" s="426">
        <v>10</v>
      </c>
      <c r="D7000" s="428">
        <v>674436.09525851882</v>
      </c>
      <c r="E7000" s="428">
        <v>51719.296488116073</v>
      </c>
      <c r="F7000" s="428">
        <v>100757.24325568846</v>
      </c>
    </row>
    <row r="7001" spans="2:6" ht="12.75" x14ac:dyDescent="0.2">
      <c r="B7001" s="427">
        <v>41200</v>
      </c>
      <c r="C7001" s="426">
        <v>11</v>
      </c>
      <c r="D7001" s="428">
        <v>736496.07878694893</v>
      </c>
      <c r="E7001" s="428">
        <v>56397.547749278136</v>
      </c>
      <c r="F7001" s="428">
        <v>110365.41909099242</v>
      </c>
    </row>
    <row r="7002" spans="2:6" ht="12.75" x14ac:dyDescent="0.2">
      <c r="B7002" s="427">
        <v>41200</v>
      </c>
      <c r="C7002" s="426">
        <v>12</v>
      </c>
      <c r="D7002" s="428">
        <v>788033.31113008817</v>
      </c>
      <c r="E7002" s="428">
        <v>60343.898573408238</v>
      </c>
      <c r="F7002" s="428">
        <v>118088.95179648067</v>
      </c>
    </row>
    <row r="7003" spans="2:6" ht="12.75" x14ac:dyDescent="0.2">
      <c r="B7003" s="427">
        <v>41200</v>
      </c>
      <c r="C7003" s="426">
        <v>13</v>
      </c>
      <c r="D7003" s="428">
        <v>823297.79605672602</v>
      </c>
      <c r="E7003" s="428">
        <v>63135.804538063559</v>
      </c>
      <c r="F7003" s="428">
        <v>122992.19009592228</v>
      </c>
    </row>
    <row r="7004" spans="2:6" ht="12.75" x14ac:dyDescent="0.2">
      <c r="B7004" s="427">
        <v>41200</v>
      </c>
      <c r="C7004" s="426">
        <v>14</v>
      </c>
      <c r="D7004" s="428">
        <v>801767.20439489861</v>
      </c>
      <c r="E7004" s="428">
        <v>61460.230763849198</v>
      </c>
      <c r="F7004" s="428">
        <v>119877.67346358769</v>
      </c>
    </row>
    <row r="7005" spans="2:6" ht="12.75" x14ac:dyDescent="0.2">
      <c r="B7005" s="427">
        <v>41200</v>
      </c>
      <c r="C7005" s="426">
        <v>15</v>
      </c>
      <c r="D7005" s="428">
        <v>809205.11302559706</v>
      </c>
      <c r="E7005" s="428">
        <v>62016.760127748697</v>
      </c>
      <c r="F7005" s="428">
        <v>121046.548305395</v>
      </c>
    </row>
    <row r="7006" spans="2:6" ht="12.75" x14ac:dyDescent="0.2">
      <c r="B7006" s="427">
        <v>41200</v>
      </c>
      <c r="C7006" s="426">
        <v>16</v>
      </c>
      <c r="D7006" s="428">
        <v>860411.82704219618</v>
      </c>
      <c r="E7006" s="428">
        <v>66172.711757097451</v>
      </c>
      <c r="F7006" s="428">
        <v>127741.96201524552</v>
      </c>
    </row>
    <row r="7007" spans="2:6" ht="12.75" x14ac:dyDescent="0.2">
      <c r="B7007" s="427">
        <v>41200</v>
      </c>
      <c r="C7007" s="426">
        <v>17</v>
      </c>
      <c r="D7007" s="428">
        <v>994862.15291909582</v>
      </c>
      <c r="E7007" s="428">
        <v>76562.039917925053</v>
      </c>
      <c r="F7007" s="428">
        <v>147499.15890131588</v>
      </c>
    </row>
    <row r="7008" spans="2:6" ht="12.75" x14ac:dyDescent="0.2">
      <c r="B7008" s="427">
        <v>41200</v>
      </c>
      <c r="C7008" s="426">
        <v>18</v>
      </c>
      <c r="D7008" s="428">
        <v>1080889.8143132539</v>
      </c>
      <c r="E7008" s="428">
        <v>82940.311090406962</v>
      </c>
      <c r="F7008" s="428">
        <v>161262.64223491505</v>
      </c>
    </row>
    <row r="7009" spans="2:6" ht="12.75" x14ac:dyDescent="0.2">
      <c r="B7009" s="427">
        <v>41200</v>
      </c>
      <c r="C7009" s="426">
        <v>19</v>
      </c>
      <c r="D7009" s="428">
        <v>1069108.2911377358</v>
      </c>
      <c r="E7009" s="428">
        <v>81949.612427397369</v>
      </c>
      <c r="F7009" s="428">
        <v>159865.92553753662</v>
      </c>
    </row>
    <row r="7010" spans="2:6" ht="12.75" x14ac:dyDescent="0.2">
      <c r="B7010" s="427">
        <v>41200</v>
      </c>
      <c r="C7010" s="426">
        <v>20</v>
      </c>
      <c r="D7010" s="428">
        <v>1018635.3750159208</v>
      </c>
      <c r="E7010" s="428">
        <v>77926.166840775186</v>
      </c>
      <c r="F7010" s="428">
        <v>152962.55931010144</v>
      </c>
    </row>
    <row r="7011" spans="2:6" ht="12.75" x14ac:dyDescent="0.2">
      <c r="B7011" s="427">
        <v>41200</v>
      </c>
      <c r="C7011" s="426">
        <v>21</v>
      </c>
      <c r="D7011" s="428">
        <v>934074.47705175937</v>
      </c>
      <c r="E7011" s="428">
        <v>71426.774285863736</v>
      </c>
      <c r="F7011" s="428">
        <v>140391.33611835307</v>
      </c>
    </row>
    <row r="7012" spans="2:6" ht="12.75" x14ac:dyDescent="0.2">
      <c r="B7012" s="427">
        <v>41200</v>
      </c>
      <c r="C7012" s="426">
        <v>22</v>
      </c>
      <c r="D7012" s="428">
        <v>892932.83584905358</v>
      </c>
      <c r="E7012" s="428">
        <v>68158.951774713933</v>
      </c>
      <c r="F7012" s="428">
        <v>134715.1651974055</v>
      </c>
    </row>
    <row r="7013" spans="2:6" ht="12.75" x14ac:dyDescent="0.2">
      <c r="B7013" s="427">
        <v>41200</v>
      </c>
      <c r="C7013" s="426">
        <v>23</v>
      </c>
      <c r="D7013" s="428">
        <v>748463.82865730999</v>
      </c>
      <c r="E7013" s="428">
        <v>57097.295040288838</v>
      </c>
      <c r="F7013" s="428">
        <v>113061.49393118516</v>
      </c>
    </row>
    <row r="7014" spans="2:6" ht="12.75" x14ac:dyDescent="0.2">
      <c r="B7014" s="427">
        <v>41200</v>
      </c>
      <c r="C7014" s="426">
        <v>24</v>
      </c>
      <c r="D7014" s="428">
        <v>651230.06419054233</v>
      </c>
      <c r="E7014" s="428">
        <v>49627.9479552333</v>
      </c>
      <c r="F7014" s="428">
        <v>98589.231503824281</v>
      </c>
    </row>
    <row r="7015" spans="2:6" ht="12.75" x14ac:dyDescent="0.2">
      <c r="B7015" s="427">
        <v>41201</v>
      </c>
      <c r="C7015" s="426">
        <v>1</v>
      </c>
      <c r="D7015" s="428">
        <v>585998.76274096372</v>
      </c>
      <c r="E7015" s="428">
        <v>44678.274934027912</v>
      </c>
      <c r="F7015" s="428">
        <v>88624.871485928132</v>
      </c>
    </row>
    <row r="7016" spans="2:6" ht="12.75" x14ac:dyDescent="0.2">
      <c r="B7016" s="427">
        <v>41201</v>
      </c>
      <c r="C7016" s="426">
        <v>2</v>
      </c>
      <c r="D7016" s="428">
        <v>596249.91732568829</v>
      </c>
      <c r="E7016" s="428">
        <v>45475.512672711149</v>
      </c>
      <c r="F7016" s="428">
        <v>90109.994227628078</v>
      </c>
    </row>
    <row r="7017" spans="2:6" ht="12.75" x14ac:dyDescent="0.2">
      <c r="B7017" s="427">
        <v>41201</v>
      </c>
      <c r="C7017" s="426">
        <v>3</v>
      </c>
      <c r="D7017" s="428">
        <v>575438.22027756134</v>
      </c>
      <c r="E7017" s="428">
        <v>43914.395491539603</v>
      </c>
      <c r="F7017" s="428">
        <v>86855.728096617386</v>
      </c>
    </row>
    <row r="7018" spans="2:6" ht="12.75" x14ac:dyDescent="0.2">
      <c r="B7018" s="427">
        <v>41201</v>
      </c>
      <c r="C7018" s="426">
        <v>4</v>
      </c>
      <c r="D7018" s="428">
        <v>545195.34850570699</v>
      </c>
      <c r="E7018" s="428">
        <v>41498.729261394648</v>
      </c>
      <c r="F7018" s="428">
        <v>82739.534586137845</v>
      </c>
    </row>
    <row r="7019" spans="2:6" ht="12.75" x14ac:dyDescent="0.2">
      <c r="B7019" s="427">
        <v>41201</v>
      </c>
      <c r="C7019" s="426">
        <v>5</v>
      </c>
      <c r="D7019" s="428">
        <v>576755.24941829278</v>
      </c>
      <c r="E7019" s="428">
        <v>43908.930551495388</v>
      </c>
      <c r="F7019" s="428">
        <v>87495.983474478242</v>
      </c>
    </row>
    <row r="7020" spans="2:6" ht="12.75" x14ac:dyDescent="0.2">
      <c r="B7020" s="427">
        <v>41201</v>
      </c>
      <c r="C7020" s="426">
        <v>6</v>
      </c>
      <c r="D7020" s="428">
        <v>650973.81044582603</v>
      </c>
      <c r="E7020" s="428">
        <v>49738.557413494513</v>
      </c>
      <c r="F7020" s="428">
        <v>98008.309794738685</v>
      </c>
    </row>
    <row r="7021" spans="2:6" ht="12.75" x14ac:dyDescent="0.2">
      <c r="B7021" s="427">
        <v>41201</v>
      </c>
      <c r="C7021" s="426">
        <v>7</v>
      </c>
      <c r="D7021" s="428">
        <v>676668.08351746667</v>
      </c>
      <c r="E7021" s="428">
        <v>51794.843027812283</v>
      </c>
      <c r="F7021" s="428">
        <v>101488.9997461553</v>
      </c>
    </row>
    <row r="7022" spans="2:6" ht="12.75" x14ac:dyDescent="0.2">
      <c r="B7022" s="427">
        <v>41201</v>
      </c>
      <c r="C7022" s="426">
        <v>8</v>
      </c>
      <c r="D7022" s="428">
        <v>612594.90809598216</v>
      </c>
      <c r="E7022" s="428">
        <v>46965.458059201956</v>
      </c>
      <c r="F7022" s="428">
        <v>91566.531310960709</v>
      </c>
    </row>
    <row r="7023" spans="2:6" ht="12.75" x14ac:dyDescent="0.2">
      <c r="B7023" s="427">
        <v>41201</v>
      </c>
      <c r="C7023" s="426">
        <v>9</v>
      </c>
      <c r="D7023" s="428">
        <v>674701.50288715633</v>
      </c>
      <c r="E7023" s="428">
        <v>51961.916926422979</v>
      </c>
      <c r="F7023" s="428">
        <v>99870.971087973565</v>
      </c>
    </row>
    <row r="7024" spans="2:6" ht="12.75" x14ac:dyDescent="0.2">
      <c r="B7024" s="427">
        <v>41201</v>
      </c>
      <c r="C7024" s="426">
        <v>10</v>
      </c>
      <c r="D7024" s="428">
        <v>616430.24502090889</v>
      </c>
      <c r="E7024" s="428">
        <v>47203.836237353717</v>
      </c>
      <c r="F7024" s="428">
        <v>92371.694016965572</v>
      </c>
    </row>
    <row r="7025" spans="2:6" ht="12.75" x14ac:dyDescent="0.2">
      <c r="B7025" s="427">
        <v>41201</v>
      </c>
      <c r="C7025" s="426">
        <v>11</v>
      </c>
      <c r="D7025" s="428">
        <v>688137.45257357834</v>
      </c>
      <c r="E7025" s="428">
        <v>52717.45027674282</v>
      </c>
      <c r="F7025" s="428">
        <v>103023.01821129996</v>
      </c>
    </row>
    <row r="7026" spans="2:6" ht="12.75" x14ac:dyDescent="0.2">
      <c r="B7026" s="427">
        <v>41201</v>
      </c>
      <c r="C7026" s="426">
        <v>12</v>
      </c>
      <c r="D7026" s="428">
        <v>794591.20851651602</v>
      </c>
      <c r="E7026" s="428">
        <v>60916.069321133087</v>
      </c>
      <c r="F7026" s="428">
        <v>118780.07419086067</v>
      </c>
    </row>
    <row r="7027" spans="2:6" ht="12.75" x14ac:dyDescent="0.2">
      <c r="B7027" s="427">
        <v>41201</v>
      </c>
      <c r="C7027" s="426">
        <v>13</v>
      </c>
      <c r="D7027" s="428">
        <v>849526.9842869537</v>
      </c>
      <c r="E7027" s="428">
        <v>65152.938394914745</v>
      </c>
      <c r="F7027" s="428">
        <v>126886.7736405848</v>
      </c>
    </row>
    <row r="7028" spans="2:6" ht="12.75" x14ac:dyDescent="0.2">
      <c r="B7028" s="427">
        <v>41201</v>
      </c>
      <c r="C7028" s="426">
        <v>14</v>
      </c>
      <c r="D7028" s="428">
        <v>820596.65392809454</v>
      </c>
      <c r="E7028" s="428">
        <v>62961.03219631812</v>
      </c>
      <c r="F7028" s="428">
        <v>122453.82567562436</v>
      </c>
    </row>
    <row r="7029" spans="2:6" ht="12.75" x14ac:dyDescent="0.2">
      <c r="B7029" s="427">
        <v>41201</v>
      </c>
      <c r="C7029" s="426">
        <v>15</v>
      </c>
      <c r="D7029" s="428">
        <v>853236.80188142275</v>
      </c>
      <c r="E7029" s="428">
        <v>65473.130735359431</v>
      </c>
      <c r="F7029" s="428">
        <v>127292.26499905656</v>
      </c>
    </row>
    <row r="7030" spans="2:6" ht="12.75" x14ac:dyDescent="0.2">
      <c r="B7030" s="427">
        <v>41201</v>
      </c>
      <c r="C7030" s="426">
        <v>16</v>
      </c>
      <c r="D7030" s="428">
        <v>875226.54094026855</v>
      </c>
      <c r="E7030" s="428">
        <v>67249.073454267331</v>
      </c>
      <c r="F7030" s="428">
        <v>130203.9359179165</v>
      </c>
    </row>
    <row r="7031" spans="2:6" ht="12.75" x14ac:dyDescent="0.2">
      <c r="B7031" s="427">
        <v>41201</v>
      </c>
      <c r="C7031" s="426">
        <v>17</v>
      </c>
      <c r="D7031" s="428">
        <v>905890.12450325734</v>
      </c>
      <c r="E7031" s="428">
        <v>69472.293976850822</v>
      </c>
      <c r="F7031" s="428">
        <v>135319.07092417902</v>
      </c>
    </row>
    <row r="7032" spans="2:6" ht="12.75" x14ac:dyDescent="0.2">
      <c r="B7032" s="427">
        <v>41201</v>
      </c>
      <c r="C7032" s="426">
        <v>18</v>
      </c>
      <c r="D7032" s="428">
        <v>991250.67501382343</v>
      </c>
      <c r="E7032" s="428">
        <v>75841.525994358468</v>
      </c>
      <c r="F7032" s="428">
        <v>148807.43443929346</v>
      </c>
    </row>
    <row r="7033" spans="2:6" ht="12.75" x14ac:dyDescent="0.2">
      <c r="B7033" s="427">
        <v>41201</v>
      </c>
      <c r="C7033" s="426">
        <v>19</v>
      </c>
      <c r="D7033" s="428">
        <v>990089.09713182261</v>
      </c>
      <c r="E7033" s="428">
        <v>75718.50103141772</v>
      </c>
      <c r="F7033" s="428">
        <v>148775.32587938878</v>
      </c>
    </row>
    <row r="7034" spans="2:6" ht="12.75" x14ac:dyDescent="0.2">
      <c r="B7034" s="427">
        <v>41201</v>
      </c>
      <c r="C7034" s="426">
        <v>20</v>
      </c>
      <c r="D7034" s="428">
        <v>962428.90547635825</v>
      </c>
      <c r="E7034" s="428">
        <v>73687.580191985937</v>
      </c>
      <c r="F7034" s="428">
        <v>144267.24976878162</v>
      </c>
    </row>
    <row r="7035" spans="2:6" ht="12.75" x14ac:dyDescent="0.2">
      <c r="B7035" s="427">
        <v>41201</v>
      </c>
      <c r="C7035" s="426">
        <v>21</v>
      </c>
      <c r="D7035" s="428">
        <v>905382.20886399108</v>
      </c>
      <c r="E7035" s="428">
        <v>69305.729756967499</v>
      </c>
      <c r="F7035" s="428">
        <v>135774.80801726732</v>
      </c>
    </row>
    <row r="7036" spans="2:6" ht="12.75" x14ac:dyDescent="0.2">
      <c r="B7036" s="427">
        <v>41201</v>
      </c>
      <c r="C7036" s="426">
        <v>22</v>
      </c>
      <c r="D7036" s="428">
        <v>816948.83750633337</v>
      </c>
      <c r="E7036" s="428">
        <v>62389.676818269931</v>
      </c>
      <c r="F7036" s="428">
        <v>123123.69897713402</v>
      </c>
    </row>
    <row r="7037" spans="2:6" ht="12.75" x14ac:dyDescent="0.2">
      <c r="B7037" s="427">
        <v>41201</v>
      </c>
      <c r="C7037" s="426">
        <v>23</v>
      </c>
      <c r="D7037" s="428">
        <v>701763.86400004174</v>
      </c>
      <c r="E7037" s="428">
        <v>53649.643741226442</v>
      </c>
      <c r="F7037" s="428">
        <v>105528.43238945075</v>
      </c>
    </row>
    <row r="7038" spans="2:6" ht="12.75" x14ac:dyDescent="0.2">
      <c r="B7038" s="427">
        <v>41201</v>
      </c>
      <c r="C7038" s="426">
        <v>24</v>
      </c>
      <c r="D7038" s="428">
        <v>627079.29632923193</v>
      </c>
      <c r="E7038" s="428">
        <v>48002.859896892332</v>
      </c>
      <c r="F7038" s="428">
        <v>94035.930969113164</v>
      </c>
    </row>
    <row r="7039" spans="2:6" ht="12.75" x14ac:dyDescent="0.2">
      <c r="B7039" s="427">
        <v>41202</v>
      </c>
      <c r="C7039" s="426">
        <v>1</v>
      </c>
      <c r="D7039" s="428">
        <v>603946.53305224306</v>
      </c>
      <c r="E7039" s="428">
        <v>46184.854708972038</v>
      </c>
      <c r="F7039" s="428">
        <v>90763.576692411851</v>
      </c>
    </row>
    <row r="7040" spans="2:6" ht="12.75" x14ac:dyDescent="0.2">
      <c r="B7040" s="427">
        <v>41202</v>
      </c>
      <c r="C7040" s="426">
        <v>2</v>
      </c>
      <c r="D7040" s="428">
        <v>561044.17001611984</v>
      </c>
      <c r="E7040" s="428">
        <v>42850.464729618463</v>
      </c>
      <c r="F7040" s="428">
        <v>84539.197660353078</v>
      </c>
    </row>
    <row r="7041" spans="2:6" ht="12.75" x14ac:dyDescent="0.2">
      <c r="B7041" s="427">
        <v>41202</v>
      </c>
      <c r="C7041" s="426">
        <v>3</v>
      </c>
      <c r="D7041" s="428">
        <v>557198.15678146272</v>
      </c>
      <c r="E7041" s="428">
        <v>42529.280066083869</v>
      </c>
      <c r="F7041" s="428">
        <v>84073.984754817167</v>
      </c>
    </row>
    <row r="7042" spans="2:6" ht="12.75" x14ac:dyDescent="0.2">
      <c r="B7042" s="427">
        <v>41202</v>
      </c>
      <c r="C7042" s="426">
        <v>4</v>
      </c>
      <c r="D7042" s="428">
        <v>526385.17626865418</v>
      </c>
      <c r="E7042" s="428">
        <v>40191.470563678537</v>
      </c>
      <c r="F7042" s="428">
        <v>79366.15990089858</v>
      </c>
    </row>
    <row r="7043" spans="2:6" ht="12.75" x14ac:dyDescent="0.2">
      <c r="B7043" s="427">
        <v>41202</v>
      </c>
      <c r="C7043" s="426">
        <v>5</v>
      </c>
      <c r="D7043" s="428">
        <v>511871.09931031853</v>
      </c>
      <c r="E7043" s="428">
        <v>39141.053479666705</v>
      </c>
      <c r="F7043" s="428">
        <v>76937.05960908017</v>
      </c>
    </row>
    <row r="7044" spans="2:6" ht="12.75" x14ac:dyDescent="0.2">
      <c r="B7044" s="427">
        <v>41202</v>
      </c>
      <c r="C7044" s="426">
        <v>6</v>
      </c>
      <c r="D7044" s="428">
        <v>538510.73904317396</v>
      </c>
      <c r="E7044" s="428">
        <v>41168.834101121982</v>
      </c>
      <c r="F7044" s="428">
        <v>80979.731158925628</v>
      </c>
    </row>
    <row r="7045" spans="2:6" ht="12.75" x14ac:dyDescent="0.2">
      <c r="B7045" s="427">
        <v>41202</v>
      </c>
      <c r="C7045" s="426">
        <v>7</v>
      </c>
      <c r="D7045" s="428">
        <v>561668.58022451273</v>
      </c>
      <c r="E7045" s="428">
        <v>43033.654579986483</v>
      </c>
      <c r="F7045" s="428">
        <v>84068.820003648594</v>
      </c>
    </row>
    <row r="7046" spans="2:6" ht="12.75" x14ac:dyDescent="0.2">
      <c r="B7046" s="427">
        <v>41202</v>
      </c>
      <c r="C7046" s="426">
        <v>8</v>
      </c>
      <c r="D7046" s="428">
        <v>688934.49251782498</v>
      </c>
      <c r="E7046" s="428">
        <v>52894.819926803961</v>
      </c>
      <c r="F7046" s="428">
        <v>102657.82385978563</v>
      </c>
    </row>
    <row r="7047" spans="2:6" ht="12.75" x14ac:dyDescent="0.2">
      <c r="B7047" s="427">
        <v>41202</v>
      </c>
      <c r="C7047" s="426">
        <v>9</v>
      </c>
      <c r="D7047" s="428">
        <v>830641.46994043875</v>
      </c>
      <c r="E7047" s="428">
        <v>63928.379596391482</v>
      </c>
      <c r="F7047" s="428">
        <v>123133.56340924278</v>
      </c>
    </row>
    <row r="7048" spans="2:6" ht="12.75" x14ac:dyDescent="0.2">
      <c r="B7048" s="427">
        <v>41202</v>
      </c>
      <c r="C7048" s="426">
        <v>10</v>
      </c>
      <c r="D7048" s="428">
        <v>789579.78191989288</v>
      </c>
      <c r="E7048" s="428">
        <v>60507.325259755431</v>
      </c>
      <c r="F7048" s="428">
        <v>118133.2119506314</v>
      </c>
    </row>
    <row r="7049" spans="2:6" ht="12.75" x14ac:dyDescent="0.2">
      <c r="B7049" s="427">
        <v>41202</v>
      </c>
      <c r="C7049" s="426">
        <v>11</v>
      </c>
      <c r="D7049" s="428">
        <v>786716.68740162812</v>
      </c>
      <c r="E7049" s="428">
        <v>60183.166025803344</v>
      </c>
      <c r="F7049" s="428">
        <v>118141.2322608784</v>
      </c>
    </row>
    <row r="7050" spans="2:6" ht="12.75" x14ac:dyDescent="0.2">
      <c r="B7050" s="427">
        <v>41202</v>
      </c>
      <c r="C7050" s="426">
        <v>12</v>
      </c>
      <c r="D7050" s="428">
        <v>751496.43625782232</v>
      </c>
      <c r="E7050" s="428">
        <v>57613.216015614555</v>
      </c>
      <c r="F7050" s="428">
        <v>112334.10850783516</v>
      </c>
    </row>
    <row r="7051" spans="2:6" ht="12.75" x14ac:dyDescent="0.2">
      <c r="B7051" s="427">
        <v>41202</v>
      </c>
      <c r="C7051" s="426">
        <v>13</v>
      </c>
      <c r="D7051" s="428">
        <v>856790.17466540961</v>
      </c>
      <c r="E7051" s="428">
        <v>65785.840248911263</v>
      </c>
      <c r="F7051" s="428">
        <v>127655.57913198975</v>
      </c>
    </row>
    <row r="7052" spans="2:6" ht="12.75" x14ac:dyDescent="0.2">
      <c r="B7052" s="427">
        <v>41202</v>
      </c>
      <c r="C7052" s="426">
        <v>14</v>
      </c>
      <c r="D7052" s="428">
        <v>790274.03866026504</v>
      </c>
      <c r="E7052" s="428">
        <v>60728.911483621945</v>
      </c>
      <c r="F7052" s="428">
        <v>117535.63018691854</v>
      </c>
    </row>
    <row r="7053" spans="2:6" ht="12.75" x14ac:dyDescent="0.2">
      <c r="B7053" s="427">
        <v>41202</v>
      </c>
      <c r="C7053" s="426">
        <v>15</v>
      </c>
      <c r="D7053" s="428">
        <v>832136.26602080255</v>
      </c>
      <c r="E7053" s="428">
        <v>64106.907786646203</v>
      </c>
      <c r="F7053" s="428">
        <v>123090.68599026033</v>
      </c>
    </row>
    <row r="7054" spans="2:6" ht="12.75" x14ac:dyDescent="0.2">
      <c r="B7054" s="427">
        <v>41202</v>
      </c>
      <c r="C7054" s="426">
        <v>16</v>
      </c>
      <c r="D7054" s="428">
        <v>864854.93811340421</v>
      </c>
      <c r="E7054" s="428">
        <v>66520.03471920501</v>
      </c>
      <c r="F7054" s="428">
        <v>128378.2374601755</v>
      </c>
    </row>
    <row r="7055" spans="2:6" ht="12.75" x14ac:dyDescent="0.2">
      <c r="B7055" s="427">
        <v>41202</v>
      </c>
      <c r="C7055" s="426">
        <v>17</v>
      </c>
      <c r="D7055" s="428">
        <v>837310.10280019999</v>
      </c>
      <c r="E7055" s="428">
        <v>64227.20318031733</v>
      </c>
      <c r="F7055" s="428">
        <v>125015.31422460751</v>
      </c>
    </row>
    <row r="7056" spans="2:6" ht="12.75" x14ac:dyDescent="0.2">
      <c r="B7056" s="427">
        <v>41202</v>
      </c>
      <c r="C7056" s="426">
        <v>18</v>
      </c>
      <c r="D7056" s="428">
        <v>914103.30895831471</v>
      </c>
      <c r="E7056" s="428">
        <v>69924.578073367753</v>
      </c>
      <c r="F7056" s="428">
        <v>137285.69918160929</v>
      </c>
    </row>
    <row r="7057" spans="2:6" ht="12.75" x14ac:dyDescent="0.2">
      <c r="B7057" s="427">
        <v>41202</v>
      </c>
      <c r="C7057" s="426">
        <v>19</v>
      </c>
      <c r="D7057" s="428">
        <v>943278.91859578574</v>
      </c>
      <c r="E7057" s="428">
        <v>72125.388033358147</v>
      </c>
      <c r="F7057" s="428">
        <v>141796.55510882783</v>
      </c>
    </row>
    <row r="7058" spans="2:6" ht="12.75" x14ac:dyDescent="0.2">
      <c r="B7058" s="427">
        <v>41202</v>
      </c>
      <c r="C7058" s="426">
        <v>20</v>
      </c>
      <c r="D7058" s="428">
        <v>870908.59744105535</v>
      </c>
      <c r="E7058" s="428">
        <v>66555.65943568584</v>
      </c>
      <c r="F7058" s="428">
        <v>131068.09201443107</v>
      </c>
    </row>
    <row r="7059" spans="2:6" ht="12.75" x14ac:dyDescent="0.2">
      <c r="B7059" s="427">
        <v>41202</v>
      </c>
      <c r="C7059" s="426">
        <v>21</v>
      </c>
      <c r="D7059" s="428">
        <v>839783.61616135761</v>
      </c>
      <c r="E7059" s="428">
        <v>64322.447910363888</v>
      </c>
      <c r="F7059" s="428">
        <v>125778.25108084138</v>
      </c>
    </row>
    <row r="7060" spans="2:6" ht="12.75" x14ac:dyDescent="0.2">
      <c r="B7060" s="427">
        <v>41202</v>
      </c>
      <c r="C7060" s="426">
        <v>22</v>
      </c>
      <c r="D7060" s="428">
        <v>843852.19199776859</v>
      </c>
      <c r="E7060" s="428">
        <v>64880.409341358238</v>
      </c>
      <c r="F7060" s="428">
        <v>125361.44748802685</v>
      </c>
    </row>
    <row r="7061" spans="2:6" ht="12.75" x14ac:dyDescent="0.2">
      <c r="B7061" s="427">
        <v>41202</v>
      </c>
      <c r="C7061" s="426">
        <v>23</v>
      </c>
      <c r="D7061" s="428">
        <v>771290.39654053259</v>
      </c>
      <c r="E7061" s="428">
        <v>58972.016471069874</v>
      </c>
      <c r="F7061" s="428">
        <v>115954.01978557499</v>
      </c>
    </row>
    <row r="7062" spans="2:6" ht="12.75" x14ac:dyDescent="0.2">
      <c r="B7062" s="427">
        <v>41202</v>
      </c>
      <c r="C7062" s="426">
        <v>24</v>
      </c>
      <c r="D7062" s="428">
        <v>686083.3689185197</v>
      </c>
      <c r="E7062" s="428">
        <v>52528.782462563984</v>
      </c>
      <c r="F7062" s="428">
        <v>102845.91313900899</v>
      </c>
    </row>
    <row r="7063" spans="2:6" ht="12.75" x14ac:dyDescent="0.2">
      <c r="B7063" s="427">
        <v>41203</v>
      </c>
      <c r="C7063" s="426">
        <v>1</v>
      </c>
      <c r="D7063" s="428">
        <v>610162.99905522075</v>
      </c>
      <c r="E7063" s="428">
        <v>46682.6733665379</v>
      </c>
      <c r="F7063" s="428">
        <v>91604.354934822128</v>
      </c>
    </row>
    <row r="7064" spans="2:6" ht="12.75" x14ac:dyDescent="0.2">
      <c r="B7064" s="427">
        <v>41203</v>
      </c>
      <c r="C7064" s="426">
        <v>2</v>
      </c>
      <c r="D7064" s="428">
        <v>560089.34719042131</v>
      </c>
      <c r="E7064" s="428">
        <v>42829.514310487837</v>
      </c>
      <c r="F7064" s="428">
        <v>84178.803972054389</v>
      </c>
    </row>
    <row r="7065" spans="2:6" ht="12.75" x14ac:dyDescent="0.2">
      <c r="B7065" s="427">
        <v>41203</v>
      </c>
      <c r="C7065" s="426">
        <v>3</v>
      </c>
      <c r="D7065" s="428">
        <v>540995.76589010353</v>
      </c>
      <c r="E7065" s="428">
        <v>41346.710562399676</v>
      </c>
      <c r="F7065" s="428">
        <v>81403.838716067257</v>
      </c>
    </row>
    <row r="7066" spans="2:6" ht="12.75" x14ac:dyDescent="0.2">
      <c r="B7066" s="427">
        <v>41203</v>
      </c>
      <c r="C7066" s="426">
        <v>4</v>
      </c>
      <c r="D7066" s="428">
        <v>581231.95851175045</v>
      </c>
      <c r="E7066" s="428">
        <v>44381.578568302968</v>
      </c>
      <c r="F7066" s="428">
        <v>87625.932045699476</v>
      </c>
    </row>
    <row r="7067" spans="2:6" ht="12.75" x14ac:dyDescent="0.2">
      <c r="B7067" s="427">
        <v>41203</v>
      </c>
      <c r="C7067" s="426">
        <v>5</v>
      </c>
      <c r="D7067" s="428">
        <v>545481.36550257669</v>
      </c>
      <c r="E7067" s="428">
        <v>41721.930795616208</v>
      </c>
      <c r="F7067" s="428">
        <v>81943.820429369618</v>
      </c>
    </row>
    <row r="7068" spans="2:6" ht="12.75" x14ac:dyDescent="0.2">
      <c r="B7068" s="427">
        <v>41203</v>
      </c>
      <c r="C7068" s="426">
        <v>6</v>
      </c>
      <c r="D7068" s="428">
        <v>554477.12047723657</v>
      </c>
      <c r="E7068" s="428">
        <v>42387.884925093385</v>
      </c>
      <c r="F7068" s="428">
        <v>83387.250146874867</v>
      </c>
    </row>
    <row r="7069" spans="2:6" ht="12.75" x14ac:dyDescent="0.2">
      <c r="B7069" s="427">
        <v>41203</v>
      </c>
      <c r="C7069" s="426">
        <v>7</v>
      </c>
      <c r="D7069" s="428">
        <v>548057.16637056845</v>
      </c>
      <c r="E7069" s="428">
        <v>41964.335527662952</v>
      </c>
      <c r="F7069" s="428">
        <v>82141.67543907206</v>
      </c>
    </row>
    <row r="7070" spans="2:6" ht="12.75" x14ac:dyDescent="0.2">
      <c r="B7070" s="427">
        <v>41203</v>
      </c>
      <c r="C7070" s="426">
        <v>8</v>
      </c>
      <c r="D7070" s="428">
        <v>756141.10193048418</v>
      </c>
      <c r="E7070" s="428">
        <v>58139.844692041763</v>
      </c>
      <c r="F7070" s="428">
        <v>112317.93085367259</v>
      </c>
    </row>
    <row r="7071" spans="2:6" ht="12.75" x14ac:dyDescent="0.2">
      <c r="B7071" s="427">
        <v>41203</v>
      </c>
      <c r="C7071" s="426">
        <v>9</v>
      </c>
      <c r="D7071" s="428">
        <v>737260.40841818426</v>
      </c>
      <c r="E7071" s="428">
        <v>56600.637346641699</v>
      </c>
      <c r="F7071" s="428">
        <v>109877.7443007222</v>
      </c>
    </row>
    <row r="7072" spans="2:6" ht="12.75" x14ac:dyDescent="0.2">
      <c r="B7072" s="427">
        <v>41203</v>
      </c>
      <c r="C7072" s="426">
        <v>10</v>
      </c>
      <c r="D7072" s="428">
        <v>766081.24389370193</v>
      </c>
      <c r="E7072" s="428">
        <v>58844.430629029979</v>
      </c>
      <c r="F7072" s="428">
        <v>114043.20425749413</v>
      </c>
    </row>
    <row r="7073" spans="2:6" ht="12.75" x14ac:dyDescent="0.2">
      <c r="B7073" s="427">
        <v>41203</v>
      </c>
      <c r="C7073" s="426">
        <v>11</v>
      </c>
      <c r="D7073" s="428">
        <v>846938.98026888701</v>
      </c>
      <c r="E7073" s="428">
        <v>64946.727296965604</v>
      </c>
      <c r="F7073" s="428">
        <v>126532.42168033842</v>
      </c>
    </row>
    <row r="7074" spans="2:6" ht="12.75" x14ac:dyDescent="0.2">
      <c r="B7074" s="427">
        <v>41203</v>
      </c>
      <c r="C7074" s="426">
        <v>12</v>
      </c>
      <c r="D7074" s="428">
        <v>784201.58953521471</v>
      </c>
      <c r="E7074" s="428">
        <v>60281.465600084855</v>
      </c>
      <c r="F7074" s="428">
        <v>116552.53131841202</v>
      </c>
    </row>
    <row r="7075" spans="2:6" ht="12.75" x14ac:dyDescent="0.2">
      <c r="B7075" s="427">
        <v>41203</v>
      </c>
      <c r="C7075" s="426">
        <v>13</v>
      </c>
      <c r="D7075" s="428">
        <v>876411.10858637281</v>
      </c>
      <c r="E7075" s="428">
        <v>67365.619167825833</v>
      </c>
      <c r="F7075" s="428">
        <v>130273.8145034858</v>
      </c>
    </row>
    <row r="7076" spans="2:6" ht="12.75" x14ac:dyDescent="0.2">
      <c r="B7076" s="427">
        <v>41203</v>
      </c>
      <c r="C7076" s="426">
        <v>14</v>
      </c>
      <c r="D7076" s="428">
        <v>929991.14292054437</v>
      </c>
      <c r="E7076" s="428">
        <v>71439.149419813883</v>
      </c>
      <c r="F7076" s="428">
        <v>138425.3112894099</v>
      </c>
    </row>
    <row r="7077" spans="2:6" ht="12.75" x14ac:dyDescent="0.2">
      <c r="B7077" s="427">
        <v>41203</v>
      </c>
      <c r="C7077" s="426">
        <v>15</v>
      </c>
      <c r="D7077" s="428">
        <v>886683.68811158603</v>
      </c>
      <c r="E7077" s="428">
        <v>68086.798770262627</v>
      </c>
      <c r="F7077" s="428">
        <v>132085.82544297373</v>
      </c>
    </row>
    <row r="7078" spans="2:6" ht="12.75" x14ac:dyDescent="0.2">
      <c r="B7078" s="427">
        <v>41203</v>
      </c>
      <c r="C7078" s="426">
        <v>16</v>
      </c>
      <c r="D7078" s="428">
        <v>882573.8274185824</v>
      </c>
      <c r="E7078" s="428">
        <v>67885.439413503613</v>
      </c>
      <c r="F7078" s="428">
        <v>130997.73911661508</v>
      </c>
    </row>
    <row r="7079" spans="2:6" ht="12.75" x14ac:dyDescent="0.2">
      <c r="B7079" s="427">
        <v>41203</v>
      </c>
      <c r="C7079" s="426">
        <v>17</v>
      </c>
      <c r="D7079" s="428">
        <v>805292.50831581838</v>
      </c>
      <c r="E7079" s="428">
        <v>62008.864389716226</v>
      </c>
      <c r="F7079" s="428">
        <v>119245.01445022698</v>
      </c>
    </row>
    <row r="7080" spans="2:6" ht="12.75" x14ac:dyDescent="0.2">
      <c r="B7080" s="427">
        <v>41203</v>
      </c>
      <c r="C7080" s="426">
        <v>18</v>
      </c>
      <c r="D7080" s="428">
        <v>840342.86390205123</v>
      </c>
      <c r="E7080" s="428">
        <v>64215.591165807185</v>
      </c>
      <c r="F7080" s="428">
        <v>126485.59855819817</v>
      </c>
    </row>
    <row r="7081" spans="2:6" ht="12.75" x14ac:dyDescent="0.2">
      <c r="B7081" s="427">
        <v>41203</v>
      </c>
      <c r="C7081" s="426">
        <v>19</v>
      </c>
      <c r="D7081" s="428">
        <v>947379.88362488849</v>
      </c>
      <c r="E7081" s="428">
        <v>72459.192706727568</v>
      </c>
      <c r="F7081" s="428">
        <v>142328.72978486985</v>
      </c>
    </row>
    <row r="7082" spans="2:6" ht="12.75" x14ac:dyDescent="0.2">
      <c r="B7082" s="427">
        <v>41203</v>
      </c>
      <c r="C7082" s="426">
        <v>20</v>
      </c>
      <c r="D7082" s="428">
        <v>945176.55303782434</v>
      </c>
      <c r="E7082" s="428">
        <v>72288.127651078874</v>
      </c>
      <c r="F7082" s="428">
        <v>142008.32064200978</v>
      </c>
    </row>
    <row r="7083" spans="2:6" ht="12.75" x14ac:dyDescent="0.2">
      <c r="B7083" s="427">
        <v>41203</v>
      </c>
      <c r="C7083" s="426">
        <v>21</v>
      </c>
      <c r="D7083" s="428">
        <v>949642.43863633589</v>
      </c>
      <c r="E7083" s="428">
        <v>72657.42278493612</v>
      </c>
      <c r="F7083" s="428">
        <v>142563.74222229852</v>
      </c>
    </row>
    <row r="7084" spans="2:6" ht="12.75" x14ac:dyDescent="0.2">
      <c r="B7084" s="427">
        <v>41203</v>
      </c>
      <c r="C7084" s="426">
        <v>22</v>
      </c>
      <c r="D7084" s="428">
        <v>807409.69597218581</v>
      </c>
      <c r="E7084" s="428">
        <v>61701.246268889023</v>
      </c>
      <c r="F7084" s="428">
        <v>121519.13460904836</v>
      </c>
    </row>
    <row r="7085" spans="2:6" ht="12.75" x14ac:dyDescent="0.2">
      <c r="B7085" s="427">
        <v>41203</v>
      </c>
      <c r="C7085" s="426">
        <v>23</v>
      </c>
      <c r="D7085" s="428">
        <v>700549.73522976611</v>
      </c>
      <c r="E7085" s="428">
        <v>53592.082158223369</v>
      </c>
      <c r="F7085" s="428">
        <v>105198.97787454774</v>
      </c>
    </row>
    <row r="7086" spans="2:6" ht="12.75" x14ac:dyDescent="0.2">
      <c r="B7086" s="427">
        <v>41203</v>
      </c>
      <c r="C7086" s="426">
        <v>24</v>
      </c>
      <c r="D7086" s="428">
        <v>596058.2443692151</v>
      </c>
      <c r="E7086" s="428">
        <v>45645.210029953712</v>
      </c>
      <c r="F7086" s="428">
        <v>89313.202775409125</v>
      </c>
    </row>
    <row r="7087" spans="2:6" ht="12.75" x14ac:dyDescent="0.2">
      <c r="B7087" s="427">
        <v>41204</v>
      </c>
      <c r="C7087" s="426">
        <v>1</v>
      </c>
      <c r="D7087" s="428">
        <v>564337.13832699438</v>
      </c>
      <c r="E7087" s="428">
        <v>43172.970145417217</v>
      </c>
      <c r="F7087" s="428">
        <v>84739.613289654211</v>
      </c>
    </row>
    <row r="7088" spans="2:6" ht="12.75" x14ac:dyDescent="0.2">
      <c r="B7088" s="427">
        <v>41204</v>
      </c>
      <c r="C7088" s="426">
        <v>2</v>
      </c>
      <c r="D7088" s="428">
        <v>565339.99961406656</v>
      </c>
      <c r="E7088" s="428">
        <v>43248.97730080098</v>
      </c>
      <c r="F7088" s="428">
        <v>84893.174383983554</v>
      </c>
    </row>
    <row r="7089" spans="2:6" ht="12.75" x14ac:dyDescent="0.2">
      <c r="B7089" s="427">
        <v>41204</v>
      </c>
      <c r="C7089" s="426">
        <v>3</v>
      </c>
      <c r="D7089" s="428">
        <v>514404.99315318279</v>
      </c>
      <c r="E7089" s="428">
        <v>39307.786208832862</v>
      </c>
      <c r="F7089" s="428">
        <v>77430.501049815182</v>
      </c>
    </row>
    <row r="7090" spans="2:6" ht="12.75" x14ac:dyDescent="0.2">
      <c r="B7090" s="427">
        <v>41204</v>
      </c>
      <c r="C7090" s="426">
        <v>4</v>
      </c>
      <c r="D7090" s="428">
        <v>496257.8470318605</v>
      </c>
      <c r="E7090" s="428">
        <v>37907.465109818462</v>
      </c>
      <c r="F7090" s="428">
        <v>74755.665867703778</v>
      </c>
    </row>
    <row r="7091" spans="2:6" ht="12.75" x14ac:dyDescent="0.2">
      <c r="B7091" s="427">
        <v>41204</v>
      </c>
      <c r="C7091" s="426">
        <v>5</v>
      </c>
      <c r="D7091" s="428">
        <v>545087.54651217978</v>
      </c>
      <c r="E7091" s="428">
        <v>41715.712948231827</v>
      </c>
      <c r="F7091" s="428">
        <v>81785.080592149054</v>
      </c>
    </row>
    <row r="7092" spans="2:6" ht="12.75" x14ac:dyDescent="0.2">
      <c r="B7092" s="427">
        <v>41204</v>
      </c>
      <c r="C7092" s="426">
        <v>6</v>
      </c>
      <c r="D7092" s="428">
        <v>624127.52316402737</v>
      </c>
      <c r="E7092" s="428">
        <v>47850.706585810272</v>
      </c>
      <c r="F7092" s="428">
        <v>93285.831714709348</v>
      </c>
    </row>
    <row r="7093" spans="2:6" ht="12.75" x14ac:dyDescent="0.2">
      <c r="B7093" s="427">
        <v>41204</v>
      </c>
      <c r="C7093" s="426">
        <v>7</v>
      </c>
      <c r="D7093" s="428">
        <v>664637.23317390622</v>
      </c>
      <c r="E7093" s="428">
        <v>51072.507419521804</v>
      </c>
      <c r="F7093" s="428">
        <v>98857.438678396633</v>
      </c>
    </row>
    <row r="7094" spans="2:6" ht="12.75" x14ac:dyDescent="0.2">
      <c r="B7094" s="427">
        <v>41204</v>
      </c>
      <c r="C7094" s="426">
        <v>8</v>
      </c>
      <c r="D7094" s="428">
        <v>637091.97429611359</v>
      </c>
      <c r="E7094" s="428">
        <v>49084.571261038851</v>
      </c>
      <c r="F7094" s="428">
        <v>94224.183182433131</v>
      </c>
    </row>
    <row r="7095" spans="2:6" ht="12.75" x14ac:dyDescent="0.2">
      <c r="B7095" s="427">
        <v>41204</v>
      </c>
      <c r="C7095" s="426">
        <v>9</v>
      </c>
      <c r="D7095" s="428">
        <v>639367.8664441196</v>
      </c>
      <c r="E7095" s="428">
        <v>49199.003502772786</v>
      </c>
      <c r="F7095" s="428">
        <v>94814.5339040744</v>
      </c>
    </row>
    <row r="7096" spans="2:6" ht="12.75" x14ac:dyDescent="0.2">
      <c r="B7096" s="427">
        <v>41204</v>
      </c>
      <c r="C7096" s="426">
        <v>10</v>
      </c>
      <c r="D7096" s="428">
        <v>641566.52641802549</v>
      </c>
      <c r="E7096" s="428">
        <v>49197.276257431236</v>
      </c>
      <c r="F7096" s="428">
        <v>95852.571677245403</v>
      </c>
    </row>
    <row r="7097" spans="2:6" ht="12.75" x14ac:dyDescent="0.2">
      <c r="B7097" s="427">
        <v>41204</v>
      </c>
      <c r="C7097" s="426">
        <v>11</v>
      </c>
      <c r="D7097" s="428">
        <v>693325.95907361666</v>
      </c>
      <c r="E7097" s="428">
        <v>53161.611389366219</v>
      </c>
      <c r="F7097" s="428">
        <v>103605.3640095179</v>
      </c>
    </row>
    <row r="7098" spans="2:6" ht="12.75" x14ac:dyDescent="0.2">
      <c r="B7098" s="427">
        <v>41204</v>
      </c>
      <c r="C7098" s="426">
        <v>12</v>
      </c>
      <c r="D7098" s="428">
        <v>723323.14237928181</v>
      </c>
      <c r="E7098" s="428">
        <v>55481.805953326468</v>
      </c>
      <c r="F7098" s="428">
        <v>108004.08242871216</v>
      </c>
    </row>
    <row r="7099" spans="2:6" ht="12.75" x14ac:dyDescent="0.2">
      <c r="B7099" s="427">
        <v>41204</v>
      </c>
      <c r="C7099" s="426">
        <v>13</v>
      </c>
      <c r="D7099" s="428">
        <v>744346.44898162899</v>
      </c>
      <c r="E7099" s="428">
        <v>57164.133702687825</v>
      </c>
      <c r="F7099" s="428">
        <v>110852.62258267449</v>
      </c>
    </row>
    <row r="7100" spans="2:6" ht="12.75" x14ac:dyDescent="0.2">
      <c r="B7100" s="427">
        <v>41204</v>
      </c>
      <c r="C7100" s="426">
        <v>14</v>
      </c>
      <c r="D7100" s="428">
        <v>737407.93115619151</v>
      </c>
      <c r="E7100" s="428">
        <v>56737.001739469473</v>
      </c>
      <c r="F7100" s="428">
        <v>109378.84337264104</v>
      </c>
    </row>
    <row r="7101" spans="2:6" ht="12.75" x14ac:dyDescent="0.2">
      <c r="B7101" s="427">
        <v>41204</v>
      </c>
      <c r="C7101" s="426">
        <v>15</v>
      </c>
      <c r="D7101" s="428">
        <v>743520.83957605867</v>
      </c>
      <c r="E7101" s="428">
        <v>57078.548070285768</v>
      </c>
      <c r="F7101" s="428">
        <v>110822.06812320036</v>
      </c>
    </row>
    <row r="7102" spans="2:6" ht="12.75" x14ac:dyDescent="0.2">
      <c r="B7102" s="427">
        <v>41204</v>
      </c>
      <c r="C7102" s="426">
        <v>16</v>
      </c>
      <c r="D7102" s="428">
        <v>775652.23097158782</v>
      </c>
      <c r="E7102" s="428">
        <v>59446.388416487287</v>
      </c>
      <c r="F7102" s="428">
        <v>116022.92779103728</v>
      </c>
    </row>
    <row r="7103" spans="2:6" ht="12.75" x14ac:dyDescent="0.2">
      <c r="B7103" s="427">
        <v>41204</v>
      </c>
      <c r="C7103" s="426">
        <v>17</v>
      </c>
      <c r="D7103" s="428">
        <v>844389.09249171871</v>
      </c>
      <c r="E7103" s="428">
        <v>64770.276050939778</v>
      </c>
      <c r="F7103" s="428">
        <v>126071.966891891</v>
      </c>
    </row>
    <row r="7104" spans="2:6" ht="12.75" x14ac:dyDescent="0.2">
      <c r="B7104" s="427">
        <v>41204</v>
      </c>
      <c r="C7104" s="426">
        <v>18</v>
      </c>
      <c r="D7104" s="428">
        <v>890907.66642700089</v>
      </c>
      <c r="E7104" s="428">
        <v>68315.099479352313</v>
      </c>
      <c r="F7104" s="428">
        <v>133115.18352265228</v>
      </c>
    </row>
    <row r="7105" spans="2:6" ht="12.75" x14ac:dyDescent="0.2">
      <c r="B7105" s="427">
        <v>41204</v>
      </c>
      <c r="C7105" s="426">
        <v>19</v>
      </c>
      <c r="D7105" s="428">
        <v>918363.691613473</v>
      </c>
      <c r="E7105" s="428">
        <v>70299.19382968967</v>
      </c>
      <c r="F7105" s="428">
        <v>137722.60598534902</v>
      </c>
    </row>
    <row r="7106" spans="2:6" ht="12.75" x14ac:dyDescent="0.2">
      <c r="B7106" s="427">
        <v>41204</v>
      </c>
      <c r="C7106" s="426">
        <v>20</v>
      </c>
      <c r="D7106" s="428">
        <v>924050.04379958485</v>
      </c>
      <c r="E7106" s="428">
        <v>70755.2919670595</v>
      </c>
      <c r="F7106" s="428">
        <v>138488.63961100369</v>
      </c>
    </row>
    <row r="7107" spans="2:6" ht="12.75" x14ac:dyDescent="0.2">
      <c r="B7107" s="427">
        <v>41204</v>
      </c>
      <c r="C7107" s="426">
        <v>21</v>
      </c>
      <c r="D7107" s="428">
        <v>917275.41481318022</v>
      </c>
      <c r="E7107" s="428">
        <v>70328.26330349737</v>
      </c>
      <c r="F7107" s="428">
        <v>137091.26940818204</v>
      </c>
    </row>
    <row r="7108" spans="2:6" ht="12.75" x14ac:dyDescent="0.2">
      <c r="B7108" s="427">
        <v>41204</v>
      </c>
      <c r="C7108" s="426">
        <v>22</v>
      </c>
      <c r="D7108" s="428">
        <v>807120.17623749678</v>
      </c>
      <c r="E7108" s="428">
        <v>61761.050328357051</v>
      </c>
      <c r="F7108" s="428">
        <v>121134.26134322601</v>
      </c>
    </row>
    <row r="7109" spans="2:6" ht="12.75" x14ac:dyDescent="0.2">
      <c r="B7109" s="427">
        <v>41204</v>
      </c>
      <c r="C7109" s="426">
        <v>23</v>
      </c>
      <c r="D7109" s="428">
        <v>703392.93026739149</v>
      </c>
      <c r="E7109" s="428">
        <v>53893.727453533225</v>
      </c>
      <c r="F7109" s="428">
        <v>105275.4162888663</v>
      </c>
    </row>
    <row r="7110" spans="2:6" ht="12.75" x14ac:dyDescent="0.2">
      <c r="B7110" s="427">
        <v>41204</v>
      </c>
      <c r="C7110" s="426">
        <v>24</v>
      </c>
      <c r="D7110" s="428">
        <v>580506.31785088114</v>
      </c>
      <c r="E7110" s="428">
        <v>44400.729323506399</v>
      </c>
      <c r="F7110" s="428">
        <v>87205.936949251234</v>
      </c>
    </row>
    <row r="7111" spans="2:6" ht="12.75" x14ac:dyDescent="0.2">
      <c r="B7111" s="427">
        <v>41205</v>
      </c>
      <c r="C7111" s="426">
        <v>1</v>
      </c>
      <c r="D7111" s="428">
        <v>526100.0214496617</v>
      </c>
      <c r="E7111" s="428">
        <v>40185.801515323008</v>
      </c>
      <c r="F7111" s="428">
        <v>79256.081106306665</v>
      </c>
    </row>
    <row r="7112" spans="2:6" ht="12.75" x14ac:dyDescent="0.2">
      <c r="B7112" s="427">
        <v>41205</v>
      </c>
      <c r="C7112" s="426">
        <v>2</v>
      </c>
      <c r="D7112" s="428">
        <v>484238.91077879386</v>
      </c>
      <c r="E7112" s="428">
        <v>36947.240641585959</v>
      </c>
      <c r="F7112" s="428">
        <v>73120.688524962112</v>
      </c>
    </row>
    <row r="7113" spans="2:6" ht="12.75" x14ac:dyDescent="0.2">
      <c r="B7113" s="427">
        <v>41205</v>
      </c>
      <c r="C7113" s="426">
        <v>3</v>
      </c>
      <c r="D7113" s="428">
        <v>483375.21324315039</v>
      </c>
      <c r="E7113" s="428">
        <v>36886.142321528663</v>
      </c>
      <c r="F7113" s="428">
        <v>72970.267148245272</v>
      </c>
    </row>
    <row r="7114" spans="2:6" ht="12.75" x14ac:dyDescent="0.2">
      <c r="B7114" s="427">
        <v>41205</v>
      </c>
      <c r="C7114" s="426">
        <v>4</v>
      </c>
      <c r="D7114" s="428">
        <v>517066.73024301155</v>
      </c>
      <c r="E7114" s="428">
        <v>39420.529228368825</v>
      </c>
      <c r="F7114" s="428">
        <v>78208.792256863628</v>
      </c>
    </row>
    <row r="7115" spans="2:6" ht="12.75" x14ac:dyDescent="0.2">
      <c r="B7115" s="427">
        <v>41205</v>
      </c>
      <c r="C7115" s="426">
        <v>5</v>
      </c>
      <c r="D7115" s="428">
        <v>561064.31689105416</v>
      </c>
      <c r="E7115" s="428">
        <v>42762.567460980485</v>
      </c>
      <c r="F7115" s="428">
        <v>84914.806113697647</v>
      </c>
    </row>
    <row r="7116" spans="2:6" ht="12.75" x14ac:dyDescent="0.2">
      <c r="B7116" s="427">
        <v>41205</v>
      </c>
      <c r="C7116" s="426">
        <v>6</v>
      </c>
      <c r="D7116" s="428">
        <v>602581.18238110049</v>
      </c>
      <c r="E7116" s="428">
        <v>46141.256180751836</v>
      </c>
      <c r="F7116" s="428">
        <v>90305.054425970797</v>
      </c>
    </row>
    <row r="7117" spans="2:6" ht="12.75" x14ac:dyDescent="0.2">
      <c r="B7117" s="427">
        <v>41205</v>
      </c>
      <c r="C7117" s="426">
        <v>7</v>
      </c>
      <c r="D7117" s="428">
        <v>604933.56407493621</v>
      </c>
      <c r="E7117" s="428">
        <v>46458.263863145097</v>
      </c>
      <c r="F7117" s="428">
        <v>90087.378194477351</v>
      </c>
    </row>
    <row r="7118" spans="2:6" ht="12.75" x14ac:dyDescent="0.2">
      <c r="B7118" s="427">
        <v>41205</v>
      </c>
      <c r="C7118" s="426">
        <v>8</v>
      </c>
      <c r="D7118" s="428">
        <v>550596.75183178228</v>
      </c>
      <c r="E7118" s="428">
        <v>42294.78063767268</v>
      </c>
      <c r="F7118" s="428">
        <v>81955.792094224758</v>
      </c>
    </row>
    <row r="7119" spans="2:6" ht="12.75" x14ac:dyDescent="0.2">
      <c r="B7119" s="427">
        <v>41205</v>
      </c>
      <c r="C7119" s="426">
        <v>9</v>
      </c>
      <c r="D7119" s="428">
        <v>565938.99111464748</v>
      </c>
      <c r="E7119" s="428">
        <v>43319.448092151055</v>
      </c>
      <c r="F7119" s="428">
        <v>84880.444397769854</v>
      </c>
    </row>
    <row r="7120" spans="2:6" ht="12.75" x14ac:dyDescent="0.2">
      <c r="B7120" s="427">
        <v>41205</v>
      </c>
      <c r="C7120" s="426">
        <v>10</v>
      </c>
      <c r="D7120" s="428">
        <v>604875.23224582407</v>
      </c>
      <c r="E7120" s="428">
        <v>46341.786884113506</v>
      </c>
      <c r="F7120" s="428">
        <v>90545.249287133105</v>
      </c>
    </row>
    <row r="7121" spans="2:6" ht="12.75" x14ac:dyDescent="0.2">
      <c r="B7121" s="427">
        <v>41205</v>
      </c>
      <c r="C7121" s="426">
        <v>11</v>
      </c>
      <c r="D7121" s="428">
        <v>580009.11009604891</v>
      </c>
      <c r="E7121" s="428">
        <v>44417.328830260361</v>
      </c>
      <c r="F7121" s="428">
        <v>86903.670686698228</v>
      </c>
    </row>
    <row r="7122" spans="2:6" ht="12.75" x14ac:dyDescent="0.2">
      <c r="B7122" s="427">
        <v>41205</v>
      </c>
      <c r="C7122" s="426">
        <v>12</v>
      </c>
      <c r="D7122" s="428">
        <v>621669.05475621077</v>
      </c>
      <c r="E7122" s="428">
        <v>47632.065488690139</v>
      </c>
      <c r="F7122" s="428">
        <v>93043.993476345626</v>
      </c>
    </row>
    <row r="7123" spans="2:6" ht="12.75" x14ac:dyDescent="0.2">
      <c r="B7123" s="427">
        <v>41205</v>
      </c>
      <c r="C7123" s="426">
        <v>13</v>
      </c>
      <c r="D7123" s="428">
        <v>592168.34009279031</v>
      </c>
      <c r="E7123" s="428">
        <v>45407.722452798902</v>
      </c>
      <c r="F7123" s="428">
        <v>88478.746082621772</v>
      </c>
    </row>
    <row r="7124" spans="2:6" ht="12.75" x14ac:dyDescent="0.2">
      <c r="B7124" s="427">
        <v>41205</v>
      </c>
      <c r="C7124" s="426">
        <v>14</v>
      </c>
      <c r="D7124" s="428">
        <v>597781.58578413562</v>
      </c>
      <c r="E7124" s="428">
        <v>45821.711136678699</v>
      </c>
      <c r="F7124" s="428">
        <v>89385.92333539245</v>
      </c>
    </row>
    <row r="7125" spans="2:6" ht="12.75" x14ac:dyDescent="0.2">
      <c r="B7125" s="427">
        <v>41205</v>
      </c>
      <c r="C7125" s="426">
        <v>15</v>
      </c>
      <c r="D7125" s="428">
        <v>641212.60232465342</v>
      </c>
      <c r="E7125" s="428">
        <v>49163.540373360702</v>
      </c>
      <c r="F7125" s="428">
        <v>95827.171256908841</v>
      </c>
    </row>
    <row r="7126" spans="2:6" ht="12.75" x14ac:dyDescent="0.2">
      <c r="B7126" s="427">
        <v>41205</v>
      </c>
      <c r="C7126" s="426">
        <v>16</v>
      </c>
      <c r="D7126" s="428">
        <v>644839.61937690945</v>
      </c>
      <c r="E7126" s="428">
        <v>49407.863261226994</v>
      </c>
      <c r="F7126" s="428">
        <v>96509.898644497851</v>
      </c>
    </row>
    <row r="7127" spans="2:6" ht="12.75" x14ac:dyDescent="0.2">
      <c r="B7127" s="427">
        <v>41205</v>
      </c>
      <c r="C7127" s="426">
        <v>17</v>
      </c>
      <c r="D7127" s="428">
        <v>672721.78115317877</v>
      </c>
      <c r="E7127" s="428">
        <v>51343.92837858761</v>
      </c>
      <c r="F7127" s="428">
        <v>101517.19563660567</v>
      </c>
    </row>
    <row r="7128" spans="2:6" ht="12.75" x14ac:dyDescent="0.2">
      <c r="B7128" s="427">
        <v>41205</v>
      </c>
      <c r="C7128" s="426">
        <v>18</v>
      </c>
      <c r="D7128" s="428">
        <v>761520.02018344542</v>
      </c>
      <c r="E7128" s="428">
        <v>58081.333982504104</v>
      </c>
      <c r="F7128" s="428">
        <v>115083.58235641503</v>
      </c>
    </row>
    <row r="7129" spans="2:6" ht="12.75" x14ac:dyDescent="0.2">
      <c r="B7129" s="427">
        <v>41205</v>
      </c>
      <c r="C7129" s="426">
        <v>19</v>
      </c>
      <c r="D7129" s="428">
        <v>863243.70084700536</v>
      </c>
      <c r="E7129" s="428">
        <v>65965.271659768419</v>
      </c>
      <c r="F7129" s="428">
        <v>129933.8412233991</v>
      </c>
    </row>
    <row r="7130" spans="2:6" ht="12.75" x14ac:dyDescent="0.2">
      <c r="B7130" s="427">
        <v>41205</v>
      </c>
      <c r="C7130" s="426">
        <v>20</v>
      </c>
      <c r="D7130" s="428">
        <v>846468.20377674524</v>
      </c>
      <c r="E7130" s="428">
        <v>64537.776476832238</v>
      </c>
      <c r="F7130" s="428">
        <v>128015.30596797715</v>
      </c>
    </row>
    <row r="7131" spans="2:6" ht="12.75" x14ac:dyDescent="0.2">
      <c r="B7131" s="427">
        <v>41205</v>
      </c>
      <c r="C7131" s="426">
        <v>21</v>
      </c>
      <c r="D7131" s="428">
        <v>824742.23135967716</v>
      </c>
      <c r="E7131" s="428">
        <v>62993.477766783326</v>
      </c>
      <c r="F7131" s="428">
        <v>124262.31913186518</v>
      </c>
    </row>
    <row r="7132" spans="2:6" ht="12.75" x14ac:dyDescent="0.2">
      <c r="B7132" s="427">
        <v>41205</v>
      </c>
      <c r="C7132" s="426">
        <v>22</v>
      </c>
      <c r="D7132" s="428">
        <v>731459.756331568</v>
      </c>
      <c r="E7132" s="428">
        <v>55847.607524115272</v>
      </c>
      <c r="F7132" s="428">
        <v>110295.07962859058</v>
      </c>
    </row>
    <row r="7133" spans="2:6" ht="12.75" x14ac:dyDescent="0.2">
      <c r="B7133" s="427">
        <v>41205</v>
      </c>
      <c r="C7133" s="426">
        <v>23</v>
      </c>
      <c r="D7133" s="428">
        <v>620189.59002025635</v>
      </c>
      <c r="E7133" s="428">
        <v>47298.73475754317</v>
      </c>
      <c r="F7133" s="428">
        <v>93738.935677757225</v>
      </c>
    </row>
    <row r="7134" spans="2:6" ht="12.75" x14ac:dyDescent="0.2">
      <c r="B7134" s="427">
        <v>41205</v>
      </c>
      <c r="C7134" s="426">
        <v>24</v>
      </c>
      <c r="D7134" s="428">
        <v>580567.62964839407</v>
      </c>
      <c r="E7134" s="428">
        <v>44369.426211127946</v>
      </c>
      <c r="F7134" s="428">
        <v>87365.085561062064</v>
      </c>
    </row>
    <row r="7135" spans="2:6" ht="12.75" x14ac:dyDescent="0.2">
      <c r="B7135" s="427">
        <v>41206</v>
      </c>
      <c r="C7135" s="426">
        <v>1</v>
      </c>
      <c r="D7135" s="428">
        <v>522496.12866848335</v>
      </c>
      <c r="E7135" s="428">
        <v>39812.403341445912</v>
      </c>
      <c r="F7135" s="428">
        <v>79121.897576971271</v>
      </c>
    </row>
    <row r="7136" spans="2:6" ht="12.75" x14ac:dyDescent="0.2">
      <c r="B7136" s="427">
        <v>41206</v>
      </c>
      <c r="C7136" s="426">
        <v>2</v>
      </c>
      <c r="D7136" s="428">
        <v>509991.10539916984</v>
      </c>
      <c r="E7136" s="428">
        <v>38836.28307642079</v>
      </c>
      <c r="F7136" s="428">
        <v>77325.236921827716</v>
      </c>
    </row>
    <row r="7137" spans="2:6" ht="12.75" x14ac:dyDescent="0.2">
      <c r="B7137" s="427">
        <v>41206</v>
      </c>
      <c r="C7137" s="426">
        <v>3</v>
      </c>
      <c r="D7137" s="428">
        <v>494887.13187535381</v>
      </c>
      <c r="E7137" s="428">
        <v>37652.100832173819</v>
      </c>
      <c r="F7137" s="428">
        <v>75176.802564303536</v>
      </c>
    </row>
    <row r="7138" spans="2:6" ht="12.75" x14ac:dyDescent="0.2">
      <c r="B7138" s="427">
        <v>41206</v>
      </c>
      <c r="C7138" s="426">
        <v>4</v>
      </c>
      <c r="D7138" s="428">
        <v>509378.36876993882</v>
      </c>
      <c r="E7138" s="428">
        <v>38695.800496693075</v>
      </c>
      <c r="F7138" s="428">
        <v>77623.177722194887</v>
      </c>
    </row>
    <row r="7139" spans="2:6" ht="12.75" x14ac:dyDescent="0.2">
      <c r="B7139" s="427">
        <v>41206</v>
      </c>
      <c r="C7139" s="426">
        <v>5</v>
      </c>
      <c r="D7139" s="428">
        <v>543176.59327121242</v>
      </c>
      <c r="E7139" s="428">
        <v>41353.411830966739</v>
      </c>
      <c r="F7139" s="428">
        <v>82398.404155605574</v>
      </c>
    </row>
    <row r="7140" spans="2:6" ht="12.75" x14ac:dyDescent="0.2">
      <c r="B7140" s="427">
        <v>41206</v>
      </c>
      <c r="C7140" s="426">
        <v>6</v>
      </c>
      <c r="D7140" s="428">
        <v>595057.88261466543</v>
      </c>
      <c r="E7140" s="428">
        <v>45472.91765622051</v>
      </c>
      <c r="F7140" s="428">
        <v>89561.918707015022</v>
      </c>
    </row>
    <row r="7141" spans="2:6" ht="12.75" x14ac:dyDescent="0.2">
      <c r="B7141" s="427">
        <v>41206</v>
      </c>
      <c r="C7141" s="426">
        <v>7</v>
      </c>
      <c r="D7141" s="428">
        <v>665535.22973255115</v>
      </c>
      <c r="E7141" s="428">
        <v>51097.322482962809</v>
      </c>
      <c r="F7141" s="428">
        <v>99175.09001217669</v>
      </c>
    </row>
    <row r="7142" spans="2:6" ht="12.75" x14ac:dyDescent="0.2">
      <c r="B7142" s="427">
        <v>41206</v>
      </c>
      <c r="C7142" s="426">
        <v>8</v>
      </c>
      <c r="D7142" s="428">
        <v>599156.93724480039</v>
      </c>
      <c r="E7142" s="428">
        <v>45938.570556742292</v>
      </c>
      <c r="F7142" s="428">
        <v>89543.944132610253</v>
      </c>
    </row>
    <row r="7143" spans="2:6" ht="12.75" x14ac:dyDescent="0.2">
      <c r="B7143" s="427">
        <v>41206</v>
      </c>
      <c r="C7143" s="426">
        <v>9</v>
      </c>
      <c r="D7143" s="428">
        <v>584554.26536008925</v>
      </c>
      <c r="E7143" s="428">
        <v>44870.80339163146</v>
      </c>
      <c r="F7143" s="428">
        <v>87145.583078126336</v>
      </c>
    </row>
    <row r="7144" spans="2:6" ht="12.75" x14ac:dyDescent="0.2">
      <c r="B7144" s="427">
        <v>41206</v>
      </c>
      <c r="C7144" s="426">
        <v>10</v>
      </c>
      <c r="D7144" s="428">
        <v>642247.10946148995</v>
      </c>
      <c r="E7144" s="428">
        <v>49333.761853502612</v>
      </c>
      <c r="F7144" s="428">
        <v>95603.091330288065</v>
      </c>
    </row>
    <row r="7145" spans="2:6" ht="12.75" x14ac:dyDescent="0.2">
      <c r="B7145" s="427">
        <v>41206</v>
      </c>
      <c r="C7145" s="426">
        <v>11</v>
      </c>
      <c r="D7145" s="428">
        <v>650056.26112242788</v>
      </c>
      <c r="E7145" s="428">
        <v>49848.630994807856</v>
      </c>
      <c r="F7145" s="428">
        <v>97119.571805237705</v>
      </c>
    </row>
    <row r="7146" spans="2:6" ht="12.75" x14ac:dyDescent="0.2">
      <c r="B7146" s="427">
        <v>41206</v>
      </c>
      <c r="C7146" s="426">
        <v>12</v>
      </c>
      <c r="D7146" s="428">
        <v>696678.64263989124</v>
      </c>
      <c r="E7146" s="428">
        <v>53253.342933274573</v>
      </c>
      <c r="F7146" s="428">
        <v>104795.13532604295</v>
      </c>
    </row>
    <row r="7147" spans="2:6" ht="12.75" x14ac:dyDescent="0.2">
      <c r="B7147" s="427">
        <v>41206</v>
      </c>
      <c r="C7147" s="426">
        <v>13</v>
      </c>
      <c r="D7147" s="428">
        <v>689215.40141355176</v>
      </c>
      <c r="E7147" s="428">
        <v>52870.518084113559</v>
      </c>
      <c r="F7147" s="428">
        <v>102890.76473864214</v>
      </c>
    </row>
    <row r="7148" spans="2:6" ht="12.75" x14ac:dyDescent="0.2">
      <c r="B7148" s="427">
        <v>41206</v>
      </c>
      <c r="C7148" s="426">
        <v>14</v>
      </c>
      <c r="D7148" s="428">
        <v>676387.884265256</v>
      </c>
      <c r="E7148" s="428">
        <v>51880.743551208783</v>
      </c>
      <c r="F7148" s="428">
        <v>100999.78369952431</v>
      </c>
    </row>
    <row r="7149" spans="2:6" ht="12.75" x14ac:dyDescent="0.2">
      <c r="B7149" s="427">
        <v>41206</v>
      </c>
      <c r="C7149" s="426">
        <v>15</v>
      </c>
      <c r="D7149" s="428">
        <v>695580.13300008676</v>
      </c>
      <c r="E7149" s="428">
        <v>53312.104554078345</v>
      </c>
      <c r="F7149" s="428">
        <v>104035.30948460245</v>
      </c>
    </row>
    <row r="7150" spans="2:6" ht="12.75" x14ac:dyDescent="0.2">
      <c r="B7150" s="427">
        <v>41206</v>
      </c>
      <c r="C7150" s="426">
        <v>16</v>
      </c>
      <c r="D7150" s="428">
        <v>669008.14184095711</v>
      </c>
      <c r="E7150" s="428">
        <v>51259.21045813182</v>
      </c>
      <c r="F7150" s="428">
        <v>100128.97274247737</v>
      </c>
    </row>
    <row r="7151" spans="2:6" ht="12.75" x14ac:dyDescent="0.2">
      <c r="B7151" s="427">
        <v>41206</v>
      </c>
      <c r="C7151" s="426">
        <v>17</v>
      </c>
      <c r="D7151" s="428">
        <v>736231.70772073721</v>
      </c>
      <c r="E7151" s="428">
        <v>56447.713047764162</v>
      </c>
      <c r="F7151" s="428">
        <v>110032.48995238644</v>
      </c>
    </row>
    <row r="7152" spans="2:6" ht="12.75" x14ac:dyDescent="0.2">
      <c r="B7152" s="427">
        <v>41206</v>
      </c>
      <c r="C7152" s="426">
        <v>18</v>
      </c>
      <c r="D7152" s="428">
        <v>823906.26921061182</v>
      </c>
      <c r="E7152" s="428">
        <v>63156.898315882405</v>
      </c>
      <c r="F7152" s="428">
        <v>123189.60042915141</v>
      </c>
    </row>
    <row r="7153" spans="2:6" ht="12.75" x14ac:dyDescent="0.2">
      <c r="B7153" s="427">
        <v>41206</v>
      </c>
      <c r="C7153" s="426">
        <v>19</v>
      </c>
      <c r="D7153" s="428">
        <v>827998.99930429831</v>
      </c>
      <c r="E7153" s="428">
        <v>63395.706915370349</v>
      </c>
      <c r="F7153" s="428">
        <v>124113.64895237812</v>
      </c>
    </row>
    <row r="7154" spans="2:6" ht="12.75" x14ac:dyDescent="0.2">
      <c r="B7154" s="427">
        <v>41206</v>
      </c>
      <c r="C7154" s="426">
        <v>20</v>
      </c>
      <c r="D7154" s="428">
        <v>930324.38385476614</v>
      </c>
      <c r="E7154" s="428">
        <v>71146.116370128206</v>
      </c>
      <c r="F7154" s="428">
        <v>139802.26896031882</v>
      </c>
    </row>
    <row r="7155" spans="2:6" ht="12.75" x14ac:dyDescent="0.2">
      <c r="B7155" s="427">
        <v>41206</v>
      </c>
      <c r="C7155" s="426">
        <v>21</v>
      </c>
      <c r="D7155" s="428">
        <v>807664.98772646091</v>
      </c>
      <c r="E7155" s="428">
        <v>61776.806159083164</v>
      </c>
      <c r="F7155" s="428">
        <v>121324.06071377013</v>
      </c>
    </row>
    <row r="7156" spans="2:6" ht="12.75" x14ac:dyDescent="0.2">
      <c r="B7156" s="427">
        <v>41206</v>
      </c>
      <c r="C7156" s="426">
        <v>22</v>
      </c>
      <c r="D7156" s="428">
        <v>693946.45956205158</v>
      </c>
      <c r="E7156" s="428">
        <v>52957.322290937926</v>
      </c>
      <c r="F7156" s="428">
        <v>104747.31371504071</v>
      </c>
    </row>
    <row r="7157" spans="2:6" ht="12.75" x14ac:dyDescent="0.2">
      <c r="B7157" s="427">
        <v>41206</v>
      </c>
      <c r="C7157" s="426">
        <v>23</v>
      </c>
      <c r="D7157" s="428">
        <v>620791.61638505431</v>
      </c>
      <c r="E7157" s="428">
        <v>47484.577967833276</v>
      </c>
      <c r="F7157" s="428">
        <v>93247.009977947746</v>
      </c>
    </row>
    <row r="7158" spans="2:6" ht="12.75" x14ac:dyDescent="0.2">
      <c r="B7158" s="427">
        <v>41206</v>
      </c>
      <c r="C7158" s="426">
        <v>24</v>
      </c>
      <c r="D7158" s="428">
        <v>537272.80683008023</v>
      </c>
      <c r="E7158" s="428">
        <v>41047.210025587803</v>
      </c>
      <c r="F7158" s="428">
        <v>80905.988028132182</v>
      </c>
    </row>
    <row r="7159" spans="2:6" ht="12.75" x14ac:dyDescent="0.2">
      <c r="B7159" s="427">
        <v>41207</v>
      </c>
      <c r="C7159" s="426">
        <v>1</v>
      </c>
      <c r="D7159" s="428">
        <v>490703.58595366095</v>
      </c>
      <c r="E7159" s="428">
        <v>37446.599572395928</v>
      </c>
      <c r="F7159" s="428">
        <v>74071.423241924102</v>
      </c>
    </row>
    <row r="7160" spans="2:6" ht="12.75" x14ac:dyDescent="0.2">
      <c r="B7160" s="427">
        <v>41207</v>
      </c>
      <c r="C7160" s="426">
        <v>2</v>
      </c>
      <c r="D7160" s="428">
        <v>446190.10245982104</v>
      </c>
      <c r="E7160" s="428">
        <v>34062.465061330098</v>
      </c>
      <c r="F7160" s="428">
        <v>67298.895733999481</v>
      </c>
    </row>
    <row r="7161" spans="2:6" ht="12.75" x14ac:dyDescent="0.2">
      <c r="B7161" s="427">
        <v>41207</v>
      </c>
      <c r="C7161" s="426">
        <v>3</v>
      </c>
      <c r="D7161" s="428">
        <v>439603.5176788033</v>
      </c>
      <c r="E7161" s="428">
        <v>33489.825713714476</v>
      </c>
      <c r="F7161" s="428">
        <v>66596.275339942877</v>
      </c>
    </row>
    <row r="7162" spans="2:6" ht="12.75" x14ac:dyDescent="0.2">
      <c r="B7162" s="427">
        <v>41207</v>
      </c>
      <c r="C7162" s="426">
        <v>4</v>
      </c>
      <c r="D7162" s="428">
        <v>445686.94983554038</v>
      </c>
      <c r="E7162" s="428">
        <v>33926.728087808151</v>
      </c>
      <c r="F7162" s="428">
        <v>67628.445775069675</v>
      </c>
    </row>
    <row r="7163" spans="2:6" ht="12.75" x14ac:dyDescent="0.2">
      <c r="B7163" s="427">
        <v>41207</v>
      </c>
      <c r="C7163" s="426">
        <v>5</v>
      </c>
      <c r="D7163" s="428">
        <v>485947.83309922519</v>
      </c>
      <c r="E7163" s="428">
        <v>37029.271835853884</v>
      </c>
      <c r="F7163" s="428">
        <v>73580.191603109502</v>
      </c>
    </row>
    <row r="7164" spans="2:6" ht="12.75" x14ac:dyDescent="0.2">
      <c r="B7164" s="427">
        <v>41207</v>
      </c>
      <c r="C7164" s="426">
        <v>6</v>
      </c>
      <c r="D7164" s="428">
        <v>541020.18936514307</v>
      </c>
      <c r="E7164" s="428">
        <v>41333.044585251562</v>
      </c>
      <c r="F7164" s="428">
        <v>81472.219419775472</v>
      </c>
    </row>
    <row r="7165" spans="2:6" ht="12.75" x14ac:dyDescent="0.2">
      <c r="B7165" s="427">
        <v>41207</v>
      </c>
      <c r="C7165" s="426">
        <v>7</v>
      </c>
      <c r="D7165" s="428">
        <v>568886.3196106751</v>
      </c>
      <c r="E7165" s="428">
        <v>43430.943660491554</v>
      </c>
      <c r="F7165" s="428">
        <v>85797.831858545978</v>
      </c>
    </row>
    <row r="7166" spans="2:6" ht="12.75" x14ac:dyDescent="0.2">
      <c r="B7166" s="427">
        <v>41207</v>
      </c>
      <c r="C7166" s="426">
        <v>8</v>
      </c>
      <c r="D7166" s="428">
        <v>495409.56701563235</v>
      </c>
      <c r="E7166" s="428">
        <v>37951.821516352895</v>
      </c>
      <c r="F7166" s="428">
        <v>74173.169528056082</v>
      </c>
    </row>
    <row r="7167" spans="2:6" ht="12.75" x14ac:dyDescent="0.2">
      <c r="B7167" s="427">
        <v>41207</v>
      </c>
      <c r="C7167" s="426">
        <v>9</v>
      </c>
      <c r="D7167" s="428">
        <v>510858.44739112543</v>
      </c>
      <c r="E7167" s="428">
        <v>39116.489093842145</v>
      </c>
      <c r="F7167" s="428">
        <v>76564.607800670114</v>
      </c>
    </row>
    <row r="7168" spans="2:6" ht="12.75" x14ac:dyDescent="0.2">
      <c r="B7168" s="427">
        <v>41207</v>
      </c>
      <c r="C7168" s="426">
        <v>10</v>
      </c>
      <c r="D7168" s="428">
        <v>538810.5811087098</v>
      </c>
      <c r="E7168" s="428">
        <v>41304.34916775125</v>
      </c>
      <c r="F7168" s="428">
        <v>80555.783319330192</v>
      </c>
    </row>
    <row r="7169" spans="2:6" ht="12.75" x14ac:dyDescent="0.2">
      <c r="B7169" s="427">
        <v>41207</v>
      </c>
      <c r="C7169" s="426">
        <v>11</v>
      </c>
      <c r="D7169" s="428">
        <v>534590.06797283201</v>
      </c>
      <c r="E7169" s="428">
        <v>40832.891909469952</v>
      </c>
      <c r="F7169" s="428">
        <v>80540.991838592934</v>
      </c>
    </row>
    <row r="7170" spans="2:6" ht="12.75" x14ac:dyDescent="0.2">
      <c r="B7170" s="427">
        <v>41207</v>
      </c>
      <c r="C7170" s="426">
        <v>12</v>
      </c>
      <c r="D7170" s="428">
        <v>566332.22076235653</v>
      </c>
      <c r="E7170" s="428">
        <v>43270.053351875264</v>
      </c>
      <c r="F7170" s="428">
        <v>85270.578929690499</v>
      </c>
    </row>
    <row r="7171" spans="2:6" ht="12.75" x14ac:dyDescent="0.2">
      <c r="B7171" s="427">
        <v>41207</v>
      </c>
      <c r="C7171" s="426">
        <v>13</v>
      </c>
      <c r="D7171" s="428">
        <v>627157.61667322204</v>
      </c>
      <c r="E7171" s="428">
        <v>48194.945998650721</v>
      </c>
      <c r="F7171" s="428">
        <v>93272.458891333052</v>
      </c>
    </row>
    <row r="7172" spans="2:6" ht="12.75" x14ac:dyDescent="0.2">
      <c r="B7172" s="427">
        <v>41207</v>
      </c>
      <c r="C7172" s="426">
        <v>14</v>
      </c>
      <c r="D7172" s="428">
        <v>629605.70676982845</v>
      </c>
      <c r="E7172" s="428">
        <v>48243.939544004672</v>
      </c>
      <c r="F7172" s="428">
        <v>94216.149302566453</v>
      </c>
    </row>
    <row r="7173" spans="2:6" ht="12.75" x14ac:dyDescent="0.2">
      <c r="B7173" s="427">
        <v>41207</v>
      </c>
      <c r="C7173" s="426">
        <v>15</v>
      </c>
      <c r="D7173" s="428">
        <v>661825.95327894529</v>
      </c>
      <c r="E7173" s="428">
        <v>50724.945704389895</v>
      </c>
      <c r="F7173" s="428">
        <v>98987.242385068457</v>
      </c>
    </row>
    <row r="7174" spans="2:6" ht="12.75" x14ac:dyDescent="0.2">
      <c r="B7174" s="427">
        <v>41207</v>
      </c>
      <c r="C7174" s="426">
        <v>16</v>
      </c>
      <c r="D7174" s="428">
        <v>703281.44537118427</v>
      </c>
      <c r="E7174" s="428">
        <v>53900.478414163721</v>
      </c>
      <c r="F7174" s="428">
        <v>105195.02339786611</v>
      </c>
    </row>
    <row r="7175" spans="2:6" ht="12.75" x14ac:dyDescent="0.2">
      <c r="B7175" s="427">
        <v>41207</v>
      </c>
      <c r="C7175" s="426">
        <v>17</v>
      </c>
      <c r="D7175" s="428">
        <v>705442.00408598001</v>
      </c>
      <c r="E7175" s="428">
        <v>54005.114332492776</v>
      </c>
      <c r="F7175" s="428">
        <v>105772.10954350853</v>
      </c>
    </row>
    <row r="7176" spans="2:6" ht="12.75" x14ac:dyDescent="0.2">
      <c r="B7176" s="427">
        <v>41207</v>
      </c>
      <c r="C7176" s="426">
        <v>18</v>
      </c>
      <c r="D7176" s="428">
        <v>806208.64432457951</v>
      </c>
      <c r="E7176" s="428">
        <v>61681.859390431368</v>
      </c>
      <c r="F7176" s="428">
        <v>121036.78306083381</v>
      </c>
    </row>
    <row r="7177" spans="2:6" ht="12.75" x14ac:dyDescent="0.2">
      <c r="B7177" s="427">
        <v>41207</v>
      </c>
      <c r="C7177" s="426">
        <v>19</v>
      </c>
      <c r="D7177" s="428">
        <v>904282.65242472163</v>
      </c>
      <c r="E7177" s="428">
        <v>68998.431407850323</v>
      </c>
      <c r="F7177" s="428">
        <v>136539.42460215127</v>
      </c>
    </row>
    <row r="7178" spans="2:6" ht="12.75" x14ac:dyDescent="0.2">
      <c r="B7178" s="427">
        <v>41207</v>
      </c>
      <c r="C7178" s="426">
        <v>20</v>
      </c>
      <c r="D7178" s="428">
        <v>833896.58811895526</v>
      </c>
      <c r="E7178" s="428">
        <v>63517.973942950906</v>
      </c>
      <c r="F7178" s="428">
        <v>126369.39511751977</v>
      </c>
    </row>
    <row r="7179" spans="2:6" ht="12.75" x14ac:dyDescent="0.2">
      <c r="B7179" s="427">
        <v>41207</v>
      </c>
      <c r="C7179" s="426">
        <v>21</v>
      </c>
      <c r="D7179" s="428">
        <v>798224.2737384903</v>
      </c>
      <c r="E7179" s="428">
        <v>60960.855819261342</v>
      </c>
      <c r="F7179" s="428">
        <v>120296.86628188202</v>
      </c>
    </row>
    <row r="7180" spans="2:6" ht="12.75" x14ac:dyDescent="0.2">
      <c r="B7180" s="427">
        <v>41207</v>
      </c>
      <c r="C7180" s="426">
        <v>22</v>
      </c>
      <c r="D7180" s="428">
        <v>694857.31505679048</v>
      </c>
      <c r="E7180" s="428">
        <v>53122.450017282405</v>
      </c>
      <c r="F7180" s="428">
        <v>104486.47924547479</v>
      </c>
    </row>
    <row r="7181" spans="2:6" ht="12.75" x14ac:dyDescent="0.2">
      <c r="B7181" s="427">
        <v>41207</v>
      </c>
      <c r="C7181" s="426">
        <v>23</v>
      </c>
      <c r="D7181" s="428">
        <v>622027.23607523181</v>
      </c>
      <c r="E7181" s="428">
        <v>47504.952280132231</v>
      </c>
      <c r="F7181" s="428">
        <v>93741.455310155958</v>
      </c>
    </row>
    <row r="7182" spans="2:6" ht="12.75" x14ac:dyDescent="0.2">
      <c r="B7182" s="427">
        <v>41207</v>
      </c>
      <c r="C7182" s="426">
        <v>24</v>
      </c>
      <c r="D7182" s="428">
        <v>571624.28989710007</v>
      </c>
      <c r="E7182" s="428">
        <v>43761.745145013774</v>
      </c>
      <c r="F7182" s="428">
        <v>85703.476715097146</v>
      </c>
    </row>
    <row r="7183" spans="2:6" ht="12.75" x14ac:dyDescent="0.2">
      <c r="B7183" s="427">
        <v>41208</v>
      </c>
      <c r="C7183" s="426">
        <v>1</v>
      </c>
      <c r="D7183" s="428">
        <v>517823.33606666652</v>
      </c>
      <c r="E7183" s="428">
        <v>39642.732118408865</v>
      </c>
      <c r="F7183" s="428">
        <v>77637.873971265362</v>
      </c>
    </row>
    <row r="7184" spans="2:6" ht="12.75" x14ac:dyDescent="0.2">
      <c r="B7184" s="427">
        <v>41208</v>
      </c>
      <c r="C7184" s="426">
        <v>2</v>
      </c>
      <c r="D7184" s="428">
        <v>504721.24099062855</v>
      </c>
      <c r="E7184" s="428">
        <v>38538.076077233403</v>
      </c>
      <c r="F7184" s="428">
        <v>76096.730559597083</v>
      </c>
    </row>
    <row r="7185" spans="2:6" ht="12.75" x14ac:dyDescent="0.2">
      <c r="B7185" s="427">
        <v>41208</v>
      </c>
      <c r="C7185" s="426">
        <v>3</v>
      </c>
      <c r="D7185" s="428">
        <v>475590.9884478001</v>
      </c>
      <c r="E7185" s="428">
        <v>36219.842560609271</v>
      </c>
      <c r="F7185" s="428">
        <v>72096.303563660549</v>
      </c>
    </row>
    <row r="7186" spans="2:6" ht="12.75" x14ac:dyDescent="0.2">
      <c r="B7186" s="427">
        <v>41208</v>
      </c>
      <c r="C7186" s="426">
        <v>4</v>
      </c>
      <c r="D7186" s="428">
        <v>464346.5527440873</v>
      </c>
      <c r="E7186" s="428">
        <v>35381.671081379216</v>
      </c>
      <c r="F7186" s="428">
        <v>70316.002503792028</v>
      </c>
    </row>
    <row r="7187" spans="2:6" ht="12.75" x14ac:dyDescent="0.2">
      <c r="B7187" s="427">
        <v>41208</v>
      </c>
      <c r="C7187" s="426">
        <v>5</v>
      </c>
      <c r="D7187" s="428">
        <v>480975.59069941886</v>
      </c>
      <c r="E7187" s="428">
        <v>36683.201403061976</v>
      </c>
      <c r="F7187" s="428">
        <v>72690.61498174489</v>
      </c>
    </row>
    <row r="7188" spans="2:6" ht="12.75" x14ac:dyDescent="0.2">
      <c r="B7188" s="427">
        <v>41208</v>
      </c>
      <c r="C7188" s="426">
        <v>6</v>
      </c>
      <c r="D7188" s="428">
        <v>530827.22963511851</v>
      </c>
      <c r="E7188" s="428">
        <v>40592.760134196018</v>
      </c>
      <c r="F7188" s="428">
        <v>79777.125255468665</v>
      </c>
    </row>
    <row r="7189" spans="2:6" ht="12.75" x14ac:dyDescent="0.2">
      <c r="B7189" s="427">
        <v>41208</v>
      </c>
      <c r="C7189" s="426">
        <v>7</v>
      </c>
      <c r="D7189" s="428">
        <v>563922.42818238679</v>
      </c>
      <c r="E7189" s="428">
        <v>43142.942438152822</v>
      </c>
      <c r="F7189" s="428">
        <v>84670.265781339214</v>
      </c>
    </row>
    <row r="7190" spans="2:6" ht="12.75" x14ac:dyDescent="0.2">
      <c r="B7190" s="427">
        <v>41208</v>
      </c>
      <c r="C7190" s="426">
        <v>8</v>
      </c>
      <c r="D7190" s="428">
        <v>542924.57815050054</v>
      </c>
      <c r="E7190" s="428">
        <v>41707.606266629795</v>
      </c>
      <c r="F7190" s="428">
        <v>80804.74303132655</v>
      </c>
    </row>
    <row r="7191" spans="2:6" ht="12.75" x14ac:dyDescent="0.2">
      <c r="B7191" s="427">
        <v>41208</v>
      </c>
      <c r="C7191" s="426">
        <v>9</v>
      </c>
      <c r="D7191" s="428">
        <v>538802.04357411177</v>
      </c>
      <c r="E7191" s="428">
        <v>41393.082776569012</v>
      </c>
      <c r="F7191" s="428">
        <v>80182.133881526039</v>
      </c>
    </row>
    <row r="7192" spans="2:6" ht="12.75" x14ac:dyDescent="0.2">
      <c r="B7192" s="427">
        <v>41208</v>
      </c>
      <c r="C7192" s="426">
        <v>10</v>
      </c>
      <c r="D7192" s="428">
        <v>566145.84572404472</v>
      </c>
      <c r="E7192" s="428">
        <v>43355.124133545549</v>
      </c>
      <c r="F7192" s="428">
        <v>84828.808934323533</v>
      </c>
    </row>
    <row r="7193" spans="2:6" ht="12.75" x14ac:dyDescent="0.2">
      <c r="B7193" s="427">
        <v>41208</v>
      </c>
      <c r="C7193" s="426">
        <v>11</v>
      </c>
      <c r="D7193" s="428">
        <v>609373.99699515081</v>
      </c>
      <c r="E7193" s="428">
        <v>46663.261341739431</v>
      </c>
      <c r="F7193" s="428">
        <v>91315.297718382644</v>
      </c>
    </row>
    <row r="7194" spans="2:6" ht="12.75" x14ac:dyDescent="0.2">
      <c r="B7194" s="427">
        <v>41208</v>
      </c>
      <c r="C7194" s="426">
        <v>12</v>
      </c>
      <c r="D7194" s="428">
        <v>638439.04495928786</v>
      </c>
      <c r="E7194" s="428">
        <v>48896.183055556874</v>
      </c>
      <c r="F7194" s="428">
        <v>95640.545574350777</v>
      </c>
    </row>
    <row r="7195" spans="2:6" ht="12.75" x14ac:dyDescent="0.2">
      <c r="B7195" s="427">
        <v>41208</v>
      </c>
      <c r="C7195" s="426">
        <v>13</v>
      </c>
      <c r="D7195" s="428">
        <v>668322.31495751196</v>
      </c>
      <c r="E7195" s="428">
        <v>51199.938641978057</v>
      </c>
      <c r="F7195" s="428">
        <v>100054.33722335947</v>
      </c>
    </row>
    <row r="7196" spans="2:6" ht="12.75" x14ac:dyDescent="0.2">
      <c r="B7196" s="427">
        <v>41208</v>
      </c>
      <c r="C7196" s="426">
        <v>14</v>
      </c>
      <c r="D7196" s="428">
        <v>656518.39313920983</v>
      </c>
      <c r="E7196" s="428">
        <v>50390.813326757248</v>
      </c>
      <c r="F7196" s="428">
        <v>97890.720367565897</v>
      </c>
    </row>
    <row r="7197" spans="2:6" ht="12.75" x14ac:dyDescent="0.2">
      <c r="B7197" s="427">
        <v>41208</v>
      </c>
      <c r="C7197" s="426">
        <v>15</v>
      </c>
      <c r="D7197" s="428">
        <v>724295.47511715593</v>
      </c>
      <c r="E7197" s="428">
        <v>55525.251886313519</v>
      </c>
      <c r="F7197" s="428">
        <v>108278.97379653144</v>
      </c>
    </row>
    <row r="7198" spans="2:6" ht="12.75" x14ac:dyDescent="0.2">
      <c r="B7198" s="427">
        <v>41208</v>
      </c>
      <c r="C7198" s="426">
        <v>16</v>
      </c>
      <c r="D7198" s="428">
        <v>785444.91051169904</v>
      </c>
      <c r="E7198" s="428">
        <v>60230.127174677691</v>
      </c>
      <c r="F7198" s="428">
        <v>117349.32844056934</v>
      </c>
    </row>
    <row r="7199" spans="2:6" ht="12.75" x14ac:dyDescent="0.2">
      <c r="B7199" s="427">
        <v>41208</v>
      </c>
      <c r="C7199" s="426">
        <v>17</v>
      </c>
      <c r="D7199" s="428">
        <v>809694.26226793602</v>
      </c>
      <c r="E7199" s="428">
        <v>62048.046445409454</v>
      </c>
      <c r="F7199" s="428">
        <v>121145.55348656571</v>
      </c>
    </row>
    <row r="7200" spans="2:6" ht="12.75" x14ac:dyDescent="0.2">
      <c r="B7200" s="427">
        <v>41208</v>
      </c>
      <c r="C7200" s="426">
        <v>18</v>
      </c>
      <c r="D7200" s="428">
        <v>894041.80049516261</v>
      </c>
      <c r="E7200" s="428">
        <v>68471.451395218872</v>
      </c>
      <c r="F7200" s="428">
        <v>133933.29218840681</v>
      </c>
    </row>
    <row r="7201" spans="2:6" ht="12.75" x14ac:dyDescent="0.2">
      <c r="B7201" s="427">
        <v>41208</v>
      </c>
      <c r="C7201" s="426">
        <v>19</v>
      </c>
      <c r="D7201" s="428">
        <v>988476.68325564754</v>
      </c>
      <c r="E7201" s="428">
        <v>75769.050964791299</v>
      </c>
      <c r="F7201" s="428">
        <v>147808.76413796056</v>
      </c>
    </row>
    <row r="7202" spans="2:6" ht="12.75" x14ac:dyDescent="0.2">
      <c r="B7202" s="427">
        <v>41208</v>
      </c>
      <c r="C7202" s="426">
        <v>20</v>
      </c>
      <c r="D7202" s="428">
        <v>874232.6412015747</v>
      </c>
      <c r="E7202" s="428">
        <v>66878.404904494353</v>
      </c>
      <c r="F7202" s="428">
        <v>131282.0773647321</v>
      </c>
    </row>
    <row r="7203" spans="2:6" ht="12.75" x14ac:dyDescent="0.2">
      <c r="B7203" s="427">
        <v>41208</v>
      </c>
      <c r="C7203" s="426">
        <v>21</v>
      </c>
      <c r="D7203" s="428">
        <v>802548.07759286906</v>
      </c>
      <c r="E7203" s="428">
        <v>61267.460153045846</v>
      </c>
      <c r="F7203" s="428">
        <v>121046.83022929331</v>
      </c>
    </row>
    <row r="7204" spans="2:6" ht="12.75" x14ac:dyDescent="0.2">
      <c r="B7204" s="427">
        <v>41208</v>
      </c>
      <c r="C7204" s="426">
        <v>22</v>
      </c>
      <c r="D7204" s="428">
        <v>765204.16562973009</v>
      </c>
      <c r="E7204" s="428">
        <v>58363.677028349746</v>
      </c>
      <c r="F7204" s="428">
        <v>115634.70997328902</v>
      </c>
    </row>
    <row r="7205" spans="2:6" ht="12.75" x14ac:dyDescent="0.2">
      <c r="B7205" s="427">
        <v>41208</v>
      </c>
      <c r="C7205" s="426">
        <v>23</v>
      </c>
      <c r="D7205" s="428">
        <v>601223.95923517423</v>
      </c>
      <c r="E7205" s="428">
        <v>45905.265889148781</v>
      </c>
      <c r="F7205" s="428">
        <v>90651.808673332562</v>
      </c>
    </row>
    <row r="7206" spans="2:6" ht="12.75" x14ac:dyDescent="0.2">
      <c r="B7206" s="427">
        <v>41208</v>
      </c>
      <c r="C7206" s="426">
        <v>24</v>
      </c>
      <c r="D7206" s="428">
        <v>514177.94029958686</v>
      </c>
      <c r="E7206" s="428">
        <v>39162.231597977028</v>
      </c>
      <c r="F7206" s="428">
        <v>77930.398883720205</v>
      </c>
    </row>
    <row r="7207" spans="2:6" ht="12.75" x14ac:dyDescent="0.2">
      <c r="B7207" s="427">
        <v>41209</v>
      </c>
      <c r="C7207" s="426">
        <v>1</v>
      </c>
      <c r="D7207" s="428">
        <v>465209.34969621245</v>
      </c>
      <c r="E7207" s="428">
        <v>35460.201270617486</v>
      </c>
      <c r="F7207" s="428">
        <v>70393.383932636425</v>
      </c>
    </row>
    <row r="7208" spans="2:6" ht="12.75" x14ac:dyDescent="0.2">
      <c r="B7208" s="427">
        <v>41209</v>
      </c>
      <c r="C7208" s="426">
        <v>2</v>
      </c>
      <c r="D7208" s="428">
        <v>438519.73787054105</v>
      </c>
      <c r="E7208" s="428">
        <v>33379.375659075922</v>
      </c>
      <c r="F7208" s="428">
        <v>66548.257857601246</v>
      </c>
    </row>
    <row r="7209" spans="2:6" ht="12.75" x14ac:dyDescent="0.2">
      <c r="B7209" s="427">
        <v>41209</v>
      </c>
      <c r="C7209" s="426">
        <v>3</v>
      </c>
      <c r="D7209" s="428">
        <v>409999.67364423646</v>
      </c>
      <c r="E7209" s="428">
        <v>31256.438601195186</v>
      </c>
      <c r="F7209" s="428">
        <v>62020.351537662238</v>
      </c>
    </row>
    <row r="7210" spans="2:6" ht="12.75" x14ac:dyDescent="0.2">
      <c r="B7210" s="427">
        <v>41209</v>
      </c>
      <c r="C7210" s="426">
        <v>4</v>
      </c>
      <c r="D7210" s="428">
        <v>402736.61637761618</v>
      </c>
      <c r="E7210" s="428">
        <v>30705.120641697365</v>
      </c>
      <c r="F7210" s="428">
        <v>60911.746135275695</v>
      </c>
    </row>
    <row r="7211" spans="2:6" ht="12.75" x14ac:dyDescent="0.2">
      <c r="B7211" s="427">
        <v>41209</v>
      </c>
      <c r="C7211" s="426">
        <v>5</v>
      </c>
      <c r="D7211" s="428">
        <v>423925.83253584674</v>
      </c>
      <c r="E7211" s="428">
        <v>32305.917786663987</v>
      </c>
      <c r="F7211" s="428">
        <v>64177.713360554168</v>
      </c>
    </row>
    <row r="7212" spans="2:6" ht="12.75" x14ac:dyDescent="0.2">
      <c r="B7212" s="427">
        <v>41209</v>
      </c>
      <c r="C7212" s="426">
        <v>6</v>
      </c>
      <c r="D7212" s="428">
        <v>460856.89999203902</v>
      </c>
      <c r="E7212" s="428">
        <v>35198.283462759035</v>
      </c>
      <c r="F7212" s="428">
        <v>69443.834167206252</v>
      </c>
    </row>
    <row r="7213" spans="2:6" ht="12.75" x14ac:dyDescent="0.2">
      <c r="B7213" s="427">
        <v>41209</v>
      </c>
      <c r="C7213" s="426">
        <v>7</v>
      </c>
      <c r="D7213" s="428">
        <v>531079.82158248778</v>
      </c>
      <c r="E7213" s="428">
        <v>40795.003419205226</v>
      </c>
      <c r="F7213" s="428">
        <v>79053.047662544865</v>
      </c>
    </row>
    <row r="7214" spans="2:6" ht="12.75" x14ac:dyDescent="0.2">
      <c r="B7214" s="427">
        <v>41209</v>
      </c>
      <c r="C7214" s="426">
        <v>8</v>
      </c>
      <c r="D7214" s="428">
        <v>562368.84812904941</v>
      </c>
      <c r="E7214" s="428">
        <v>43315.085676122289</v>
      </c>
      <c r="F7214" s="428">
        <v>83224.754709805013</v>
      </c>
    </row>
    <row r="7215" spans="2:6" ht="12.75" x14ac:dyDescent="0.2">
      <c r="B7215" s="427">
        <v>41209</v>
      </c>
      <c r="C7215" s="426">
        <v>9</v>
      </c>
      <c r="D7215" s="428">
        <v>556730.42252817529</v>
      </c>
      <c r="E7215" s="428">
        <v>42746.593474028792</v>
      </c>
      <c r="F7215" s="428">
        <v>82949.402856309927</v>
      </c>
    </row>
    <row r="7216" spans="2:6" ht="12.75" x14ac:dyDescent="0.2">
      <c r="B7216" s="427">
        <v>41209</v>
      </c>
      <c r="C7216" s="426">
        <v>10</v>
      </c>
      <c r="D7216" s="428">
        <v>532620.32617271459</v>
      </c>
      <c r="E7216" s="428">
        <v>40770.54411908178</v>
      </c>
      <c r="F7216" s="428">
        <v>79877.206310455309</v>
      </c>
    </row>
    <row r="7217" spans="2:6" ht="12.75" x14ac:dyDescent="0.2">
      <c r="B7217" s="427">
        <v>41209</v>
      </c>
      <c r="C7217" s="426">
        <v>11</v>
      </c>
      <c r="D7217" s="428">
        <v>569694.43638584344</v>
      </c>
      <c r="E7217" s="428">
        <v>43603.477924394916</v>
      </c>
      <c r="F7217" s="428">
        <v>85457.974142177176</v>
      </c>
    </row>
    <row r="7218" spans="2:6" ht="12.75" x14ac:dyDescent="0.2">
      <c r="B7218" s="427">
        <v>41209</v>
      </c>
      <c r="C7218" s="426">
        <v>12</v>
      </c>
      <c r="D7218" s="428">
        <v>650410.68539891276</v>
      </c>
      <c r="E7218" s="428">
        <v>49947.339459279508</v>
      </c>
      <c r="F7218" s="428">
        <v>96874.543855382974</v>
      </c>
    </row>
    <row r="7219" spans="2:6" ht="12.75" x14ac:dyDescent="0.2">
      <c r="B7219" s="427">
        <v>41209</v>
      </c>
      <c r="C7219" s="426">
        <v>13</v>
      </c>
      <c r="D7219" s="428">
        <v>716104.3430776922</v>
      </c>
      <c r="E7219" s="428">
        <v>55117.654565985125</v>
      </c>
      <c r="F7219" s="428">
        <v>106136.52857601366</v>
      </c>
    </row>
    <row r="7220" spans="2:6" ht="12.75" x14ac:dyDescent="0.2">
      <c r="B7220" s="427">
        <v>41209</v>
      </c>
      <c r="C7220" s="426">
        <v>14</v>
      </c>
      <c r="D7220" s="428">
        <v>768063.15828080149</v>
      </c>
      <c r="E7220" s="428">
        <v>59081.363008749133</v>
      </c>
      <c r="F7220" s="428">
        <v>113985.41214039104</v>
      </c>
    </row>
    <row r="7221" spans="2:6" ht="12.75" x14ac:dyDescent="0.2">
      <c r="B7221" s="427">
        <v>41209</v>
      </c>
      <c r="C7221" s="426">
        <v>15</v>
      </c>
      <c r="D7221" s="428">
        <v>804789.03336377686</v>
      </c>
      <c r="E7221" s="428">
        <v>61741.031673033591</v>
      </c>
      <c r="F7221" s="428">
        <v>120124.69802971414</v>
      </c>
    </row>
    <row r="7222" spans="2:6" ht="12.75" x14ac:dyDescent="0.2">
      <c r="B7222" s="427">
        <v>41209</v>
      </c>
      <c r="C7222" s="426">
        <v>16</v>
      </c>
      <c r="D7222" s="428">
        <v>798241.16648645035</v>
      </c>
      <c r="E7222" s="428">
        <v>61061.344599420845</v>
      </c>
      <c r="F7222" s="428">
        <v>119886.1701280436</v>
      </c>
    </row>
    <row r="7223" spans="2:6" ht="12.75" x14ac:dyDescent="0.2">
      <c r="B7223" s="427">
        <v>41209</v>
      </c>
      <c r="C7223" s="426">
        <v>17</v>
      </c>
      <c r="D7223" s="428">
        <v>816200.64782144153</v>
      </c>
      <c r="E7223" s="428">
        <v>62499.76047852372</v>
      </c>
      <c r="F7223" s="428">
        <v>122314.32331988678</v>
      </c>
    </row>
    <row r="7224" spans="2:6" ht="12.75" x14ac:dyDescent="0.2">
      <c r="B7224" s="427">
        <v>41209</v>
      </c>
      <c r="C7224" s="426">
        <v>18</v>
      </c>
      <c r="D7224" s="428">
        <v>839697.02553540305</v>
      </c>
      <c r="E7224" s="428">
        <v>64175.59789870384</v>
      </c>
      <c r="F7224" s="428">
        <v>126349.40105658537</v>
      </c>
    </row>
    <row r="7225" spans="2:6" ht="12.75" x14ac:dyDescent="0.2">
      <c r="B7225" s="427">
        <v>41209</v>
      </c>
      <c r="C7225" s="426">
        <v>19</v>
      </c>
      <c r="D7225" s="428">
        <v>800413.38792236347</v>
      </c>
      <c r="E7225" s="428">
        <v>60943.529816781593</v>
      </c>
      <c r="F7225" s="428">
        <v>121395.40983630944</v>
      </c>
    </row>
    <row r="7226" spans="2:6" ht="12.75" x14ac:dyDescent="0.2">
      <c r="B7226" s="427">
        <v>41209</v>
      </c>
      <c r="C7226" s="426">
        <v>20</v>
      </c>
      <c r="D7226" s="428">
        <v>894587.97224837216</v>
      </c>
      <c r="E7226" s="428">
        <v>68405.296716360026</v>
      </c>
      <c r="F7226" s="428">
        <v>134464.95225342995</v>
      </c>
    </row>
    <row r="7227" spans="2:6" ht="12.75" x14ac:dyDescent="0.2">
      <c r="B7227" s="427">
        <v>41209</v>
      </c>
      <c r="C7227" s="426">
        <v>21</v>
      </c>
      <c r="D7227" s="428">
        <v>878089.70945035317</v>
      </c>
      <c r="E7227" s="428">
        <v>67223.103605499098</v>
      </c>
      <c r="F7227" s="428">
        <v>131654.51860150276</v>
      </c>
    </row>
    <row r="7228" spans="2:6" ht="12.75" x14ac:dyDescent="0.2">
      <c r="B7228" s="427">
        <v>41209</v>
      </c>
      <c r="C7228" s="426">
        <v>22</v>
      </c>
      <c r="D7228" s="428">
        <v>739941.25459198467</v>
      </c>
      <c r="E7228" s="428">
        <v>56483.098099957861</v>
      </c>
      <c r="F7228" s="428">
        <v>111624.30504720438</v>
      </c>
    </row>
    <row r="7229" spans="2:6" ht="12.75" x14ac:dyDescent="0.2">
      <c r="B7229" s="427">
        <v>41209</v>
      </c>
      <c r="C7229" s="426">
        <v>23</v>
      </c>
      <c r="D7229" s="428">
        <v>618422.87598974491</v>
      </c>
      <c r="E7229" s="428">
        <v>47109.546820348871</v>
      </c>
      <c r="F7229" s="428">
        <v>93698.730672502716</v>
      </c>
    </row>
    <row r="7230" spans="2:6" ht="12.75" x14ac:dyDescent="0.2">
      <c r="B7230" s="427">
        <v>41209</v>
      </c>
      <c r="C7230" s="426">
        <v>24</v>
      </c>
      <c r="D7230" s="428">
        <v>524498.6889280536</v>
      </c>
      <c r="E7230" s="428">
        <v>40080.070181481409</v>
      </c>
      <c r="F7230" s="428">
        <v>78945.751618772905</v>
      </c>
    </row>
    <row r="7231" spans="2:6" ht="12.75" x14ac:dyDescent="0.2">
      <c r="B7231" s="427">
        <v>41210</v>
      </c>
      <c r="C7231" s="426">
        <v>1</v>
      </c>
      <c r="D7231" s="428">
        <v>472230.43808137858</v>
      </c>
      <c r="E7231" s="428">
        <v>35993.938753776565</v>
      </c>
      <c r="F7231" s="428">
        <v>71461.778926742438</v>
      </c>
    </row>
    <row r="7232" spans="2:6" ht="12.75" x14ac:dyDescent="0.2">
      <c r="B7232" s="427">
        <v>41210</v>
      </c>
      <c r="C7232" s="426">
        <v>2</v>
      </c>
      <c r="D7232" s="428">
        <v>448290.32871740789</v>
      </c>
      <c r="E7232" s="428">
        <v>34123.516894729881</v>
      </c>
      <c r="F7232" s="428">
        <v>68029.257640284675</v>
      </c>
    </row>
    <row r="7233" spans="2:6" ht="12.75" x14ac:dyDescent="0.2">
      <c r="B7233" s="427">
        <v>41210</v>
      </c>
      <c r="C7233" s="426">
        <v>3</v>
      </c>
      <c r="D7233" s="428">
        <v>417183.83486858162</v>
      </c>
      <c r="E7233" s="428">
        <v>31746.7862356306</v>
      </c>
      <c r="F7233" s="428">
        <v>63345.956785515358</v>
      </c>
    </row>
    <row r="7234" spans="2:6" ht="12.75" x14ac:dyDescent="0.2">
      <c r="B7234" s="427">
        <v>41210</v>
      </c>
      <c r="C7234" s="426">
        <v>4</v>
      </c>
      <c r="D7234" s="428">
        <v>431792.34396827547</v>
      </c>
      <c r="E7234" s="428">
        <v>32838.341319556916</v>
      </c>
      <c r="F7234" s="428">
        <v>65647.958869132941</v>
      </c>
    </row>
    <row r="7235" spans="2:6" ht="12.75" x14ac:dyDescent="0.2">
      <c r="B7235" s="427">
        <v>41210</v>
      </c>
      <c r="C7235" s="426">
        <v>5</v>
      </c>
      <c r="D7235" s="428">
        <v>423758.29862270557</v>
      </c>
      <c r="E7235" s="428">
        <v>32274.42118589297</v>
      </c>
      <c r="F7235" s="428">
        <v>64230.373624101296</v>
      </c>
    </row>
    <row r="7236" spans="2:6" ht="12.75" x14ac:dyDescent="0.2">
      <c r="B7236" s="427">
        <v>41210</v>
      </c>
      <c r="C7236" s="426">
        <v>6</v>
      </c>
      <c r="D7236" s="428">
        <v>451988.85634056974</v>
      </c>
      <c r="E7236" s="428">
        <v>34403.610767672086</v>
      </c>
      <c r="F7236" s="428">
        <v>68596.497953397338</v>
      </c>
    </row>
    <row r="7237" spans="2:6" ht="12.75" x14ac:dyDescent="0.2">
      <c r="B7237" s="427">
        <v>41210</v>
      </c>
      <c r="C7237" s="426">
        <v>7</v>
      </c>
      <c r="D7237" s="428">
        <v>483788.10977124888</v>
      </c>
      <c r="E7237" s="428">
        <v>36954.450028732273</v>
      </c>
      <c r="F7237" s="428">
        <v>72879.297455836699</v>
      </c>
    </row>
    <row r="7238" spans="2:6" ht="12.75" x14ac:dyDescent="0.2">
      <c r="B7238" s="427">
        <v>41210</v>
      </c>
      <c r="C7238" s="426">
        <v>8</v>
      </c>
      <c r="D7238" s="428">
        <v>540180.04004040302</v>
      </c>
      <c r="E7238" s="428">
        <v>41326.712266477072</v>
      </c>
      <c r="F7238" s="428">
        <v>81104.694331761828</v>
      </c>
    </row>
    <row r="7239" spans="2:6" ht="12.75" x14ac:dyDescent="0.2">
      <c r="B7239" s="427">
        <v>41210</v>
      </c>
      <c r="C7239" s="426">
        <v>9</v>
      </c>
      <c r="D7239" s="428">
        <v>546680.5988615565</v>
      </c>
      <c r="E7239" s="428">
        <v>41642.241243312856</v>
      </c>
      <c r="F7239" s="428">
        <v>82838.052228940243</v>
      </c>
    </row>
    <row r="7240" spans="2:6" ht="12.75" x14ac:dyDescent="0.2">
      <c r="B7240" s="427">
        <v>41210</v>
      </c>
      <c r="C7240" s="426">
        <v>10</v>
      </c>
      <c r="D7240" s="428">
        <v>657038.04142578295</v>
      </c>
      <c r="E7240" s="428">
        <v>49910.133630771074</v>
      </c>
      <c r="F7240" s="428">
        <v>100136.77388814141</v>
      </c>
    </row>
    <row r="7241" spans="2:6" ht="12.75" x14ac:dyDescent="0.2">
      <c r="B7241" s="427">
        <v>41210</v>
      </c>
      <c r="C7241" s="426">
        <v>11</v>
      </c>
      <c r="D7241" s="428">
        <v>612914.01474711846</v>
      </c>
      <c r="E7241" s="428">
        <v>46692.781775417978</v>
      </c>
      <c r="F7241" s="428">
        <v>92852.059870323996</v>
      </c>
    </row>
    <row r="7242" spans="2:6" ht="12.75" x14ac:dyDescent="0.2">
      <c r="B7242" s="427">
        <v>41210</v>
      </c>
      <c r="C7242" s="426">
        <v>12</v>
      </c>
      <c r="D7242" s="428">
        <v>656853.82757681212</v>
      </c>
      <c r="E7242" s="428">
        <v>50319.590920406597</v>
      </c>
      <c r="F7242" s="428">
        <v>98344.687324141909</v>
      </c>
    </row>
    <row r="7243" spans="2:6" ht="12.75" x14ac:dyDescent="0.2">
      <c r="B7243" s="427">
        <v>41210</v>
      </c>
      <c r="C7243" s="426">
        <v>13</v>
      </c>
      <c r="D7243" s="428">
        <v>729670.67627970851</v>
      </c>
      <c r="E7243" s="428">
        <v>56017.059139862424</v>
      </c>
      <c r="F7243" s="428">
        <v>108750.3670738333</v>
      </c>
    </row>
    <row r="7244" spans="2:6" ht="12.75" x14ac:dyDescent="0.2">
      <c r="B7244" s="427">
        <v>41210</v>
      </c>
      <c r="C7244" s="426">
        <v>14</v>
      </c>
      <c r="D7244" s="428">
        <v>730372.24205966748</v>
      </c>
      <c r="E7244" s="428">
        <v>55974.29071120653</v>
      </c>
      <c r="F7244" s="428">
        <v>109257.46119740237</v>
      </c>
    </row>
    <row r="7245" spans="2:6" ht="12.75" x14ac:dyDescent="0.2">
      <c r="B7245" s="427">
        <v>41210</v>
      </c>
      <c r="C7245" s="426">
        <v>15</v>
      </c>
      <c r="D7245" s="428">
        <v>742771.09237702785</v>
      </c>
      <c r="E7245" s="428">
        <v>56975.165171351677</v>
      </c>
      <c r="F7245" s="428">
        <v>110901.22156471663</v>
      </c>
    </row>
    <row r="7246" spans="2:6" ht="12.75" x14ac:dyDescent="0.2">
      <c r="B7246" s="427">
        <v>41210</v>
      </c>
      <c r="C7246" s="426">
        <v>16</v>
      </c>
      <c r="D7246" s="428">
        <v>705766.60779155674</v>
      </c>
      <c r="E7246" s="428">
        <v>53946.647765507339</v>
      </c>
      <c r="F7246" s="428">
        <v>106167.86021161819</v>
      </c>
    </row>
    <row r="7247" spans="2:6" ht="12.75" x14ac:dyDescent="0.2">
      <c r="B7247" s="427">
        <v>41210</v>
      </c>
      <c r="C7247" s="426">
        <v>17</v>
      </c>
      <c r="D7247" s="428">
        <v>734471.82050694013</v>
      </c>
      <c r="E7247" s="428">
        <v>56151.407084949606</v>
      </c>
      <c r="F7247" s="428">
        <v>110441.71814776733</v>
      </c>
    </row>
    <row r="7248" spans="2:6" ht="12.75" x14ac:dyDescent="0.2">
      <c r="B7248" s="427">
        <v>41210</v>
      </c>
      <c r="C7248" s="426">
        <v>18</v>
      </c>
      <c r="D7248" s="428">
        <v>806308.59364291513</v>
      </c>
      <c r="E7248" s="428">
        <v>61629.892571657212</v>
      </c>
      <c r="F7248" s="428">
        <v>121300.12778802415</v>
      </c>
    </row>
    <row r="7249" spans="2:6" ht="12.75" x14ac:dyDescent="0.2">
      <c r="B7249" s="427">
        <v>41210</v>
      </c>
      <c r="C7249" s="426">
        <v>19</v>
      </c>
      <c r="D7249" s="428">
        <v>819358.11197683273</v>
      </c>
      <c r="E7249" s="428">
        <v>62652.66119838626</v>
      </c>
      <c r="F7249" s="428">
        <v>123157.74730221716</v>
      </c>
    </row>
    <row r="7250" spans="2:6" ht="12.75" x14ac:dyDescent="0.2">
      <c r="B7250" s="427">
        <v>41210</v>
      </c>
      <c r="C7250" s="426">
        <v>20</v>
      </c>
      <c r="D7250" s="428">
        <v>796208.87942979671</v>
      </c>
      <c r="E7250" s="428">
        <v>60870.078398192694</v>
      </c>
      <c r="F7250" s="428">
        <v>119730.10876268503</v>
      </c>
    </row>
    <row r="7251" spans="2:6" ht="12.75" x14ac:dyDescent="0.2">
      <c r="B7251" s="427">
        <v>41210</v>
      </c>
      <c r="C7251" s="426">
        <v>21</v>
      </c>
      <c r="D7251" s="428">
        <v>744903.74489545147</v>
      </c>
      <c r="E7251" s="428">
        <v>57004.030848654242</v>
      </c>
      <c r="F7251" s="428">
        <v>111780.86767493062</v>
      </c>
    </row>
    <row r="7252" spans="2:6" ht="12.75" x14ac:dyDescent="0.2">
      <c r="B7252" s="427">
        <v>41210</v>
      </c>
      <c r="C7252" s="426">
        <v>22</v>
      </c>
      <c r="D7252" s="428">
        <v>710774.87049496768</v>
      </c>
      <c r="E7252" s="428">
        <v>54438.767518479952</v>
      </c>
      <c r="F7252" s="428">
        <v>106465.91246776481</v>
      </c>
    </row>
    <row r="7253" spans="2:6" ht="12.75" x14ac:dyDescent="0.2">
      <c r="B7253" s="427">
        <v>41210</v>
      </c>
      <c r="C7253" s="426">
        <v>23</v>
      </c>
      <c r="D7253" s="428">
        <v>523941.26126636128</v>
      </c>
      <c r="E7253" s="428">
        <v>40107.245475367745</v>
      </c>
      <c r="F7253" s="428">
        <v>78571.194602931413</v>
      </c>
    </row>
    <row r="7254" spans="2:6" ht="12.75" x14ac:dyDescent="0.2">
      <c r="B7254" s="427">
        <v>41210</v>
      </c>
      <c r="C7254" s="426">
        <v>24</v>
      </c>
      <c r="D7254" s="428">
        <v>486903.17452141532</v>
      </c>
      <c r="E7254" s="428">
        <v>37299.489506501515</v>
      </c>
      <c r="F7254" s="428">
        <v>72902.43051340105</v>
      </c>
    </row>
    <row r="7255" spans="2:6" ht="12.75" x14ac:dyDescent="0.2">
      <c r="B7255" s="427">
        <v>41211</v>
      </c>
      <c r="C7255" s="426">
        <v>1</v>
      </c>
      <c r="D7255" s="428">
        <v>419007.61357394268</v>
      </c>
      <c r="E7255" s="428">
        <v>32036.063945013193</v>
      </c>
      <c r="F7255" s="428">
        <v>62995.962445387864</v>
      </c>
    </row>
    <row r="7256" spans="2:6" ht="12.75" x14ac:dyDescent="0.2">
      <c r="B7256" s="427">
        <v>41211</v>
      </c>
      <c r="C7256" s="426">
        <v>2</v>
      </c>
      <c r="D7256" s="428">
        <v>405709.29631942749</v>
      </c>
      <c r="E7256" s="428">
        <v>31031.419787789349</v>
      </c>
      <c r="F7256" s="428">
        <v>60946.190535422225</v>
      </c>
    </row>
    <row r="7257" spans="2:6" ht="12.75" x14ac:dyDescent="0.2">
      <c r="B7257" s="427">
        <v>41211</v>
      </c>
      <c r="C7257" s="426">
        <v>3</v>
      </c>
      <c r="D7257" s="428">
        <v>403556.08860224299</v>
      </c>
      <c r="E7257" s="428">
        <v>30843.129123731684</v>
      </c>
      <c r="F7257" s="428">
        <v>60721.039983224822</v>
      </c>
    </row>
    <row r="7258" spans="2:6" ht="12.75" x14ac:dyDescent="0.2">
      <c r="B7258" s="427">
        <v>41211</v>
      </c>
      <c r="C7258" s="426">
        <v>4</v>
      </c>
      <c r="D7258" s="428">
        <v>400253.024965683</v>
      </c>
      <c r="E7258" s="428">
        <v>30546.160843262027</v>
      </c>
      <c r="F7258" s="428">
        <v>60409.50851741631</v>
      </c>
    </row>
    <row r="7259" spans="2:6" ht="12.75" x14ac:dyDescent="0.2">
      <c r="B7259" s="427">
        <v>41211</v>
      </c>
      <c r="C7259" s="426">
        <v>5</v>
      </c>
      <c r="D7259" s="428">
        <v>431105.83793239819</v>
      </c>
      <c r="E7259" s="428">
        <v>32897.911082997925</v>
      </c>
      <c r="F7259" s="428">
        <v>65077.934483456993</v>
      </c>
    </row>
    <row r="7260" spans="2:6" ht="12.75" x14ac:dyDescent="0.2">
      <c r="B7260" s="427">
        <v>41211</v>
      </c>
      <c r="C7260" s="426">
        <v>6</v>
      </c>
      <c r="D7260" s="428">
        <v>489224.86821406282</v>
      </c>
      <c r="E7260" s="428">
        <v>37368.551704646874</v>
      </c>
      <c r="F7260" s="428">
        <v>73703.257904910235</v>
      </c>
    </row>
    <row r="7261" spans="2:6" ht="12.75" x14ac:dyDescent="0.2">
      <c r="B7261" s="427">
        <v>41211</v>
      </c>
      <c r="C7261" s="426">
        <v>7</v>
      </c>
      <c r="D7261" s="428">
        <v>480244.11184640741</v>
      </c>
      <c r="E7261" s="428">
        <v>36779.0163623962</v>
      </c>
      <c r="F7261" s="428">
        <v>71948.514780733298</v>
      </c>
    </row>
    <row r="7262" spans="2:6" ht="12.75" x14ac:dyDescent="0.2">
      <c r="B7262" s="427">
        <v>41211</v>
      </c>
      <c r="C7262" s="426">
        <v>8</v>
      </c>
      <c r="D7262" s="428">
        <v>438292.73826425191</v>
      </c>
      <c r="E7262" s="428">
        <v>33618.473891005131</v>
      </c>
      <c r="F7262" s="428">
        <v>65445.793217900711</v>
      </c>
    </row>
    <row r="7263" spans="2:6" ht="12.75" x14ac:dyDescent="0.2">
      <c r="B7263" s="427">
        <v>41211</v>
      </c>
      <c r="C7263" s="426">
        <v>9</v>
      </c>
      <c r="D7263" s="428">
        <v>487127.49310165667</v>
      </c>
      <c r="E7263" s="428">
        <v>37437.093731268949</v>
      </c>
      <c r="F7263" s="428">
        <v>72434.37044589335</v>
      </c>
    </row>
    <row r="7264" spans="2:6" ht="12.75" x14ac:dyDescent="0.2">
      <c r="B7264" s="427">
        <v>41211</v>
      </c>
      <c r="C7264" s="426">
        <v>10</v>
      </c>
      <c r="D7264" s="428">
        <v>583215.83401043504</v>
      </c>
      <c r="E7264" s="428">
        <v>44884.513192270475</v>
      </c>
      <c r="F7264" s="428">
        <v>86460.946814276991</v>
      </c>
    </row>
    <row r="7265" spans="2:6" ht="12.75" x14ac:dyDescent="0.2">
      <c r="B7265" s="427">
        <v>41211</v>
      </c>
      <c r="C7265" s="426">
        <v>11</v>
      </c>
      <c r="D7265" s="428">
        <v>544432.41485574318</v>
      </c>
      <c r="E7265" s="428">
        <v>41786.242220412358</v>
      </c>
      <c r="F7265" s="428">
        <v>81184.110954672127</v>
      </c>
    </row>
    <row r="7266" spans="2:6" ht="12.75" x14ac:dyDescent="0.2">
      <c r="B7266" s="427">
        <v>41211</v>
      </c>
      <c r="C7266" s="426">
        <v>12</v>
      </c>
      <c r="D7266" s="428">
        <v>567592.46843897481</v>
      </c>
      <c r="E7266" s="428">
        <v>43620.477070984962</v>
      </c>
      <c r="F7266" s="428">
        <v>84401.650744836224</v>
      </c>
    </row>
    <row r="7267" spans="2:6" ht="12.75" x14ac:dyDescent="0.2">
      <c r="B7267" s="427">
        <v>41211</v>
      </c>
      <c r="C7267" s="426">
        <v>13</v>
      </c>
      <c r="D7267" s="428">
        <v>623062.28869901435</v>
      </c>
      <c r="E7267" s="428">
        <v>47985.643524521052</v>
      </c>
      <c r="F7267" s="428">
        <v>92224.275685968692</v>
      </c>
    </row>
    <row r="7268" spans="2:6" ht="12.75" x14ac:dyDescent="0.2">
      <c r="B7268" s="427">
        <v>41211</v>
      </c>
      <c r="C7268" s="426">
        <v>14</v>
      </c>
      <c r="D7268" s="428">
        <v>667838.46707802999</v>
      </c>
      <c r="E7268" s="428">
        <v>51361.01735041826</v>
      </c>
      <c r="F7268" s="428">
        <v>99156.463048942795</v>
      </c>
    </row>
    <row r="7269" spans="2:6" ht="12.75" x14ac:dyDescent="0.2">
      <c r="B7269" s="427">
        <v>41211</v>
      </c>
      <c r="C7269" s="426">
        <v>15</v>
      </c>
      <c r="D7269" s="428">
        <v>654328.87440015364</v>
      </c>
      <c r="E7269" s="428">
        <v>50247.244646817169</v>
      </c>
      <c r="F7269" s="428">
        <v>97462.242467248318</v>
      </c>
    </row>
    <row r="7270" spans="2:6" ht="12.75" x14ac:dyDescent="0.2">
      <c r="B7270" s="427">
        <v>41211</v>
      </c>
      <c r="C7270" s="426">
        <v>16</v>
      </c>
      <c r="D7270" s="428">
        <v>675105.4376931889</v>
      </c>
      <c r="E7270" s="428">
        <v>51859.744767751676</v>
      </c>
      <c r="F7270" s="428">
        <v>100485.9849921639</v>
      </c>
    </row>
    <row r="7271" spans="2:6" ht="12.75" x14ac:dyDescent="0.2">
      <c r="B7271" s="427">
        <v>41211</v>
      </c>
      <c r="C7271" s="426">
        <v>17</v>
      </c>
      <c r="D7271" s="428">
        <v>717083.84135724721</v>
      </c>
      <c r="E7271" s="428">
        <v>55088.928011559488</v>
      </c>
      <c r="F7271" s="428">
        <v>106715.43577582383</v>
      </c>
    </row>
    <row r="7272" spans="2:6" ht="12.75" x14ac:dyDescent="0.2">
      <c r="B7272" s="427">
        <v>41211</v>
      </c>
      <c r="C7272" s="426">
        <v>18</v>
      </c>
      <c r="D7272" s="428">
        <v>815245.36889921757</v>
      </c>
      <c r="E7272" s="428">
        <v>62440.58695067637</v>
      </c>
      <c r="F7272" s="428">
        <v>122112.9456791032</v>
      </c>
    </row>
    <row r="7273" spans="2:6" ht="12.75" x14ac:dyDescent="0.2">
      <c r="B7273" s="427">
        <v>41211</v>
      </c>
      <c r="C7273" s="426">
        <v>19</v>
      </c>
      <c r="D7273" s="428">
        <v>790278.84355243295</v>
      </c>
      <c r="E7273" s="428">
        <v>60368.589631481096</v>
      </c>
      <c r="F7273" s="428">
        <v>119038.91232029363</v>
      </c>
    </row>
    <row r="7274" spans="2:6" ht="12.75" x14ac:dyDescent="0.2">
      <c r="B7274" s="427">
        <v>41211</v>
      </c>
      <c r="C7274" s="426">
        <v>20</v>
      </c>
      <c r="D7274" s="428">
        <v>770776.37464755028</v>
      </c>
      <c r="E7274" s="428">
        <v>58832.398072357108</v>
      </c>
      <c r="F7274" s="428">
        <v>116294.64301401642</v>
      </c>
    </row>
    <row r="7275" spans="2:6" ht="12.75" x14ac:dyDescent="0.2">
      <c r="B7275" s="427">
        <v>41211</v>
      </c>
      <c r="C7275" s="426">
        <v>21</v>
      </c>
      <c r="D7275" s="428">
        <v>755268.23077915714</v>
      </c>
      <c r="E7275" s="428">
        <v>57633.143377890505</v>
      </c>
      <c r="F7275" s="428">
        <v>114019.50210255373</v>
      </c>
    </row>
    <row r="7276" spans="2:6" ht="12.75" x14ac:dyDescent="0.2">
      <c r="B7276" s="427">
        <v>41211</v>
      </c>
      <c r="C7276" s="426">
        <v>22</v>
      </c>
      <c r="D7276" s="428">
        <v>648557.07591063599</v>
      </c>
      <c r="E7276" s="428">
        <v>49577.04655944863</v>
      </c>
      <c r="F7276" s="428">
        <v>97548.045235922502</v>
      </c>
    </row>
    <row r="7277" spans="2:6" ht="12.75" x14ac:dyDescent="0.2">
      <c r="B7277" s="427">
        <v>41211</v>
      </c>
      <c r="C7277" s="426">
        <v>23</v>
      </c>
      <c r="D7277" s="428">
        <v>552111.77682014357</v>
      </c>
      <c r="E7277" s="428">
        <v>42351.665199429743</v>
      </c>
      <c r="F7277" s="428">
        <v>82429.142230650657</v>
      </c>
    </row>
    <row r="7278" spans="2:6" ht="12.75" x14ac:dyDescent="0.2">
      <c r="B7278" s="427">
        <v>41211</v>
      </c>
      <c r="C7278" s="426">
        <v>24</v>
      </c>
      <c r="D7278" s="428">
        <v>508854.22302862792</v>
      </c>
      <c r="E7278" s="428">
        <v>39064.002516085959</v>
      </c>
      <c r="F7278" s="428">
        <v>75843.575256814947</v>
      </c>
    </row>
    <row r="7279" spans="2:6" ht="12.75" x14ac:dyDescent="0.2">
      <c r="B7279" s="427">
        <v>41212</v>
      </c>
      <c r="C7279" s="426">
        <v>1</v>
      </c>
      <c r="D7279" s="428">
        <v>466063.24278633029</v>
      </c>
      <c r="E7279" s="428">
        <v>35738.777765512707</v>
      </c>
      <c r="F7279" s="428">
        <v>69633.237557266577</v>
      </c>
    </row>
    <row r="7280" spans="2:6" ht="12.75" x14ac:dyDescent="0.2">
      <c r="B7280" s="427">
        <v>41212</v>
      </c>
      <c r="C7280" s="426">
        <v>2</v>
      </c>
      <c r="D7280" s="428">
        <v>434192.15264455928</v>
      </c>
      <c r="E7280" s="428">
        <v>33222.739046384399</v>
      </c>
      <c r="F7280" s="428">
        <v>65171.785236288764</v>
      </c>
    </row>
    <row r="7281" spans="2:6" ht="12.75" x14ac:dyDescent="0.2">
      <c r="B7281" s="427">
        <v>41212</v>
      </c>
      <c r="C7281" s="426">
        <v>3</v>
      </c>
      <c r="D7281" s="428">
        <v>418520.78353644826</v>
      </c>
      <c r="E7281" s="428">
        <v>32006.7232760113</v>
      </c>
      <c r="F7281" s="428">
        <v>62889.939437778601</v>
      </c>
    </row>
    <row r="7282" spans="2:6" ht="12.75" x14ac:dyDescent="0.2">
      <c r="B7282" s="427">
        <v>41212</v>
      </c>
      <c r="C7282" s="426">
        <v>4</v>
      </c>
      <c r="D7282" s="428">
        <v>419946.87333701912</v>
      </c>
      <c r="E7282" s="428">
        <v>32132.008810649124</v>
      </c>
      <c r="F7282" s="428">
        <v>63036.647399612251</v>
      </c>
    </row>
    <row r="7283" spans="2:6" ht="12.75" x14ac:dyDescent="0.2">
      <c r="B7283" s="427">
        <v>41212</v>
      </c>
      <c r="C7283" s="426">
        <v>5</v>
      </c>
      <c r="D7283" s="428">
        <v>457439.71014691616</v>
      </c>
      <c r="E7283" s="428">
        <v>34919.700030512751</v>
      </c>
      <c r="F7283" s="428">
        <v>69002.206962406723</v>
      </c>
    </row>
    <row r="7284" spans="2:6" ht="12.75" x14ac:dyDescent="0.2">
      <c r="B7284" s="427">
        <v>41212</v>
      </c>
      <c r="C7284" s="426">
        <v>6</v>
      </c>
      <c r="D7284" s="428">
        <v>527696.91648442566</v>
      </c>
      <c r="E7284" s="428">
        <v>40433.159814348553</v>
      </c>
      <c r="F7284" s="428">
        <v>78974.340234647781</v>
      </c>
    </row>
    <row r="7285" spans="2:6" ht="12.75" x14ac:dyDescent="0.2">
      <c r="B7285" s="427">
        <v>41212</v>
      </c>
      <c r="C7285" s="426">
        <v>7</v>
      </c>
      <c r="D7285" s="428">
        <v>542786.25951482262</v>
      </c>
      <c r="E7285" s="428">
        <v>41597.909354497824</v>
      </c>
      <c r="F7285" s="428">
        <v>81196.867871151131</v>
      </c>
    </row>
    <row r="7286" spans="2:6" ht="12.75" x14ac:dyDescent="0.2">
      <c r="B7286" s="427">
        <v>41212</v>
      </c>
      <c r="C7286" s="426">
        <v>8</v>
      </c>
      <c r="D7286" s="428">
        <v>513309.3757419379</v>
      </c>
      <c r="E7286" s="428">
        <v>39452.96179043562</v>
      </c>
      <c r="F7286" s="428">
        <v>76312.047812069985</v>
      </c>
    </row>
    <row r="7287" spans="2:6" ht="12.75" x14ac:dyDescent="0.2">
      <c r="B7287" s="427">
        <v>41212</v>
      </c>
      <c r="C7287" s="426">
        <v>9</v>
      </c>
      <c r="D7287" s="428">
        <v>542503.97451576032</v>
      </c>
      <c r="E7287" s="428">
        <v>41651.17771647979</v>
      </c>
      <c r="F7287" s="428">
        <v>80842.613032601104</v>
      </c>
    </row>
    <row r="7288" spans="2:6" ht="12.75" x14ac:dyDescent="0.2">
      <c r="B7288" s="427">
        <v>41212</v>
      </c>
      <c r="C7288" s="426">
        <v>10</v>
      </c>
      <c r="D7288" s="428">
        <v>590575.60164429515</v>
      </c>
      <c r="E7288" s="428">
        <v>45411.174764940952</v>
      </c>
      <c r="F7288" s="428">
        <v>87717.608518765861</v>
      </c>
    </row>
    <row r="7289" spans="2:6" ht="12.75" x14ac:dyDescent="0.2">
      <c r="B7289" s="427">
        <v>41212</v>
      </c>
      <c r="C7289" s="426">
        <v>11</v>
      </c>
      <c r="D7289" s="428">
        <v>644797.55719043629</v>
      </c>
      <c r="E7289" s="428">
        <v>49688.627453056906</v>
      </c>
      <c r="F7289" s="428">
        <v>95320.569847944193</v>
      </c>
    </row>
    <row r="7290" spans="2:6" ht="12.75" x14ac:dyDescent="0.2">
      <c r="B7290" s="427">
        <v>41212</v>
      </c>
      <c r="C7290" s="426">
        <v>12</v>
      </c>
      <c r="D7290" s="428">
        <v>729625.26743027591</v>
      </c>
      <c r="E7290" s="428">
        <v>56258.234044258221</v>
      </c>
      <c r="F7290" s="428">
        <v>107724.39031134911</v>
      </c>
    </row>
    <row r="7291" spans="2:6" ht="12.75" x14ac:dyDescent="0.2">
      <c r="B7291" s="427">
        <v>41212</v>
      </c>
      <c r="C7291" s="426">
        <v>13</v>
      </c>
      <c r="D7291" s="428">
        <v>690300.01935786626</v>
      </c>
      <c r="E7291" s="428">
        <v>53199.34308958934</v>
      </c>
      <c r="F7291" s="428">
        <v>102029.46845565806</v>
      </c>
    </row>
    <row r="7292" spans="2:6" ht="12.75" x14ac:dyDescent="0.2">
      <c r="B7292" s="427">
        <v>41212</v>
      </c>
      <c r="C7292" s="426">
        <v>14</v>
      </c>
      <c r="D7292" s="428">
        <v>713633.69455588621</v>
      </c>
      <c r="E7292" s="428">
        <v>54900.133770941669</v>
      </c>
      <c r="F7292" s="428">
        <v>105884.3127312079</v>
      </c>
    </row>
    <row r="7293" spans="2:6" ht="12.75" x14ac:dyDescent="0.2">
      <c r="B7293" s="427">
        <v>41212</v>
      </c>
      <c r="C7293" s="426">
        <v>15</v>
      </c>
      <c r="D7293" s="428">
        <v>771611.36122838734</v>
      </c>
      <c r="E7293" s="428">
        <v>59312.287230427974</v>
      </c>
      <c r="F7293" s="428">
        <v>114687.00369593847</v>
      </c>
    </row>
    <row r="7294" spans="2:6" ht="12.75" x14ac:dyDescent="0.2">
      <c r="B7294" s="427">
        <v>41212</v>
      </c>
      <c r="C7294" s="426">
        <v>16</v>
      </c>
      <c r="D7294" s="428">
        <v>758830.47581104725</v>
      </c>
      <c r="E7294" s="428">
        <v>58205.702110201637</v>
      </c>
      <c r="F7294" s="428">
        <v>113304.49569317544</v>
      </c>
    </row>
    <row r="7295" spans="2:6" ht="12.75" x14ac:dyDescent="0.2">
      <c r="B7295" s="427">
        <v>41212</v>
      </c>
      <c r="C7295" s="426">
        <v>17</v>
      </c>
      <c r="D7295" s="428">
        <v>711444.92681893776</v>
      </c>
      <c r="E7295" s="428">
        <v>54679.156506551444</v>
      </c>
      <c r="F7295" s="428">
        <v>105778.655745572</v>
      </c>
    </row>
    <row r="7296" spans="2:6" ht="12.75" x14ac:dyDescent="0.2">
      <c r="B7296" s="427">
        <v>41212</v>
      </c>
      <c r="C7296" s="426">
        <v>18</v>
      </c>
      <c r="D7296" s="428">
        <v>867730.71791823045</v>
      </c>
      <c r="E7296" s="428">
        <v>66517.751765315872</v>
      </c>
      <c r="F7296" s="428">
        <v>129736.05804797317</v>
      </c>
    </row>
    <row r="7297" spans="2:6" ht="12.75" x14ac:dyDescent="0.2">
      <c r="B7297" s="427">
        <v>41212</v>
      </c>
      <c r="C7297" s="426">
        <v>19</v>
      </c>
      <c r="D7297" s="428">
        <v>849626.11939436267</v>
      </c>
      <c r="E7297" s="428">
        <v>65119.147214155695</v>
      </c>
      <c r="F7297" s="428">
        <v>127074.02052229911</v>
      </c>
    </row>
    <row r="7298" spans="2:6" ht="12.75" x14ac:dyDescent="0.2">
      <c r="B7298" s="427">
        <v>41212</v>
      </c>
      <c r="C7298" s="426">
        <v>20</v>
      </c>
      <c r="D7298" s="428">
        <v>857292.15384044766</v>
      </c>
      <c r="E7298" s="428">
        <v>65738.567849523359</v>
      </c>
      <c r="F7298" s="428">
        <v>128087.85966245293</v>
      </c>
    </row>
    <row r="7299" spans="2:6" ht="12.75" x14ac:dyDescent="0.2">
      <c r="B7299" s="427">
        <v>41212</v>
      </c>
      <c r="C7299" s="426">
        <v>21</v>
      </c>
      <c r="D7299" s="428">
        <v>840782.12163602328</v>
      </c>
      <c r="E7299" s="428">
        <v>64428.20056109142</v>
      </c>
      <c r="F7299" s="428">
        <v>125805.85611824732</v>
      </c>
    </row>
    <row r="7300" spans="2:6" ht="12.75" x14ac:dyDescent="0.2">
      <c r="B7300" s="427">
        <v>41212</v>
      </c>
      <c r="C7300" s="426">
        <v>22</v>
      </c>
      <c r="D7300" s="428">
        <v>751355.32936305203</v>
      </c>
      <c r="E7300" s="428">
        <v>57711.933824798602</v>
      </c>
      <c r="F7300" s="428">
        <v>111856.71168619701</v>
      </c>
    </row>
    <row r="7301" spans="2:6" ht="12.75" x14ac:dyDescent="0.2">
      <c r="B7301" s="427">
        <v>41212</v>
      </c>
      <c r="C7301" s="426">
        <v>23</v>
      </c>
      <c r="D7301" s="428">
        <v>621195.2910322391</v>
      </c>
      <c r="E7301" s="428">
        <v>47709.698185363071</v>
      </c>
      <c r="F7301" s="428">
        <v>92498.466793027968</v>
      </c>
    </row>
    <row r="7302" spans="2:6" ht="12.75" x14ac:dyDescent="0.2">
      <c r="B7302" s="427">
        <v>41212</v>
      </c>
      <c r="C7302" s="426">
        <v>24</v>
      </c>
      <c r="D7302" s="428">
        <v>546520.67577408091</v>
      </c>
      <c r="E7302" s="428">
        <v>41873.390584756024</v>
      </c>
      <c r="F7302" s="428">
        <v>81800.149936846996</v>
      </c>
    </row>
    <row r="7303" spans="2:6" ht="12.75" x14ac:dyDescent="0.2">
      <c r="B7303" s="427">
        <v>41213</v>
      </c>
      <c r="C7303" s="426">
        <v>1</v>
      </c>
      <c r="D7303" s="428">
        <v>465348.83810485387</v>
      </c>
      <c r="E7303" s="428">
        <v>35613.243659451298</v>
      </c>
      <c r="F7303" s="428">
        <v>69821.238883825674</v>
      </c>
    </row>
    <row r="7304" spans="2:6" ht="12.75" x14ac:dyDescent="0.2">
      <c r="B7304" s="427">
        <v>41213</v>
      </c>
      <c r="C7304" s="426">
        <v>2</v>
      </c>
      <c r="D7304" s="428">
        <v>419936.79563295119</v>
      </c>
      <c r="E7304" s="428">
        <v>32082.979091351077</v>
      </c>
      <c r="F7304" s="428">
        <v>63236.170549393326</v>
      </c>
    </row>
    <row r="7305" spans="2:6" ht="12.75" x14ac:dyDescent="0.2">
      <c r="B7305" s="427">
        <v>41213</v>
      </c>
      <c r="C7305" s="426">
        <v>3</v>
      </c>
      <c r="D7305" s="428">
        <v>421226.67280224292</v>
      </c>
      <c r="E7305" s="428">
        <v>32206.40224065457</v>
      </c>
      <c r="F7305" s="428">
        <v>63326.773504598626</v>
      </c>
    </row>
    <row r="7306" spans="2:6" ht="12.75" x14ac:dyDescent="0.2">
      <c r="B7306" s="427">
        <v>41213</v>
      </c>
      <c r="C7306" s="426">
        <v>4</v>
      </c>
      <c r="D7306" s="428">
        <v>421064.75165267475</v>
      </c>
      <c r="E7306" s="428">
        <v>32140.986016856546</v>
      </c>
      <c r="F7306" s="428">
        <v>63523.367734911531</v>
      </c>
    </row>
    <row r="7307" spans="2:6" ht="12.75" x14ac:dyDescent="0.2">
      <c r="B7307" s="427">
        <v>41213</v>
      </c>
      <c r="C7307" s="426">
        <v>5</v>
      </c>
      <c r="D7307" s="428">
        <v>462826.28639889462</v>
      </c>
      <c r="E7307" s="428">
        <v>35363.42712113732</v>
      </c>
      <c r="F7307" s="428">
        <v>69679.225874895608</v>
      </c>
    </row>
    <row r="7308" spans="2:6" ht="12.75" x14ac:dyDescent="0.2">
      <c r="B7308" s="427">
        <v>41213</v>
      </c>
      <c r="C7308" s="426">
        <v>6</v>
      </c>
      <c r="D7308" s="428">
        <v>555949.94988193153</v>
      </c>
      <c r="E7308" s="428">
        <v>42662.013704810117</v>
      </c>
      <c r="F7308" s="428">
        <v>82935.820553979705</v>
      </c>
    </row>
    <row r="7309" spans="2:6" ht="12.75" x14ac:dyDescent="0.2">
      <c r="B7309" s="427">
        <v>41213</v>
      </c>
      <c r="C7309" s="426">
        <v>7</v>
      </c>
      <c r="D7309" s="428">
        <v>599407.92052464606</v>
      </c>
      <c r="E7309" s="428">
        <v>45933.666457374813</v>
      </c>
      <c r="F7309" s="428">
        <v>89682.047226454597</v>
      </c>
    </row>
    <row r="7310" spans="2:6" ht="12.75" x14ac:dyDescent="0.2">
      <c r="B7310" s="427">
        <v>41213</v>
      </c>
      <c r="C7310" s="426">
        <v>8</v>
      </c>
      <c r="D7310" s="428">
        <v>528489.58978425688</v>
      </c>
      <c r="E7310" s="428">
        <v>40516.900898392159</v>
      </c>
      <c r="F7310" s="428">
        <v>78997.136613269802</v>
      </c>
    </row>
    <row r="7311" spans="2:6" ht="12.75" x14ac:dyDescent="0.2">
      <c r="B7311" s="427">
        <v>41213</v>
      </c>
      <c r="C7311" s="426">
        <v>9</v>
      </c>
      <c r="D7311" s="428">
        <v>544288.76746305078</v>
      </c>
      <c r="E7311" s="428">
        <v>41634.596404819938</v>
      </c>
      <c r="F7311" s="428">
        <v>81748.488215436286</v>
      </c>
    </row>
    <row r="7312" spans="2:6" ht="12.75" x14ac:dyDescent="0.2">
      <c r="B7312" s="427">
        <v>41213</v>
      </c>
      <c r="C7312" s="426">
        <v>10</v>
      </c>
      <c r="D7312" s="428">
        <v>583541.67155993928</v>
      </c>
      <c r="E7312" s="428">
        <v>44587.592106490556</v>
      </c>
      <c r="F7312" s="428">
        <v>87850.63019305194</v>
      </c>
    </row>
    <row r="7313" spans="2:6" ht="12.75" x14ac:dyDescent="0.2">
      <c r="B7313" s="427">
        <v>41213</v>
      </c>
      <c r="C7313" s="426">
        <v>11</v>
      </c>
      <c r="D7313" s="428">
        <v>587598.95752462454</v>
      </c>
      <c r="E7313" s="428">
        <v>45067.337860867192</v>
      </c>
      <c r="F7313" s="428">
        <v>87754.364333347577</v>
      </c>
    </row>
    <row r="7314" spans="2:6" ht="12.75" x14ac:dyDescent="0.2">
      <c r="B7314" s="427">
        <v>41213</v>
      </c>
      <c r="C7314" s="426">
        <v>12</v>
      </c>
      <c r="D7314" s="428">
        <v>685755.92935775861</v>
      </c>
      <c r="E7314" s="428">
        <v>52550.112754366215</v>
      </c>
      <c r="F7314" s="428">
        <v>102603.53523492489</v>
      </c>
    </row>
    <row r="7315" spans="2:6" ht="12.75" x14ac:dyDescent="0.2">
      <c r="B7315" s="427">
        <v>41213</v>
      </c>
      <c r="C7315" s="426">
        <v>13</v>
      </c>
      <c r="D7315" s="428">
        <v>658900.55707695056</v>
      </c>
      <c r="E7315" s="428">
        <v>50686.82216292982</v>
      </c>
      <c r="F7315" s="428">
        <v>97774.484578146919</v>
      </c>
    </row>
    <row r="7316" spans="2:6" ht="12.75" x14ac:dyDescent="0.2">
      <c r="B7316" s="427">
        <v>41213</v>
      </c>
      <c r="C7316" s="426">
        <v>14</v>
      </c>
      <c r="D7316" s="428">
        <v>633730.64122901694</v>
      </c>
      <c r="E7316" s="428">
        <v>48780.848183046473</v>
      </c>
      <c r="F7316" s="428">
        <v>93913.471222533582</v>
      </c>
    </row>
    <row r="7317" spans="2:6" ht="12.75" x14ac:dyDescent="0.2">
      <c r="B7317" s="427">
        <v>41213</v>
      </c>
      <c r="C7317" s="426">
        <v>15</v>
      </c>
      <c r="D7317" s="428">
        <v>628107.91601620789</v>
      </c>
      <c r="E7317" s="428">
        <v>48361.811717979741</v>
      </c>
      <c r="F7317" s="428">
        <v>93022.877548265562</v>
      </c>
    </row>
    <row r="7318" spans="2:6" ht="12.75" x14ac:dyDescent="0.2">
      <c r="B7318" s="427">
        <v>41213</v>
      </c>
      <c r="C7318" s="426">
        <v>16</v>
      </c>
      <c r="D7318" s="428">
        <v>650122.26065038587</v>
      </c>
      <c r="E7318" s="428">
        <v>50014.827724693358</v>
      </c>
      <c r="F7318" s="428">
        <v>96458.17309652525</v>
      </c>
    </row>
    <row r="7319" spans="2:6" ht="12.75" x14ac:dyDescent="0.2">
      <c r="B7319" s="427">
        <v>41213</v>
      </c>
      <c r="C7319" s="426">
        <v>17</v>
      </c>
      <c r="D7319" s="428">
        <v>698577.76234028011</v>
      </c>
      <c r="E7319" s="428">
        <v>53725.820018531114</v>
      </c>
      <c r="F7319" s="428">
        <v>103717.29237660427</v>
      </c>
    </row>
    <row r="7320" spans="2:6" ht="12.75" x14ac:dyDescent="0.2">
      <c r="B7320" s="427">
        <v>41213</v>
      </c>
      <c r="C7320" s="426">
        <v>18</v>
      </c>
      <c r="D7320" s="428">
        <v>745219.0992882906</v>
      </c>
      <c r="E7320" s="428">
        <v>57077.613572252289</v>
      </c>
      <c r="F7320" s="428">
        <v>111622.19065022431</v>
      </c>
    </row>
    <row r="7321" spans="2:6" ht="12.75" x14ac:dyDescent="0.2">
      <c r="B7321" s="427">
        <v>41213</v>
      </c>
      <c r="C7321" s="426">
        <v>19</v>
      </c>
      <c r="D7321" s="428">
        <v>796219.90130556771</v>
      </c>
      <c r="E7321" s="428">
        <v>60815.962230957011</v>
      </c>
      <c r="F7321" s="428">
        <v>119960.71359012603</v>
      </c>
    </row>
    <row r="7322" spans="2:6" ht="12.75" x14ac:dyDescent="0.2">
      <c r="B7322" s="427">
        <v>41213</v>
      </c>
      <c r="C7322" s="426">
        <v>20</v>
      </c>
      <c r="D7322" s="428">
        <v>862613.90480035788</v>
      </c>
      <c r="E7322" s="428">
        <v>66032.637734284101</v>
      </c>
      <c r="F7322" s="428">
        <v>129357.92744842294</v>
      </c>
    </row>
    <row r="7323" spans="2:6" ht="12.75" x14ac:dyDescent="0.2">
      <c r="B7323" s="427">
        <v>41213</v>
      </c>
      <c r="C7323" s="426">
        <v>21</v>
      </c>
      <c r="D7323" s="428">
        <v>711475.44367219205</v>
      </c>
      <c r="E7323" s="428">
        <v>54564.406044872063</v>
      </c>
      <c r="F7323" s="428">
        <v>106270.9912417572</v>
      </c>
    </row>
    <row r="7324" spans="2:6" ht="12.75" x14ac:dyDescent="0.2">
      <c r="B7324" s="427">
        <v>41213</v>
      </c>
      <c r="C7324" s="426">
        <v>22</v>
      </c>
      <c r="D7324" s="428">
        <v>673497.44220502675</v>
      </c>
      <c r="E7324" s="428">
        <v>51699.384082378878</v>
      </c>
      <c r="F7324" s="428">
        <v>100400.10661222739</v>
      </c>
    </row>
    <row r="7325" spans="2:6" ht="12.75" x14ac:dyDescent="0.2">
      <c r="B7325" s="427">
        <v>41213</v>
      </c>
      <c r="C7325" s="426">
        <v>23</v>
      </c>
      <c r="D7325" s="428">
        <v>565069.06165526551</v>
      </c>
      <c r="E7325" s="428">
        <v>43338.82430221088</v>
      </c>
      <c r="F7325" s="428">
        <v>84391.860253112027</v>
      </c>
    </row>
    <row r="7326" spans="2:6" ht="12.75" x14ac:dyDescent="0.2">
      <c r="B7326" s="427">
        <v>41213</v>
      </c>
      <c r="C7326" s="426">
        <v>24</v>
      </c>
      <c r="D7326" s="428">
        <v>510317.40073838155</v>
      </c>
      <c r="E7326" s="428">
        <v>39037.485819870446</v>
      </c>
      <c r="F7326" s="428">
        <v>76640.049876785648</v>
      </c>
    </row>
    <row r="7327" spans="2:6" ht="12.75" x14ac:dyDescent="0.2">
      <c r="B7327" s="427">
        <v>41214</v>
      </c>
      <c r="C7327" s="426">
        <v>1</v>
      </c>
      <c r="D7327" s="428">
        <v>482598.81997261744</v>
      </c>
      <c r="E7327" s="428">
        <v>38092.848813837205</v>
      </c>
      <c r="F7327" s="428">
        <v>75709.083720853625</v>
      </c>
    </row>
    <row r="7328" spans="2:6" ht="12.75" x14ac:dyDescent="0.2">
      <c r="B7328" s="427">
        <v>41214</v>
      </c>
      <c r="C7328" s="426">
        <v>2</v>
      </c>
      <c r="D7328" s="428">
        <v>476571.1868123149</v>
      </c>
      <c r="E7328" s="428">
        <v>37638.816144295139</v>
      </c>
      <c r="F7328" s="428">
        <v>74639.675297973241</v>
      </c>
    </row>
    <row r="7329" spans="2:6" ht="12.75" x14ac:dyDescent="0.2">
      <c r="B7329" s="427">
        <v>41214</v>
      </c>
      <c r="C7329" s="426">
        <v>3</v>
      </c>
      <c r="D7329" s="428">
        <v>438237.16231430031</v>
      </c>
      <c r="E7329" s="428">
        <v>34598.128403752919</v>
      </c>
      <c r="F7329" s="428">
        <v>68710.623313273332</v>
      </c>
    </row>
    <row r="7330" spans="2:6" ht="12.75" x14ac:dyDescent="0.2">
      <c r="B7330" s="427">
        <v>41214</v>
      </c>
      <c r="C7330" s="426">
        <v>4</v>
      </c>
      <c r="D7330" s="428">
        <v>473093.72709401738</v>
      </c>
      <c r="E7330" s="428">
        <v>37299.221246156354</v>
      </c>
      <c r="F7330" s="428">
        <v>74464.843014099708</v>
      </c>
    </row>
    <row r="7331" spans="2:6" ht="12.75" x14ac:dyDescent="0.2">
      <c r="B7331" s="427">
        <v>41214</v>
      </c>
      <c r="C7331" s="426">
        <v>5</v>
      </c>
      <c r="D7331" s="428">
        <v>496749.04598235647</v>
      </c>
      <c r="E7331" s="428">
        <v>39178.065904270632</v>
      </c>
      <c r="F7331" s="428">
        <v>78109.421655942584</v>
      </c>
    </row>
    <row r="7332" spans="2:6" ht="12.75" x14ac:dyDescent="0.2">
      <c r="B7332" s="427">
        <v>41214</v>
      </c>
      <c r="C7332" s="426">
        <v>6</v>
      </c>
      <c r="D7332" s="428">
        <v>535533.47713901871</v>
      </c>
      <c r="E7332" s="428">
        <v>42270.178407973945</v>
      </c>
      <c r="F7332" s="428">
        <v>84018.759099321731</v>
      </c>
    </row>
    <row r="7333" spans="2:6" ht="12.75" x14ac:dyDescent="0.2">
      <c r="B7333" s="427">
        <v>41214</v>
      </c>
      <c r="C7333" s="426">
        <v>7</v>
      </c>
      <c r="D7333" s="428">
        <v>635640.80884600594</v>
      </c>
      <c r="E7333" s="428">
        <v>50409.016955556435</v>
      </c>
      <c r="F7333" s="428">
        <v>98373.488470688491</v>
      </c>
    </row>
    <row r="7334" spans="2:6" ht="12.75" x14ac:dyDescent="0.2">
      <c r="B7334" s="427">
        <v>41214</v>
      </c>
      <c r="C7334" s="426">
        <v>8</v>
      </c>
      <c r="D7334" s="428">
        <v>531403.91692565486</v>
      </c>
      <c r="E7334" s="428">
        <v>42233.274926921411</v>
      </c>
      <c r="F7334" s="428">
        <v>81725.177600490686</v>
      </c>
    </row>
    <row r="7335" spans="2:6" ht="12.75" x14ac:dyDescent="0.2">
      <c r="B7335" s="427">
        <v>41214</v>
      </c>
      <c r="C7335" s="426">
        <v>9</v>
      </c>
      <c r="D7335" s="428">
        <v>617571.95797417383</v>
      </c>
      <c r="E7335" s="428">
        <v>49125.395548772874</v>
      </c>
      <c r="F7335" s="428">
        <v>94726.969888656939</v>
      </c>
    </row>
    <row r="7336" spans="2:6" ht="12.75" x14ac:dyDescent="0.2">
      <c r="B7336" s="427">
        <v>41214</v>
      </c>
      <c r="C7336" s="426">
        <v>10</v>
      </c>
      <c r="D7336" s="428">
        <v>551231.54764831369</v>
      </c>
      <c r="E7336" s="428">
        <v>43701.213095258376</v>
      </c>
      <c r="F7336" s="428">
        <v>85388.601856154623</v>
      </c>
    </row>
    <row r="7337" spans="2:6" ht="12.75" x14ac:dyDescent="0.2">
      <c r="B7337" s="427">
        <v>41214</v>
      </c>
      <c r="C7337" s="426">
        <v>11</v>
      </c>
      <c r="D7337" s="428">
        <v>573802.06627089111</v>
      </c>
      <c r="E7337" s="428">
        <v>45587.379174043643</v>
      </c>
      <c r="F7337" s="428">
        <v>88333.796661370405</v>
      </c>
    </row>
    <row r="7338" spans="2:6" ht="12.75" x14ac:dyDescent="0.2">
      <c r="B7338" s="427">
        <v>41214</v>
      </c>
      <c r="C7338" s="426">
        <v>12</v>
      </c>
      <c r="D7338" s="428">
        <v>617260.60378425778</v>
      </c>
      <c r="E7338" s="428">
        <v>49022.351600288835</v>
      </c>
      <c r="F7338" s="428">
        <v>95124.886587359128</v>
      </c>
    </row>
    <row r="7339" spans="2:6" ht="12.75" x14ac:dyDescent="0.2">
      <c r="B7339" s="427">
        <v>41214</v>
      </c>
      <c r="C7339" s="426">
        <v>13</v>
      </c>
      <c r="D7339" s="428">
        <v>631024.95215800893</v>
      </c>
      <c r="E7339" s="428">
        <v>50132.43402142392</v>
      </c>
      <c r="F7339" s="428">
        <v>97149.700306915081</v>
      </c>
    </row>
    <row r="7340" spans="2:6" ht="12.75" x14ac:dyDescent="0.2">
      <c r="B7340" s="427">
        <v>41214</v>
      </c>
      <c r="C7340" s="426">
        <v>14</v>
      </c>
      <c r="D7340" s="428">
        <v>598261.57898170489</v>
      </c>
      <c r="E7340" s="428">
        <v>47554.336404574729</v>
      </c>
      <c r="F7340" s="428">
        <v>91964.272844265317</v>
      </c>
    </row>
    <row r="7341" spans="2:6" ht="12.75" x14ac:dyDescent="0.2">
      <c r="B7341" s="427">
        <v>41214</v>
      </c>
      <c r="C7341" s="426">
        <v>15</v>
      </c>
      <c r="D7341" s="428">
        <v>591307.04578087293</v>
      </c>
      <c r="E7341" s="428">
        <v>46996.836754943259</v>
      </c>
      <c r="F7341" s="428">
        <v>90921.993002218776</v>
      </c>
    </row>
    <row r="7342" spans="2:6" ht="12.75" x14ac:dyDescent="0.2">
      <c r="B7342" s="427">
        <v>41214</v>
      </c>
      <c r="C7342" s="426">
        <v>16</v>
      </c>
      <c r="D7342" s="428">
        <v>623008.2012839946</v>
      </c>
      <c r="E7342" s="428">
        <v>49494.591616651218</v>
      </c>
      <c r="F7342" s="428">
        <v>95920.848867027031</v>
      </c>
    </row>
    <row r="7343" spans="2:6" ht="12.75" x14ac:dyDescent="0.2">
      <c r="B7343" s="427">
        <v>41214</v>
      </c>
      <c r="C7343" s="426">
        <v>17</v>
      </c>
      <c r="D7343" s="428">
        <v>689350.35610389977</v>
      </c>
      <c r="E7343" s="428">
        <v>54672.20719135477</v>
      </c>
      <c r="F7343" s="428">
        <v>106664.11644577236</v>
      </c>
    </row>
    <row r="7344" spans="2:6" ht="12.75" x14ac:dyDescent="0.2">
      <c r="B7344" s="427">
        <v>41214</v>
      </c>
      <c r="C7344" s="426">
        <v>18</v>
      </c>
      <c r="D7344" s="428">
        <v>788410.1387228719</v>
      </c>
      <c r="E7344" s="428">
        <v>62401.981648020359</v>
      </c>
      <c r="F7344" s="428">
        <v>122712.76030983342</v>
      </c>
    </row>
    <row r="7345" spans="2:6" ht="12.75" x14ac:dyDescent="0.2">
      <c r="B7345" s="427">
        <v>41214</v>
      </c>
      <c r="C7345" s="426">
        <v>19</v>
      </c>
      <c r="D7345" s="428">
        <v>858417.57930608653</v>
      </c>
      <c r="E7345" s="428">
        <v>67885.72933895007</v>
      </c>
      <c r="F7345" s="428">
        <v>133935.25858700162</v>
      </c>
    </row>
    <row r="7346" spans="2:6" ht="12.75" x14ac:dyDescent="0.2">
      <c r="B7346" s="427">
        <v>41214</v>
      </c>
      <c r="C7346" s="426">
        <v>20</v>
      </c>
      <c r="D7346" s="428">
        <v>819641.84198372241</v>
      </c>
      <c r="E7346" s="428">
        <v>64819.810762843255</v>
      </c>
      <c r="F7346" s="428">
        <v>127882.05554532818</v>
      </c>
    </row>
    <row r="7347" spans="2:6" ht="12.75" x14ac:dyDescent="0.2">
      <c r="B7347" s="427">
        <v>41214</v>
      </c>
      <c r="C7347" s="426">
        <v>21</v>
      </c>
      <c r="D7347" s="428">
        <v>886685.76539683645</v>
      </c>
      <c r="E7347" s="428">
        <v>70126.137217553391</v>
      </c>
      <c r="F7347" s="428">
        <v>138317.97304523349</v>
      </c>
    </row>
    <row r="7348" spans="2:6" ht="12.75" x14ac:dyDescent="0.2">
      <c r="B7348" s="427">
        <v>41214</v>
      </c>
      <c r="C7348" s="426">
        <v>22</v>
      </c>
      <c r="D7348" s="428">
        <v>714512.28914787411</v>
      </c>
      <c r="E7348" s="428">
        <v>56490.692248420346</v>
      </c>
      <c r="F7348" s="428">
        <v>111565.7944241731</v>
      </c>
    </row>
    <row r="7349" spans="2:6" ht="12.75" x14ac:dyDescent="0.2">
      <c r="B7349" s="427">
        <v>41214</v>
      </c>
      <c r="C7349" s="426">
        <v>23</v>
      </c>
      <c r="D7349" s="428">
        <v>611854.06547321181</v>
      </c>
      <c r="E7349" s="428">
        <v>48415.104482187831</v>
      </c>
      <c r="F7349" s="428">
        <v>95304.373879033606</v>
      </c>
    </row>
    <row r="7350" spans="2:6" ht="12.75" x14ac:dyDescent="0.2">
      <c r="B7350" s="427">
        <v>41214</v>
      </c>
      <c r="C7350" s="426">
        <v>24</v>
      </c>
      <c r="D7350" s="428">
        <v>545383.86998485029</v>
      </c>
      <c r="E7350" s="428">
        <v>43140.322451627566</v>
      </c>
      <c r="F7350" s="428">
        <v>85036.699550171761</v>
      </c>
    </row>
    <row r="7351" spans="2:6" ht="12.75" x14ac:dyDescent="0.2">
      <c r="B7351" s="427">
        <v>41215</v>
      </c>
      <c r="C7351" s="426">
        <v>1</v>
      </c>
      <c r="D7351" s="428">
        <v>482430.8363263841</v>
      </c>
      <c r="E7351" s="428">
        <v>38102.404708361573</v>
      </c>
      <c r="F7351" s="428">
        <v>75552.830628426425</v>
      </c>
    </row>
    <row r="7352" spans="2:6" ht="12.75" x14ac:dyDescent="0.2">
      <c r="B7352" s="427">
        <v>41215</v>
      </c>
      <c r="C7352" s="426">
        <v>2</v>
      </c>
      <c r="D7352" s="428">
        <v>451901.44308633299</v>
      </c>
      <c r="E7352" s="428">
        <v>35650.656288035243</v>
      </c>
      <c r="F7352" s="428">
        <v>71002.457347002171</v>
      </c>
    </row>
    <row r="7353" spans="2:6" ht="12.75" x14ac:dyDescent="0.2">
      <c r="B7353" s="427">
        <v>41215</v>
      </c>
      <c r="C7353" s="426">
        <v>3</v>
      </c>
      <c r="D7353" s="428">
        <v>432859.45493274427</v>
      </c>
      <c r="E7353" s="428">
        <v>34128.618924295748</v>
      </c>
      <c r="F7353" s="428">
        <v>68123.373677620053</v>
      </c>
    </row>
    <row r="7354" spans="2:6" ht="12.75" x14ac:dyDescent="0.2">
      <c r="B7354" s="427">
        <v>41215</v>
      </c>
      <c r="C7354" s="426">
        <v>4</v>
      </c>
      <c r="D7354" s="428">
        <v>442753.43118832388</v>
      </c>
      <c r="E7354" s="428">
        <v>34964.924382955389</v>
      </c>
      <c r="F7354" s="428">
        <v>69360.399945437268</v>
      </c>
    </row>
    <row r="7355" spans="2:6" ht="12.75" x14ac:dyDescent="0.2">
      <c r="B7355" s="427">
        <v>41215</v>
      </c>
      <c r="C7355" s="426">
        <v>5</v>
      </c>
      <c r="D7355" s="428">
        <v>473121.34654370142</v>
      </c>
      <c r="E7355" s="428">
        <v>37296.902438191326</v>
      </c>
      <c r="F7355" s="428">
        <v>74494.790551366124</v>
      </c>
    </row>
    <row r="7356" spans="2:6" ht="12.75" x14ac:dyDescent="0.2">
      <c r="B7356" s="427">
        <v>41215</v>
      </c>
      <c r="C7356" s="426">
        <v>6</v>
      </c>
      <c r="D7356" s="428">
        <v>544132.39025057829</v>
      </c>
      <c r="E7356" s="428">
        <v>42963.844402891926</v>
      </c>
      <c r="F7356" s="428">
        <v>85282.732566695369</v>
      </c>
    </row>
    <row r="7357" spans="2:6" ht="12.75" x14ac:dyDescent="0.2">
      <c r="B7357" s="427">
        <v>41215</v>
      </c>
      <c r="C7357" s="426">
        <v>7</v>
      </c>
      <c r="D7357" s="428">
        <v>569703.21634046664</v>
      </c>
      <c r="E7357" s="428">
        <v>45033.595342548229</v>
      </c>
      <c r="F7357" s="428">
        <v>89001.720650804447</v>
      </c>
    </row>
    <row r="7358" spans="2:6" ht="12.75" x14ac:dyDescent="0.2">
      <c r="B7358" s="427">
        <v>41215</v>
      </c>
      <c r="C7358" s="426">
        <v>8</v>
      </c>
      <c r="D7358" s="428">
        <v>509062.14969782124</v>
      </c>
      <c r="E7358" s="428">
        <v>40347.879337457824</v>
      </c>
      <c r="F7358" s="428">
        <v>78914.284681097692</v>
      </c>
    </row>
    <row r="7359" spans="2:6" ht="12.75" x14ac:dyDescent="0.2">
      <c r="B7359" s="427">
        <v>41215</v>
      </c>
      <c r="C7359" s="426">
        <v>9</v>
      </c>
      <c r="D7359" s="428">
        <v>504664.34117489075</v>
      </c>
      <c r="E7359" s="428">
        <v>39944.884540032494</v>
      </c>
      <c r="F7359" s="428">
        <v>78542.428803430201</v>
      </c>
    </row>
    <row r="7360" spans="2:6" ht="12.75" x14ac:dyDescent="0.2">
      <c r="B7360" s="427">
        <v>41215</v>
      </c>
      <c r="C7360" s="426">
        <v>10</v>
      </c>
      <c r="D7360" s="428">
        <v>541719.35579923633</v>
      </c>
      <c r="E7360" s="428">
        <v>42963.130031260109</v>
      </c>
      <c r="F7360" s="428">
        <v>83823.811503519595</v>
      </c>
    </row>
    <row r="7361" spans="2:6" ht="12.75" x14ac:dyDescent="0.2">
      <c r="B7361" s="427">
        <v>41215</v>
      </c>
      <c r="C7361" s="426">
        <v>11</v>
      </c>
      <c r="D7361" s="428">
        <v>575733.46620722138</v>
      </c>
      <c r="E7361" s="428">
        <v>45656.816513632817</v>
      </c>
      <c r="F7361" s="428">
        <v>89109.431644723954</v>
      </c>
    </row>
    <row r="7362" spans="2:6" ht="12.75" x14ac:dyDescent="0.2">
      <c r="B7362" s="427">
        <v>41215</v>
      </c>
      <c r="C7362" s="426">
        <v>12</v>
      </c>
      <c r="D7362" s="428">
        <v>582659.41381296294</v>
      </c>
      <c r="E7362" s="428">
        <v>46253.759121572439</v>
      </c>
      <c r="F7362" s="428">
        <v>89909.809827824822</v>
      </c>
    </row>
    <row r="7363" spans="2:6" ht="12.75" x14ac:dyDescent="0.2">
      <c r="B7363" s="427">
        <v>41215</v>
      </c>
      <c r="C7363" s="426">
        <v>13</v>
      </c>
      <c r="D7363" s="428">
        <v>678423.70589306951</v>
      </c>
      <c r="E7363" s="428">
        <v>54016.24798734962</v>
      </c>
      <c r="F7363" s="428">
        <v>103774.18351265742</v>
      </c>
    </row>
    <row r="7364" spans="2:6" ht="12.75" x14ac:dyDescent="0.2">
      <c r="B7364" s="427">
        <v>41215</v>
      </c>
      <c r="C7364" s="426">
        <v>14</v>
      </c>
      <c r="D7364" s="428">
        <v>646020.18354514055</v>
      </c>
      <c r="E7364" s="428">
        <v>51358.754444594284</v>
      </c>
      <c r="F7364" s="428">
        <v>99258.973481698893</v>
      </c>
    </row>
    <row r="7365" spans="2:6" ht="12.75" x14ac:dyDescent="0.2">
      <c r="B7365" s="427">
        <v>41215</v>
      </c>
      <c r="C7365" s="426">
        <v>15</v>
      </c>
      <c r="D7365" s="428">
        <v>627587.76189533039</v>
      </c>
      <c r="E7365" s="428">
        <v>49786.638059414217</v>
      </c>
      <c r="F7365" s="428">
        <v>97034.588912865496</v>
      </c>
    </row>
    <row r="7366" spans="2:6" ht="12.75" x14ac:dyDescent="0.2">
      <c r="B7366" s="427">
        <v>41215</v>
      </c>
      <c r="C7366" s="426">
        <v>16</v>
      </c>
      <c r="D7366" s="428">
        <v>617220.87357423618</v>
      </c>
      <c r="E7366" s="428">
        <v>48836.140390593748</v>
      </c>
      <c r="F7366" s="428">
        <v>96161.002339580562</v>
      </c>
    </row>
    <row r="7367" spans="2:6" ht="12.75" x14ac:dyDescent="0.2">
      <c r="B7367" s="427">
        <v>41215</v>
      </c>
      <c r="C7367" s="426">
        <v>17</v>
      </c>
      <c r="D7367" s="428">
        <v>661815.16013764823</v>
      </c>
      <c r="E7367" s="428">
        <v>52407.097472003981</v>
      </c>
      <c r="F7367" s="428">
        <v>102866.44471594685</v>
      </c>
    </row>
    <row r="7368" spans="2:6" ht="12.75" x14ac:dyDescent="0.2">
      <c r="B7368" s="427">
        <v>41215</v>
      </c>
      <c r="C7368" s="426">
        <v>18</v>
      </c>
      <c r="D7368" s="428">
        <v>757341.87348127086</v>
      </c>
      <c r="E7368" s="428">
        <v>59806.695524214068</v>
      </c>
      <c r="F7368" s="428">
        <v>118652.91631060075</v>
      </c>
    </row>
    <row r="7369" spans="2:6" ht="12.75" x14ac:dyDescent="0.2">
      <c r="B7369" s="427">
        <v>41215</v>
      </c>
      <c r="C7369" s="426">
        <v>19</v>
      </c>
      <c r="D7369" s="428">
        <v>748890.02840614133</v>
      </c>
      <c r="E7369" s="428">
        <v>59052.382576474993</v>
      </c>
      <c r="F7369" s="428">
        <v>117823.40480840531</v>
      </c>
    </row>
    <row r="7370" spans="2:6" ht="12.75" x14ac:dyDescent="0.2">
      <c r="B7370" s="427">
        <v>41215</v>
      </c>
      <c r="C7370" s="426">
        <v>20</v>
      </c>
      <c r="D7370" s="428">
        <v>703045.92207101919</v>
      </c>
      <c r="E7370" s="428">
        <v>55524.426434033478</v>
      </c>
      <c r="F7370" s="428">
        <v>110115.38635154482</v>
      </c>
    </row>
    <row r="7371" spans="2:6" ht="12.75" x14ac:dyDescent="0.2">
      <c r="B7371" s="427">
        <v>41215</v>
      </c>
      <c r="C7371" s="426">
        <v>21</v>
      </c>
      <c r="D7371" s="428">
        <v>698450.23520854115</v>
      </c>
      <c r="E7371" s="428">
        <v>55327.489671029245</v>
      </c>
      <c r="F7371" s="428">
        <v>108450.35707451991</v>
      </c>
    </row>
    <row r="7372" spans="2:6" ht="12.75" x14ac:dyDescent="0.2">
      <c r="B7372" s="427">
        <v>41215</v>
      </c>
      <c r="C7372" s="426">
        <v>22</v>
      </c>
      <c r="D7372" s="428">
        <v>654620.70368896541</v>
      </c>
      <c r="E7372" s="428">
        <v>51829.628143685106</v>
      </c>
      <c r="F7372" s="428">
        <v>101792.40127778909</v>
      </c>
    </row>
    <row r="7373" spans="2:6" ht="12.75" x14ac:dyDescent="0.2">
      <c r="B7373" s="427">
        <v>41215</v>
      </c>
      <c r="C7373" s="426">
        <v>23</v>
      </c>
      <c r="D7373" s="428">
        <v>585749.77597723773</v>
      </c>
      <c r="E7373" s="428">
        <v>46396.600145538774</v>
      </c>
      <c r="F7373" s="428">
        <v>90970.179228325083</v>
      </c>
    </row>
    <row r="7374" spans="2:6" ht="12.75" x14ac:dyDescent="0.2">
      <c r="B7374" s="427">
        <v>41215</v>
      </c>
      <c r="C7374" s="426">
        <v>24</v>
      </c>
      <c r="D7374" s="428">
        <v>529307.75576479547</v>
      </c>
      <c r="E7374" s="428">
        <v>41872.903135830871</v>
      </c>
      <c r="F7374" s="428">
        <v>82506.10129976942</v>
      </c>
    </row>
    <row r="7375" spans="2:6" ht="12.75" x14ac:dyDescent="0.2">
      <c r="B7375" s="427">
        <v>41216</v>
      </c>
      <c r="C7375" s="426">
        <v>1</v>
      </c>
      <c r="D7375" s="428">
        <v>473640.50625201687</v>
      </c>
      <c r="E7375" s="428">
        <v>37402.092102291797</v>
      </c>
      <c r="F7375" s="428">
        <v>74210.646626934016</v>
      </c>
    </row>
    <row r="7376" spans="2:6" ht="12.75" x14ac:dyDescent="0.2">
      <c r="B7376" s="427">
        <v>41216</v>
      </c>
      <c r="C7376" s="426">
        <v>2</v>
      </c>
      <c r="D7376" s="428">
        <v>454144.750824093</v>
      </c>
      <c r="E7376" s="428">
        <v>35864.982118612243</v>
      </c>
      <c r="F7376" s="428">
        <v>71142.267108387983</v>
      </c>
    </row>
    <row r="7377" spans="2:6" ht="12.75" x14ac:dyDescent="0.2">
      <c r="B7377" s="427">
        <v>41216</v>
      </c>
      <c r="C7377" s="426">
        <v>3</v>
      </c>
      <c r="D7377" s="428">
        <v>427009.82273873867</v>
      </c>
      <c r="E7377" s="428">
        <v>33694.326955444718</v>
      </c>
      <c r="F7377" s="428">
        <v>67049.489953216718</v>
      </c>
    </row>
    <row r="7378" spans="2:6" ht="12.75" x14ac:dyDescent="0.2">
      <c r="B7378" s="427">
        <v>41216</v>
      </c>
      <c r="C7378" s="426">
        <v>4</v>
      </c>
      <c r="D7378" s="428">
        <v>456450.96570449998</v>
      </c>
      <c r="E7378" s="428">
        <v>36015.447335492994</v>
      </c>
      <c r="F7378" s="428">
        <v>71683.810437548134</v>
      </c>
    </row>
    <row r="7379" spans="2:6" ht="12.75" x14ac:dyDescent="0.2">
      <c r="B7379" s="427">
        <v>41216</v>
      </c>
      <c r="C7379" s="426">
        <v>5</v>
      </c>
      <c r="D7379" s="428">
        <v>464298.77149910468</v>
      </c>
      <c r="E7379" s="428">
        <v>36608.997810367524</v>
      </c>
      <c r="F7379" s="428">
        <v>73062.411387801025</v>
      </c>
    </row>
    <row r="7380" spans="2:6" ht="12.75" x14ac:dyDescent="0.2">
      <c r="B7380" s="427">
        <v>41216</v>
      </c>
      <c r="C7380" s="426">
        <v>6</v>
      </c>
      <c r="D7380" s="428">
        <v>472913.332296059</v>
      </c>
      <c r="E7380" s="428">
        <v>37321.929111509351</v>
      </c>
      <c r="F7380" s="428">
        <v>74226.183758837506</v>
      </c>
    </row>
    <row r="7381" spans="2:6" ht="12.75" x14ac:dyDescent="0.2">
      <c r="B7381" s="427">
        <v>41216</v>
      </c>
      <c r="C7381" s="426">
        <v>7</v>
      </c>
      <c r="D7381" s="428">
        <v>473100.01169510151</v>
      </c>
      <c r="E7381" s="428">
        <v>37360.051321110353</v>
      </c>
      <c r="F7381" s="428">
        <v>74122.31395037497</v>
      </c>
    </row>
    <row r="7382" spans="2:6" ht="12.75" x14ac:dyDescent="0.2">
      <c r="B7382" s="427">
        <v>41216</v>
      </c>
      <c r="C7382" s="426">
        <v>8</v>
      </c>
      <c r="D7382" s="428">
        <v>572057.92351603135</v>
      </c>
      <c r="E7382" s="428">
        <v>45310.524645016012</v>
      </c>
      <c r="F7382" s="428">
        <v>88852.634043430502</v>
      </c>
    </row>
    <row r="7383" spans="2:6" ht="12.75" x14ac:dyDescent="0.2">
      <c r="B7383" s="427">
        <v>41216</v>
      </c>
      <c r="C7383" s="426">
        <v>9</v>
      </c>
      <c r="D7383" s="428">
        <v>624345.86594438716</v>
      </c>
      <c r="E7383" s="428">
        <v>49299.324488342747</v>
      </c>
      <c r="F7383" s="428">
        <v>97843.61985014705</v>
      </c>
    </row>
    <row r="7384" spans="2:6" ht="12.75" x14ac:dyDescent="0.2">
      <c r="B7384" s="427">
        <v>41216</v>
      </c>
      <c r="C7384" s="426">
        <v>10</v>
      </c>
      <c r="D7384" s="428">
        <v>616920.52877423109</v>
      </c>
      <c r="E7384" s="428">
        <v>48804.218572538375</v>
      </c>
      <c r="F7384" s="428">
        <v>96160.656171140683</v>
      </c>
    </row>
    <row r="7385" spans="2:6" ht="12.75" x14ac:dyDescent="0.2">
      <c r="B7385" s="427">
        <v>41216</v>
      </c>
      <c r="C7385" s="426">
        <v>11</v>
      </c>
      <c r="D7385" s="428">
        <v>681386.90405541775</v>
      </c>
      <c r="E7385" s="428">
        <v>53938.359828560693</v>
      </c>
      <c r="F7385" s="428">
        <v>106014.18875412155</v>
      </c>
    </row>
    <row r="7386" spans="2:6" ht="12.75" x14ac:dyDescent="0.2">
      <c r="B7386" s="427">
        <v>41216</v>
      </c>
      <c r="C7386" s="426">
        <v>12</v>
      </c>
      <c r="D7386" s="428">
        <v>798372.65876561962</v>
      </c>
      <c r="E7386" s="428">
        <v>63428.911454090245</v>
      </c>
      <c r="F7386" s="428">
        <v>122906.01364765633</v>
      </c>
    </row>
    <row r="7387" spans="2:6" ht="12.75" x14ac:dyDescent="0.2">
      <c r="B7387" s="427">
        <v>41216</v>
      </c>
      <c r="C7387" s="426">
        <v>13</v>
      </c>
      <c r="D7387" s="428">
        <v>774426.55571092968</v>
      </c>
      <c r="E7387" s="428">
        <v>61521.721256780278</v>
      </c>
      <c r="F7387" s="428">
        <v>119246.52357575559</v>
      </c>
    </row>
    <row r="7388" spans="2:6" ht="12.75" x14ac:dyDescent="0.2">
      <c r="B7388" s="427">
        <v>41216</v>
      </c>
      <c r="C7388" s="426">
        <v>14</v>
      </c>
      <c r="D7388" s="428">
        <v>714459.46840203507</v>
      </c>
      <c r="E7388" s="428">
        <v>56649.890823847411</v>
      </c>
      <c r="F7388" s="428">
        <v>110627.36424408198</v>
      </c>
    </row>
    <row r="7389" spans="2:6" ht="12.75" x14ac:dyDescent="0.2">
      <c r="B7389" s="427">
        <v>41216</v>
      </c>
      <c r="C7389" s="426">
        <v>15</v>
      </c>
      <c r="D7389" s="428">
        <v>701630.62980424659</v>
      </c>
      <c r="E7389" s="428">
        <v>55565.721920254815</v>
      </c>
      <c r="F7389" s="428">
        <v>109022.1967446396</v>
      </c>
    </row>
    <row r="7390" spans="2:6" ht="12.75" x14ac:dyDescent="0.2">
      <c r="B7390" s="427">
        <v>41216</v>
      </c>
      <c r="C7390" s="426">
        <v>16</v>
      </c>
      <c r="D7390" s="428">
        <v>664508.49712970213</v>
      </c>
      <c r="E7390" s="428">
        <v>52642.843254631647</v>
      </c>
      <c r="F7390" s="428">
        <v>103157.14513895885</v>
      </c>
    </row>
    <row r="7391" spans="2:6" ht="12.75" x14ac:dyDescent="0.2">
      <c r="B7391" s="427">
        <v>41216</v>
      </c>
      <c r="C7391" s="426">
        <v>17</v>
      </c>
      <c r="D7391" s="428">
        <v>767249.42638446274</v>
      </c>
      <c r="E7391" s="428">
        <v>60828.156948590047</v>
      </c>
      <c r="F7391" s="428">
        <v>118843.97838304049</v>
      </c>
    </row>
    <row r="7392" spans="2:6" ht="12.75" x14ac:dyDescent="0.2">
      <c r="B7392" s="427">
        <v>41216</v>
      </c>
      <c r="C7392" s="426">
        <v>18</v>
      </c>
      <c r="D7392" s="428">
        <v>755176.47239406512</v>
      </c>
      <c r="E7392" s="428">
        <v>59740.190066037248</v>
      </c>
      <c r="F7392" s="428">
        <v>117718.71694076397</v>
      </c>
    </row>
    <row r="7393" spans="2:6" ht="12.75" x14ac:dyDescent="0.2">
      <c r="B7393" s="427">
        <v>41216</v>
      </c>
      <c r="C7393" s="426">
        <v>19</v>
      </c>
      <c r="D7393" s="428">
        <v>769054.7418561026</v>
      </c>
      <c r="E7393" s="428">
        <v>60741.826970547118</v>
      </c>
      <c r="F7393" s="428">
        <v>120430.03981644567</v>
      </c>
    </row>
    <row r="7394" spans="2:6" ht="12.75" x14ac:dyDescent="0.2">
      <c r="B7394" s="427">
        <v>41216</v>
      </c>
      <c r="C7394" s="426">
        <v>20</v>
      </c>
      <c r="D7394" s="428">
        <v>799399.03575385781</v>
      </c>
      <c r="E7394" s="428">
        <v>63145.967657940324</v>
      </c>
      <c r="F7394" s="428">
        <v>125139.24721325639</v>
      </c>
    </row>
    <row r="7395" spans="2:6" ht="12.75" x14ac:dyDescent="0.2">
      <c r="B7395" s="427">
        <v>41216</v>
      </c>
      <c r="C7395" s="426">
        <v>21</v>
      </c>
      <c r="D7395" s="428">
        <v>799107.76316967467</v>
      </c>
      <c r="E7395" s="428">
        <v>63219.468808916448</v>
      </c>
      <c r="F7395" s="428">
        <v>124544.17001352267</v>
      </c>
    </row>
    <row r="7396" spans="2:6" ht="12.75" x14ac:dyDescent="0.2">
      <c r="B7396" s="427">
        <v>41216</v>
      </c>
      <c r="C7396" s="426">
        <v>22</v>
      </c>
      <c r="D7396" s="428">
        <v>763598.68716220965</v>
      </c>
      <c r="E7396" s="428">
        <v>60415.983248198718</v>
      </c>
      <c r="F7396" s="428">
        <v>118977.32055017381</v>
      </c>
    </row>
    <row r="7397" spans="2:6" ht="12.75" x14ac:dyDescent="0.2">
      <c r="B7397" s="427">
        <v>41216</v>
      </c>
      <c r="C7397" s="426">
        <v>23</v>
      </c>
      <c r="D7397" s="428">
        <v>711484.79795743921</v>
      </c>
      <c r="E7397" s="428">
        <v>56320.987655371282</v>
      </c>
      <c r="F7397" s="428">
        <v>110696.49198467669</v>
      </c>
    </row>
    <row r="7398" spans="2:6" ht="12.75" x14ac:dyDescent="0.2">
      <c r="B7398" s="427">
        <v>41216</v>
      </c>
      <c r="C7398" s="426">
        <v>24</v>
      </c>
      <c r="D7398" s="428">
        <v>647705.22856390872</v>
      </c>
      <c r="E7398" s="428">
        <v>51182.424535650469</v>
      </c>
      <c r="F7398" s="428">
        <v>101284.53613774548</v>
      </c>
    </row>
    <row r="7399" spans="2:6" ht="12.75" x14ac:dyDescent="0.2">
      <c r="B7399" s="427">
        <v>41217</v>
      </c>
      <c r="C7399" s="426">
        <v>1</v>
      </c>
      <c r="D7399" s="428">
        <v>568582.55034199241</v>
      </c>
      <c r="E7399" s="428">
        <v>44825.568986568265</v>
      </c>
      <c r="F7399" s="428">
        <v>89506.686166567961</v>
      </c>
    </row>
    <row r="7400" spans="2:6" ht="12.75" x14ac:dyDescent="0.2">
      <c r="B7400" s="427">
        <v>41217</v>
      </c>
      <c r="C7400" s="426">
        <v>2</v>
      </c>
      <c r="D7400" s="428">
        <v>490031.04314088752</v>
      </c>
      <c r="E7400" s="428">
        <v>38583.800212886927</v>
      </c>
      <c r="F7400" s="428">
        <v>77419.876248567787</v>
      </c>
    </row>
    <row r="7401" spans="2:6" ht="12.75" x14ac:dyDescent="0.2">
      <c r="B7401" s="427">
        <v>41217</v>
      </c>
      <c r="C7401" s="426">
        <v>3</v>
      </c>
      <c r="D7401" s="428">
        <v>470138.28302438441</v>
      </c>
      <c r="E7401" s="428">
        <v>36997.903838411257</v>
      </c>
      <c r="F7401" s="428">
        <v>74388.566408239785</v>
      </c>
    </row>
    <row r="7402" spans="2:6" ht="12.75" x14ac:dyDescent="0.2">
      <c r="B7402" s="427">
        <v>41217</v>
      </c>
      <c r="C7402" s="426">
        <v>4</v>
      </c>
      <c r="D7402" s="428">
        <v>485190.71083832561</v>
      </c>
      <c r="E7402" s="428">
        <v>38168.425732061783</v>
      </c>
      <c r="F7402" s="428">
        <v>76850.208912132643</v>
      </c>
    </row>
    <row r="7403" spans="2:6" ht="12.75" x14ac:dyDescent="0.2">
      <c r="B7403" s="427">
        <v>41217</v>
      </c>
      <c r="C7403" s="426">
        <v>5</v>
      </c>
      <c r="D7403" s="428">
        <v>469261.5908966834</v>
      </c>
      <c r="E7403" s="428">
        <v>36932.188720120568</v>
      </c>
      <c r="F7403" s="428">
        <v>74231.193059950441</v>
      </c>
    </row>
    <row r="7404" spans="2:6" ht="12.75" x14ac:dyDescent="0.2">
      <c r="B7404" s="427">
        <v>41217</v>
      </c>
      <c r="C7404" s="426">
        <v>6</v>
      </c>
      <c r="D7404" s="428">
        <v>465810.05170127656</v>
      </c>
      <c r="E7404" s="428">
        <v>36678.2001357509</v>
      </c>
      <c r="F7404" s="428">
        <v>73584.671833566841</v>
      </c>
    </row>
    <row r="7405" spans="2:6" ht="12.75" x14ac:dyDescent="0.2">
      <c r="B7405" s="427">
        <v>41217</v>
      </c>
      <c r="C7405" s="426">
        <v>7</v>
      </c>
      <c r="D7405" s="428">
        <v>485476.77107364376</v>
      </c>
      <c r="E7405" s="428">
        <v>38265.631911391931</v>
      </c>
      <c r="F7405" s="428">
        <v>76470.194504450963</v>
      </c>
    </row>
    <row r="7406" spans="2:6" ht="12.75" x14ac:dyDescent="0.2">
      <c r="B7406" s="427">
        <v>41217</v>
      </c>
      <c r="C7406" s="426">
        <v>8</v>
      </c>
      <c r="D7406" s="428">
        <v>523236.70404637873</v>
      </c>
      <c r="E7406" s="428">
        <v>41302.851384285401</v>
      </c>
      <c r="F7406" s="428">
        <v>82070.92975398773</v>
      </c>
    </row>
    <row r="7407" spans="2:6" ht="12.75" x14ac:dyDescent="0.2">
      <c r="B7407" s="427">
        <v>41217</v>
      </c>
      <c r="C7407" s="426">
        <v>9</v>
      </c>
      <c r="D7407" s="428">
        <v>606642.27324777399</v>
      </c>
      <c r="E7407" s="428">
        <v>48066.104200251903</v>
      </c>
      <c r="F7407" s="428">
        <v>94131.590590797277</v>
      </c>
    </row>
    <row r="7408" spans="2:6" ht="12.75" x14ac:dyDescent="0.2">
      <c r="B7408" s="427">
        <v>41217</v>
      </c>
      <c r="C7408" s="426">
        <v>10</v>
      </c>
      <c r="D7408" s="428">
        <v>655624.5996149407</v>
      </c>
      <c r="E7408" s="428">
        <v>51915.957881709866</v>
      </c>
      <c r="F7408" s="428">
        <v>101909.52602055288</v>
      </c>
    </row>
    <row r="7409" spans="2:6" ht="12.75" x14ac:dyDescent="0.2">
      <c r="B7409" s="427">
        <v>41217</v>
      </c>
      <c r="C7409" s="426">
        <v>11</v>
      </c>
      <c r="D7409" s="428">
        <v>739052.62825609557</v>
      </c>
      <c r="E7409" s="428">
        <v>58636.381317837411</v>
      </c>
      <c r="F7409" s="428">
        <v>114227.65509016711</v>
      </c>
    </row>
    <row r="7410" spans="2:6" ht="12.75" x14ac:dyDescent="0.2">
      <c r="B7410" s="427">
        <v>41217</v>
      </c>
      <c r="C7410" s="426">
        <v>12</v>
      </c>
      <c r="D7410" s="428">
        <v>761197.18899620231</v>
      </c>
      <c r="E7410" s="428">
        <v>60423.56688687476</v>
      </c>
      <c r="F7410" s="428">
        <v>117478.14860097968</v>
      </c>
    </row>
    <row r="7411" spans="2:6" ht="12.75" x14ac:dyDescent="0.2">
      <c r="B7411" s="427">
        <v>41217</v>
      </c>
      <c r="C7411" s="426">
        <v>13</v>
      </c>
      <c r="D7411" s="428">
        <v>759783.00421347236</v>
      </c>
      <c r="E7411" s="428">
        <v>60222.929133666184</v>
      </c>
      <c r="F7411" s="428">
        <v>117763.09045335413</v>
      </c>
    </row>
    <row r="7412" spans="2:6" ht="12.75" x14ac:dyDescent="0.2">
      <c r="B7412" s="427">
        <v>41217</v>
      </c>
      <c r="C7412" s="426">
        <v>14</v>
      </c>
      <c r="D7412" s="428">
        <v>806961.28247637511</v>
      </c>
      <c r="E7412" s="428">
        <v>63935.998334030424</v>
      </c>
      <c r="F7412" s="428">
        <v>125226.04709870095</v>
      </c>
    </row>
    <row r="7413" spans="2:6" ht="12.75" x14ac:dyDescent="0.2">
      <c r="B7413" s="427">
        <v>41217</v>
      </c>
      <c r="C7413" s="426">
        <v>15</v>
      </c>
      <c r="D7413" s="428">
        <v>881453.02324796608</v>
      </c>
      <c r="E7413" s="428">
        <v>69910.188479591685</v>
      </c>
      <c r="F7413" s="428">
        <v>136374.95194235313</v>
      </c>
    </row>
    <row r="7414" spans="2:6" ht="12.75" x14ac:dyDescent="0.2">
      <c r="B7414" s="427">
        <v>41217</v>
      </c>
      <c r="C7414" s="426">
        <v>16</v>
      </c>
      <c r="D7414" s="428">
        <v>879465.52978682099</v>
      </c>
      <c r="E7414" s="428">
        <v>69672.841768580867</v>
      </c>
      <c r="F7414" s="428">
        <v>136521.30935894244</v>
      </c>
    </row>
    <row r="7415" spans="2:6" ht="12.75" x14ac:dyDescent="0.2">
      <c r="B7415" s="427">
        <v>41217</v>
      </c>
      <c r="C7415" s="426">
        <v>17</v>
      </c>
      <c r="D7415" s="428">
        <v>874928.19407093106</v>
      </c>
      <c r="E7415" s="428">
        <v>69184.935878883334</v>
      </c>
      <c r="F7415" s="428">
        <v>136548.30603854821</v>
      </c>
    </row>
    <row r="7416" spans="2:6" ht="12.75" x14ac:dyDescent="0.2">
      <c r="B7416" s="427">
        <v>41217</v>
      </c>
      <c r="C7416" s="426">
        <v>18</v>
      </c>
      <c r="D7416" s="428">
        <v>900867.56483675342</v>
      </c>
      <c r="E7416" s="428">
        <v>71159.769792652951</v>
      </c>
      <c r="F7416" s="428">
        <v>141031.15273387232</v>
      </c>
    </row>
    <row r="7417" spans="2:6" ht="12.75" x14ac:dyDescent="0.2">
      <c r="B7417" s="427">
        <v>41217</v>
      </c>
      <c r="C7417" s="426">
        <v>19</v>
      </c>
      <c r="D7417" s="428">
        <v>915289.68523428857</v>
      </c>
      <c r="E7417" s="428">
        <v>72312.081615209856</v>
      </c>
      <c r="F7417" s="428">
        <v>143214.32886615556</v>
      </c>
    </row>
    <row r="7418" spans="2:6" ht="12.75" x14ac:dyDescent="0.2">
      <c r="B7418" s="427">
        <v>41217</v>
      </c>
      <c r="C7418" s="426">
        <v>20</v>
      </c>
      <c r="D7418" s="428">
        <v>996348.34286433412</v>
      </c>
      <c r="E7418" s="428">
        <v>78748.346296859367</v>
      </c>
      <c r="F7418" s="428">
        <v>155713.81534550455</v>
      </c>
    </row>
    <row r="7419" spans="2:6" ht="12.75" x14ac:dyDescent="0.2">
      <c r="B7419" s="427">
        <v>41217</v>
      </c>
      <c r="C7419" s="426">
        <v>21</v>
      </c>
      <c r="D7419" s="428">
        <v>904465.45664207661</v>
      </c>
      <c r="E7419" s="428">
        <v>71440.771394080075</v>
      </c>
      <c r="F7419" s="428">
        <v>141612.60538430879</v>
      </c>
    </row>
    <row r="7420" spans="2:6" ht="12.75" x14ac:dyDescent="0.2">
      <c r="B7420" s="427">
        <v>41217</v>
      </c>
      <c r="C7420" s="426">
        <v>22</v>
      </c>
      <c r="D7420" s="428">
        <v>809673.12949283037</v>
      </c>
      <c r="E7420" s="428">
        <v>64030.627265430536</v>
      </c>
      <c r="F7420" s="428">
        <v>126331.42632422232</v>
      </c>
    </row>
    <row r="7421" spans="2:6" ht="12.75" x14ac:dyDescent="0.2">
      <c r="B7421" s="427">
        <v>41217</v>
      </c>
      <c r="C7421" s="426">
        <v>23</v>
      </c>
      <c r="D7421" s="428">
        <v>634324.49667556537</v>
      </c>
      <c r="E7421" s="428">
        <v>50266.51703155561</v>
      </c>
      <c r="F7421" s="428">
        <v>98386.75821147277</v>
      </c>
    </row>
    <row r="7422" spans="2:6" ht="12.75" x14ac:dyDescent="0.2">
      <c r="B7422" s="427">
        <v>41217</v>
      </c>
      <c r="C7422" s="426">
        <v>24</v>
      </c>
      <c r="D7422" s="428">
        <v>553559.9810402079</v>
      </c>
      <c r="E7422" s="428">
        <v>43850.831401511648</v>
      </c>
      <c r="F7422" s="428">
        <v>85948.43788352859</v>
      </c>
    </row>
    <row r="7423" spans="2:6" ht="12.75" x14ac:dyDescent="0.2">
      <c r="B7423" s="427">
        <v>41218</v>
      </c>
      <c r="C7423" s="426">
        <v>1</v>
      </c>
      <c r="D7423" s="428">
        <v>502158.75004827336</v>
      </c>
      <c r="E7423" s="428">
        <v>39667.099927437826</v>
      </c>
      <c r="F7423" s="428">
        <v>78604.906377512845</v>
      </c>
    </row>
    <row r="7424" spans="2:6" ht="12.75" x14ac:dyDescent="0.2">
      <c r="B7424" s="427">
        <v>41218</v>
      </c>
      <c r="C7424" s="426">
        <v>2</v>
      </c>
      <c r="D7424" s="428">
        <v>454271.40223488922</v>
      </c>
      <c r="E7424" s="428">
        <v>35848.659746390782</v>
      </c>
      <c r="F7424" s="428">
        <v>71311.986363288263</v>
      </c>
    </row>
    <row r="7425" spans="2:6" ht="12.75" x14ac:dyDescent="0.2">
      <c r="B7425" s="427">
        <v>41218</v>
      </c>
      <c r="C7425" s="426">
        <v>3</v>
      </c>
      <c r="D7425" s="428">
        <v>447458.55562985665</v>
      </c>
      <c r="E7425" s="428">
        <v>35296.85614742391</v>
      </c>
      <c r="F7425" s="428">
        <v>70323.178310661984</v>
      </c>
    </row>
    <row r="7426" spans="2:6" ht="12.75" x14ac:dyDescent="0.2">
      <c r="B7426" s="427">
        <v>41218</v>
      </c>
      <c r="C7426" s="426">
        <v>4</v>
      </c>
      <c r="D7426" s="428">
        <v>445055.24163629382</v>
      </c>
      <c r="E7426" s="428">
        <v>35107.616686870839</v>
      </c>
      <c r="F7426" s="428">
        <v>69943.528431152226</v>
      </c>
    </row>
    <row r="7427" spans="2:6" ht="12.75" x14ac:dyDescent="0.2">
      <c r="B7427" s="427">
        <v>41218</v>
      </c>
      <c r="C7427" s="426">
        <v>5</v>
      </c>
      <c r="D7427" s="428">
        <v>481931.64647399634</v>
      </c>
      <c r="E7427" s="428">
        <v>37983.846298594828</v>
      </c>
      <c r="F7427" s="428">
        <v>75925.19766954449</v>
      </c>
    </row>
    <row r="7428" spans="2:6" ht="12.75" x14ac:dyDescent="0.2">
      <c r="B7428" s="427">
        <v>41218</v>
      </c>
      <c r="C7428" s="426">
        <v>6</v>
      </c>
      <c r="D7428" s="428">
        <v>531573.97904323717</v>
      </c>
      <c r="E7428" s="428">
        <v>41888.234351372063</v>
      </c>
      <c r="F7428" s="428">
        <v>83792.791049626074</v>
      </c>
    </row>
    <row r="7429" spans="2:6" ht="12.75" x14ac:dyDescent="0.2">
      <c r="B7429" s="427">
        <v>41218</v>
      </c>
      <c r="C7429" s="426">
        <v>7</v>
      </c>
      <c r="D7429" s="428">
        <v>579968.39591954148</v>
      </c>
      <c r="E7429" s="428">
        <v>45917.981458255686</v>
      </c>
      <c r="F7429" s="428">
        <v>90190.052374028688</v>
      </c>
    </row>
    <row r="7430" spans="2:6" ht="12.75" x14ac:dyDescent="0.2">
      <c r="B7430" s="427">
        <v>41218</v>
      </c>
      <c r="C7430" s="426">
        <v>8</v>
      </c>
      <c r="D7430" s="428">
        <v>551230.59232453723</v>
      </c>
      <c r="E7430" s="428">
        <v>43711.470205683087</v>
      </c>
      <c r="F7430" s="428">
        <v>85329.623243002556</v>
      </c>
    </row>
    <row r="7431" spans="2:6" ht="12.75" x14ac:dyDescent="0.2">
      <c r="B7431" s="427">
        <v>41218</v>
      </c>
      <c r="C7431" s="426">
        <v>9</v>
      </c>
      <c r="D7431" s="428">
        <v>582248.13975106203</v>
      </c>
      <c r="E7431" s="428">
        <v>46282.505436647451</v>
      </c>
      <c r="F7431" s="428">
        <v>89496.791526611123</v>
      </c>
    </row>
    <row r="7432" spans="2:6" ht="12.75" x14ac:dyDescent="0.2">
      <c r="B7432" s="427">
        <v>41218</v>
      </c>
      <c r="C7432" s="426">
        <v>10</v>
      </c>
      <c r="D7432" s="428">
        <v>567417.72103101667</v>
      </c>
      <c r="E7432" s="428">
        <v>45042.282707049715</v>
      </c>
      <c r="F7432" s="428">
        <v>87566.595456491195</v>
      </c>
    </row>
    <row r="7433" spans="2:6" ht="12.75" x14ac:dyDescent="0.2">
      <c r="B7433" s="427">
        <v>41218</v>
      </c>
      <c r="C7433" s="426">
        <v>11</v>
      </c>
      <c r="D7433" s="428">
        <v>645602.12305565341</v>
      </c>
      <c r="E7433" s="428">
        <v>51264.828341783548</v>
      </c>
      <c r="F7433" s="428">
        <v>99540.282724278106</v>
      </c>
    </row>
    <row r="7434" spans="2:6" ht="12.75" x14ac:dyDescent="0.2">
      <c r="B7434" s="427">
        <v>41218</v>
      </c>
      <c r="C7434" s="426">
        <v>12</v>
      </c>
      <c r="D7434" s="428">
        <v>711367.57890573482</v>
      </c>
      <c r="E7434" s="428">
        <v>56435.307327743612</v>
      </c>
      <c r="F7434" s="428">
        <v>109974.53849633224</v>
      </c>
    </row>
    <row r="7435" spans="2:6" ht="12.75" x14ac:dyDescent="0.2">
      <c r="B7435" s="427">
        <v>41218</v>
      </c>
      <c r="C7435" s="426">
        <v>13</v>
      </c>
      <c r="D7435" s="428">
        <v>705788.55741811404</v>
      </c>
      <c r="E7435" s="428">
        <v>55976.661288485302</v>
      </c>
      <c r="F7435" s="428">
        <v>109203.38340361981</v>
      </c>
    </row>
    <row r="7436" spans="2:6" ht="12.75" x14ac:dyDescent="0.2">
      <c r="B7436" s="427">
        <v>41218</v>
      </c>
      <c r="C7436" s="426">
        <v>14</v>
      </c>
      <c r="D7436" s="428">
        <v>732235.50247859396</v>
      </c>
      <c r="E7436" s="428">
        <v>58079.994126062971</v>
      </c>
      <c r="F7436" s="428">
        <v>113262.34957030124</v>
      </c>
    </row>
    <row r="7437" spans="2:6" ht="12.75" x14ac:dyDescent="0.2">
      <c r="B7437" s="427">
        <v>41218</v>
      </c>
      <c r="C7437" s="426">
        <v>15</v>
      </c>
      <c r="D7437" s="428">
        <v>836491.41144062323</v>
      </c>
      <c r="E7437" s="428">
        <v>66416.019084069747</v>
      </c>
      <c r="F7437" s="428">
        <v>129009.6106585986</v>
      </c>
    </row>
    <row r="7438" spans="2:6" ht="12.75" x14ac:dyDescent="0.2">
      <c r="B7438" s="427">
        <v>41218</v>
      </c>
      <c r="C7438" s="426">
        <v>16</v>
      </c>
      <c r="D7438" s="428">
        <v>844033.6520165361</v>
      </c>
      <c r="E7438" s="428">
        <v>67047.677215687305</v>
      </c>
      <c r="F7438" s="428">
        <v>129985.9837657969</v>
      </c>
    </row>
    <row r="7439" spans="2:6" ht="12.75" x14ac:dyDescent="0.2">
      <c r="B7439" s="427">
        <v>41218</v>
      </c>
      <c r="C7439" s="426">
        <v>17</v>
      </c>
      <c r="D7439" s="428">
        <v>870458.42959662073</v>
      </c>
      <c r="E7439" s="428">
        <v>69241.649351244108</v>
      </c>
      <c r="F7439" s="428">
        <v>133515.45035103007</v>
      </c>
    </row>
    <row r="7440" spans="2:6" ht="12.75" x14ac:dyDescent="0.2">
      <c r="B7440" s="427">
        <v>41218</v>
      </c>
      <c r="C7440" s="426">
        <v>18</v>
      </c>
      <c r="D7440" s="428">
        <v>922695.45426221285</v>
      </c>
      <c r="E7440" s="428">
        <v>72944.121766186581</v>
      </c>
      <c r="F7440" s="428">
        <v>144105.78617204042</v>
      </c>
    </row>
    <row r="7441" spans="2:6" ht="12.75" x14ac:dyDescent="0.2">
      <c r="B7441" s="427">
        <v>41218</v>
      </c>
      <c r="C7441" s="426">
        <v>19</v>
      </c>
      <c r="D7441" s="428">
        <v>924166.64322596439</v>
      </c>
      <c r="E7441" s="428">
        <v>72969.110206239304</v>
      </c>
      <c r="F7441" s="428">
        <v>144855.47402346885</v>
      </c>
    </row>
    <row r="7442" spans="2:6" ht="12.75" x14ac:dyDescent="0.2">
      <c r="B7442" s="427">
        <v>41218</v>
      </c>
      <c r="C7442" s="426">
        <v>20</v>
      </c>
      <c r="D7442" s="428">
        <v>970120.39491506305</v>
      </c>
      <c r="E7442" s="428">
        <v>76799.051362619997</v>
      </c>
      <c r="F7442" s="428">
        <v>150910.60085536231</v>
      </c>
    </row>
    <row r="7443" spans="2:6" ht="12.75" x14ac:dyDescent="0.2">
      <c r="B7443" s="427">
        <v>41218</v>
      </c>
      <c r="C7443" s="426">
        <v>21</v>
      </c>
      <c r="D7443" s="428">
        <v>1000460.0513154173</v>
      </c>
      <c r="E7443" s="428">
        <v>79062.882635373986</v>
      </c>
      <c r="F7443" s="428">
        <v>156415.85585834354</v>
      </c>
    </row>
    <row r="7444" spans="2:6" ht="12.75" x14ac:dyDescent="0.2">
      <c r="B7444" s="427">
        <v>41218</v>
      </c>
      <c r="C7444" s="426">
        <v>22</v>
      </c>
      <c r="D7444" s="428">
        <v>833650.37877189147</v>
      </c>
      <c r="E7444" s="428">
        <v>65847.378358186877</v>
      </c>
      <c r="F7444" s="428">
        <v>130524.71984988706</v>
      </c>
    </row>
    <row r="7445" spans="2:6" ht="12.75" x14ac:dyDescent="0.2">
      <c r="B7445" s="427">
        <v>41218</v>
      </c>
      <c r="C7445" s="426">
        <v>23</v>
      </c>
      <c r="D7445" s="428">
        <v>721269.85365864797</v>
      </c>
      <c r="E7445" s="428">
        <v>57050.876929276652</v>
      </c>
      <c r="F7445" s="428">
        <v>112473.36758754644</v>
      </c>
    </row>
    <row r="7446" spans="2:6" ht="12.75" x14ac:dyDescent="0.2">
      <c r="B7446" s="427">
        <v>41218</v>
      </c>
      <c r="C7446" s="426">
        <v>24</v>
      </c>
      <c r="D7446" s="428">
        <v>658542.27081257431</v>
      </c>
      <c r="E7446" s="428">
        <v>51973.340545005572</v>
      </c>
      <c r="F7446" s="428">
        <v>103351.75715755457</v>
      </c>
    </row>
    <row r="7447" spans="2:6" ht="12.75" x14ac:dyDescent="0.2">
      <c r="B7447" s="427">
        <v>41219</v>
      </c>
      <c r="C7447" s="426">
        <v>1</v>
      </c>
      <c r="D7447" s="428">
        <v>605379.02064538107</v>
      </c>
      <c r="E7447" s="428">
        <v>47757.190831165834</v>
      </c>
      <c r="F7447" s="428">
        <v>95124.513557498256</v>
      </c>
    </row>
    <row r="7448" spans="2:6" ht="12.75" x14ac:dyDescent="0.2">
      <c r="B7448" s="427">
        <v>41219</v>
      </c>
      <c r="C7448" s="426">
        <v>2</v>
      </c>
      <c r="D7448" s="428">
        <v>573257.98866816307</v>
      </c>
      <c r="E7448" s="428">
        <v>45163.60180593768</v>
      </c>
      <c r="F7448" s="428">
        <v>90416.72957673241</v>
      </c>
    </row>
    <row r="7449" spans="2:6" ht="12.75" x14ac:dyDescent="0.2">
      <c r="B7449" s="427">
        <v>41219</v>
      </c>
      <c r="C7449" s="426">
        <v>3</v>
      </c>
      <c r="D7449" s="428">
        <v>527047.73405232257</v>
      </c>
      <c r="E7449" s="428">
        <v>41507.000421734228</v>
      </c>
      <c r="F7449" s="428">
        <v>83219.169293158819</v>
      </c>
    </row>
    <row r="7450" spans="2:6" ht="12.75" x14ac:dyDescent="0.2">
      <c r="B7450" s="427">
        <v>41219</v>
      </c>
      <c r="C7450" s="426">
        <v>4</v>
      </c>
      <c r="D7450" s="428">
        <v>500980.03638542414</v>
      </c>
      <c r="E7450" s="428">
        <v>39444.155928592787</v>
      </c>
      <c r="F7450" s="428">
        <v>79159.612830097845</v>
      </c>
    </row>
    <row r="7451" spans="2:6" ht="12.75" x14ac:dyDescent="0.2">
      <c r="B7451" s="427">
        <v>41219</v>
      </c>
      <c r="C7451" s="426">
        <v>5</v>
      </c>
      <c r="D7451" s="428">
        <v>492048.41663784091</v>
      </c>
      <c r="E7451" s="428">
        <v>38752.933730065684</v>
      </c>
      <c r="F7451" s="428">
        <v>77680.010186701256</v>
      </c>
    </row>
    <row r="7452" spans="2:6" ht="12.75" x14ac:dyDescent="0.2">
      <c r="B7452" s="427">
        <v>41219</v>
      </c>
      <c r="C7452" s="426">
        <v>6</v>
      </c>
      <c r="D7452" s="428">
        <v>545064.53974004998</v>
      </c>
      <c r="E7452" s="428">
        <v>42964.243545001504</v>
      </c>
      <c r="F7452" s="428">
        <v>85845.608972015703</v>
      </c>
    </row>
    <row r="7453" spans="2:6" ht="12.75" x14ac:dyDescent="0.2">
      <c r="B7453" s="427">
        <v>41219</v>
      </c>
      <c r="C7453" s="426">
        <v>7</v>
      </c>
      <c r="D7453" s="428">
        <v>566850.86528899183</v>
      </c>
      <c r="E7453" s="428">
        <v>44883.574132047193</v>
      </c>
      <c r="F7453" s="428">
        <v>88126.534774920481</v>
      </c>
    </row>
    <row r="7454" spans="2:6" ht="12.75" x14ac:dyDescent="0.2">
      <c r="B7454" s="427">
        <v>41219</v>
      </c>
      <c r="C7454" s="426">
        <v>8</v>
      </c>
      <c r="D7454" s="428">
        <v>555086.39665942197</v>
      </c>
      <c r="E7454" s="428">
        <v>43997.99266335243</v>
      </c>
      <c r="F7454" s="428">
        <v>86036.011287995614</v>
      </c>
    </row>
    <row r="7455" spans="2:6" ht="12.75" x14ac:dyDescent="0.2">
      <c r="B7455" s="427">
        <v>41219</v>
      </c>
      <c r="C7455" s="426">
        <v>9</v>
      </c>
      <c r="D7455" s="428">
        <v>557744.01446553518</v>
      </c>
      <c r="E7455" s="428">
        <v>44230.785481525796</v>
      </c>
      <c r="F7455" s="428">
        <v>86321.868541067859</v>
      </c>
    </row>
    <row r="7456" spans="2:6" ht="12.75" x14ac:dyDescent="0.2">
      <c r="B7456" s="427">
        <v>41219</v>
      </c>
      <c r="C7456" s="426">
        <v>10</v>
      </c>
      <c r="D7456" s="428">
        <v>614346.64884738415</v>
      </c>
      <c r="E7456" s="428">
        <v>48662.197266110452</v>
      </c>
      <c r="F7456" s="428">
        <v>95408.75547967742</v>
      </c>
    </row>
    <row r="7457" spans="2:6" ht="12.75" x14ac:dyDescent="0.2">
      <c r="B7457" s="427">
        <v>41219</v>
      </c>
      <c r="C7457" s="426">
        <v>11</v>
      </c>
      <c r="D7457" s="428">
        <v>655780.9296379413</v>
      </c>
      <c r="E7457" s="428">
        <v>51892.908548585074</v>
      </c>
      <c r="F7457" s="428">
        <v>102135.53931119456</v>
      </c>
    </row>
    <row r="7458" spans="2:6" ht="12.75" x14ac:dyDescent="0.2">
      <c r="B7458" s="427">
        <v>41219</v>
      </c>
      <c r="C7458" s="426">
        <v>12</v>
      </c>
      <c r="D7458" s="428">
        <v>672343.59144079336</v>
      </c>
      <c r="E7458" s="428">
        <v>53373.86479566904</v>
      </c>
      <c r="F7458" s="428">
        <v>103745.34033415998</v>
      </c>
    </row>
    <row r="7459" spans="2:6" ht="12.75" x14ac:dyDescent="0.2">
      <c r="B7459" s="427">
        <v>41219</v>
      </c>
      <c r="C7459" s="426">
        <v>13</v>
      </c>
      <c r="D7459" s="428">
        <v>805064.197011307</v>
      </c>
      <c r="E7459" s="428">
        <v>64073.057093880321</v>
      </c>
      <c r="F7459" s="428">
        <v>123295.51975908242</v>
      </c>
    </row>
    <row r="7460" spans="2:6" ht="12.75" x14ac:dyDescent="0.2">
      <c r="B7460" s="427">
        <v>41219</v>
      </c>
      <c r="C7460" s="426">
        <v>14</v>
      </c>
      <c r="D7460" s="428">
        <v>802016.6922004316</v>
      </c>
      <c r="E7460" s="428">
        <v>63827.916034575173</v>
      </c>
      <c r="F7460" s="428">
        <v>122843.58495496222</v>
      </c>
    </row>
    <row r="7461" spans="2:6" ht="12.75" x14ac:dyDescent="0.2">
      <c r="B7461" s="427">
        <v>41219</v>
      </c>
      <c r="C7461" s="426">
        <v>15</v>
      </c>
      <c r="D7461" s="428">
        <v>820453.37075164448</v>
      </c>
      <c r="E7461" s="428">
        <v>65173.601687153277</v>
      </c>
      <c r="F7461" s="428">
        <v>126359.74606730252</v>
      </c>
    </row>
    <row r="7462" spans="2:6" ht="12.75" x14ac:dyDescent="0.2">
      <c r="B7462" s="427">
        <v>41219</v>
      </c>
      <c r="C7462" s="426">
        <v>16</v>
      </c>
      <c r="D7462" s="428">
        <v>788047.49847483309</v>
      </c>
      <c r="E7462" s="428">
        <v>62573.472164772007</v>
      </c>
      <c r="F7462" s="428">
        <v>121516.50614978727</v>
      </c>
    </row>
    <row r="7463" spans="2:6" ht="12.75" x14ac:dyDescent="0.2">
      <c r="B7463" s="427">
        <v>41219</v>
      </c>
      <c r="C7463" s="426">
        <v>17</v>
      </c>
      <c r="D7463" s="428">
        <v>830891.41772681754</v>
      </c>
      <c r="E7463" s="428">
        <v>66004.47110336984</v>
      </c>
      <c r="F7463" s="428">
        <v>127957.58505588205</v>
      </c>
    </row>
    <row r="7464" spans="2:6" ht="12.75" x14ac:dyDescent="0.2">
      <c r="B7464" s="427">
        <v>41219</v>
      </c>
      <c r="C7464" s="426">
        <v>18</v>
      </c>
      <c r="D7464" s="428">
        <v>820001.17179641803</v>
      </c>
      <c r="E7464" s="428">
        <v>64894.84847391487</v>
      </c>
      <c r="F7464" s="428">
        <v>127672.68081274608</v>
      </c>
    </row>
    <row r="7465" spans="2:6" ht="12.75" x14ac:dyDescent="0.2">
      <c r="B7465" s="427">
        <v>41219</v>
      </c>
      <c r="C7465" s="426">
        <v>19</v>
      </c>
      <c r="D7465" s="428">
        <v>868542.39535636629</v>
      </c>
      <c r="E7465" s="428">
        <v>68742.944781907689</v>
      </c>
      <c r="F7465" s="428">
        <v>135193.18760187659</v>
      </c>
    </row>
    <row r="7466" spans="2:6" ht="12.75" x14ac:dyDescent="0.2">
      <c r="B7466" s="427">
        <v>41219</v>
      </c>
      <c r="C7466" s="426">
        <v>20</v>
      </c>
      <c r="D7466" s="428">
        <v>875164.24254613346</v>
      </c>
      <c r="E7466" s="428">
        <v>69218.76473388687</v>
      </c>
      <c r="F7466" s="428">
        <v>136498.81244396351</v>
      </c>
    </row>
    <row r="7467" spans="2:6" ht="12.75" x14ac:dyDescent="0.2">
      <c r="B7467" s="427">
        <v>41219</v>
      </c>
      <c r="C7467" s="426">
        <v>21</v>
      </c>
      <c r="D7467" s="428">
        <v>882503.04890743608</v>
      </c>
      <c r="E7467" s="428">
        <v>69756.946883506986</v>
      </c>
      <c r="F7467" s="428">
        <v>137884.05685628112</v>
      </c>
    </row>
    <row r="7468" spans="2:6" ht="12.75" x14ac:dyDescent="0.2">
      <c r="B7468" s="427">
        <v>41219</v>
      </c>
      <c r="C7468" s="426">
        <v>22</v>
      </c>
      <c r="D7468" s="428">
        <v>820381.92270613729</v>
      </c>
      <c r="E7468" s="428">
        <v>64832.202974856918</v>
      </c>
      <c r="F7468" s="428">
        <v>128260.20020285262</v>
      </c>
    </row>
    <row r="7469" spans="2:6" ht="12.75" x14ac:dyDescent="0.2">
      <c r="B7469" s="427">
        <v>41219</v>
      </c>
      <c r="C7469" s="426">
        <v>23</v>
      </c>
      <c r="D7469" s="428">
        <v>729211.15502986207</v>
      </c>
      <c r="E7469" s="428">
        <v>57636.707178624871</v>
      </c>
      <c r="F7469" s="428">
        <v>113952.60909494726</v>
      </c>
    </row>
    <row r="7470" spans="2:6" ht="12.75" x14ac:dyDescent="0.2">
      <c r="B7470" s="427">
        <v>41219</v>
      </c>
      <c r="C7470" s="426">
        <v>24</v>
      </c>
      <c r="D7470" s="428">
        <v>632820.19484222936</v>
      </c>
      <c r="E7470" s="428">
        <v>50060.779795221337</v>
      </c>
      <c r="F7470" s="428">
        <v>98646.09756466336</v>
      </c>
    </row>
    <row r="7471" spans="2:6" ht="12.75" x14ac:dyDescent="0.2">
      <c r="B7471" s="427">
        <v>41220</v>
      </c>
      <c r="C7471" s="426">
        <v>1</v>
      </c>
      <c r="D7471" s="428">
        <v>595788.35211922589</v>
      </c>
      <c r="E7471" s="428">
        <v>47195.479272772209</v>
      </c>
      <c r="F7471" s="428">
        <v>92507.963191071933</v>
      </c>
    </row>
    <row r="7472" spans="2:6" ht="12.75" x14ac:dyDescent="0.2">
      <c r="B7472" s="427">
        <v>41220</v>
      </c>
      <c r="C7472" s="426">
        <v>2</v>
      </c>
      <c r="D7472" s="428">
        <v>570723.9553666868</v>
      </c>
      <c r="E7472" s="428">
        <v>45147.299001796877</v>
      </c>
      <c r="F7472" s="428">
        <v>88973.202221351035</v>
      </c>
    </row>
    <row r="7473" spans="2:6" ht="12.75" x14ac:dyDescent="0.2">
      <c r="B7473" s="427">
        <v>41220</v>
      </c>
      <c r="C7473" s="426">
        <v>3</v>
      </c>
      <c r="D7473" s="428">
        <v>517435.50581263215</v>
      </c>
      <c r="E7473" s="428">
        <v>40811.976062849455</v>
      </c>
      <c r="F7473" s="428">
        <v>81348.571232826522</v>
      </c>
    </row>
    <row r="7474" spans="2:6" ht="12.75" x14ac:dyDescent="0.2">
      <c r="B7474" s="427">
        <v>41220</v>
      </c>
      <c r="C7474" s="426">
        <v>4</v>
      </c>
      <c r="D7474" s="428">
        <v>492598.69430112804</v>
      </c>
      <c r="E7474" s="428">
        <v>38853.448307285755</v>
      </c>
      <c r="F7474" s="428">
        <v>77441.350495077248</v>
      </c>
    </row>
    <row r="7475" spans="2:6" ht="12.75" x14ac:dyDescent="0.2">
      <c r="B7475" s="427">
        <v>41220</v>
      </c>
      <c r="C7475" s="426">
        <v>5</v>
      </c>
      <c r="D7475" s="428">
        <v>585203.8319679792</v>
      </c>
      <c r="E7475" s="428">
        <v>46331.344833586845</v>
      </c>
      <c r="F7475" s="428">
        <v>91010.715815309915</v>
      </c>
    </row>
    <row r="7476" spans="2:6" ht="12.75" x14ac:dyDescent="0.2">
      <c r="B7476" s="427">
        <v>41220</v>
      </c>
      <c r="C7476" s="426">
        <v>6</v>
      </c>
      <c r="D7476" s="428">
        <v>591837.21604202269</v>
      </c>
      <c r="E7476" s="428">
        <v>46764.226138742131</v>
      </c>
      <c r="F7476" s="428">
        <v>92567.808818072328</v>
      </c>
    </row>
    <row r="7477" spans="2:6" ht="12.75" x14ac:dyDescent="0.2">
      <c r="B7477" s="427">
        <v>41220</v>
      </c>
      <c r="C7477" s="426">
        <v>7</v>
      </c>
      <c r="D7477" s="428">
        <v>660648.89636716805</v>
      </c>
      <c r="E7477" s="428">
        <v>52474.116290022997</v>
      </c>
      <c r="F7477" s="428">
        <v>101777.78035170099</v>
      </c>
    </row>
    <row r="7478" spans="2:6" ht="12.75" x14ac:dyDescent="0.2">
      <c r="B7478" s="427">
        <v>41220</v>
      </c>
      <c r="C7478" s="426">
        <v>8</v>
      </c>
      <c r="D7478" s="428">
        <v>637678.29890378565</v>
      </c>
      <c r="E7478" s="428">
        <v>50626.431085460034</v>
      </c>
      <c r="F7478" s="428">
        <v>98370.930508214355</v>
      </c>
    </row>
    <row r="7479" spans="2:6" ht="12.75" x14ac:dyDescent="0.2">
      <c r="B7479" s="427">
        <v>41220</v>
      </c>
      <c r="C7479" s="426">
        <v>9</v>
      </c>
      <c r="D7479" s="428">
        <v>614205.74299807905</v>
      </c>
      <c r="E7479" s="428">
        <v>48758.170495423008</v>
      </c>
      <c r="F7479" s="428">
        <v>94776.8974913696</v>
      </c>
    </row>
    <row r="7480" spans="2:6" ht="12.75" x14ac:dyDescent="0.2">
      <c r="B7480" s="427">
        <v>41220</v>
      </c>
      <c r="C7480" s="426">
        <v>10</v>
      </c>
      <c r="D7480" s="428">
        <v>650532.18261670205</v>
      </c>
      <c r="E7480" s="428">
        <v>51541.633207011924</v>
      </c>
      <c r="F7480" s="428">
        <v>100953.30403257316</v>
      </c>
    </row>
    <row r="7481" spans="2:6" ht="12.75" x14ac:dyDescent="0.2">
      <c r="B7481" s="427">
        <v>41220</v>
      </c>
      <c r="C7481" s="426">
        <v>11</v>
      </c>
      <c r="D7481" s="428">
        <v>635336.20306767966</v>
      </c>
      <c r="E7481" s="428">
        <v>50348.799670568449</v>
      </c>
      <c r="F7481" s="428">
        <v>98531.660705986054</v>
      </c>
    </row>
    <row r="7482" spans="2:6" ht="12.75" x14ac:dyDescent="0.2">
      <c r="B7482" s="427">
        <v>41220</v>
      </c>
      <c r="C7482" s="426">
        <v>12</v>
      </c>
      <c r="D7482" s="428">
        <v>677177.20978415466</v>
      </c>
      <c r="E7482" s="428">
        <v>53646.587193445186</v>
      </c>
      <c r="F7482" s="428">
        <v>105123.13445711309</v>
      </c>
    </row>
    <row r="7483" spans="2:6" ht="12.75" x14ac:dyDescent="0.2">
      <c r="B7483" s="427">
        <v>41220</v>
      </c>
      <c r="C7483" s="426">
        <v>13</v>
      </c>
      <c r="D7483" s="428">
        <v>714039.44108416629</v>
      </c>
      <c r="E7483" s="428">
        <v>56678.007003341343</v>
      </c>
      <c r="F7483" s="428">
        <v>110212.62667967477</v>
      </c>
    </row>
    <row r="7484" spans="2:6" ht="12.75" x14ac:dyDescent="0.2">
      <c r="B7484" s="427">
        <v>41220</v>
      </c>
      <c r="C7484" s="426">
        <v>14</v>
      </c>
      <c r="D7484" s="428">
        <v>715848.52955532447</v>
      </c>
      <c r="E7484" s="428">
        <v>56932.536883966321</v>
      </c>
      <c r="F7484" s="428">
        <v>109860.27155455749</v>
      </c>
    </row>
    <row r="7485" spans="2:6" ht="12.75" x14ac:dyDescent="0.2">
      <c r="B7485" s="427">
        <v>41220</v>
      </c>
      <c r="C7485" s="426">
        <v>15</v>
      </c>
      <c r="D7485" s="428">
        <v>811812.38703315868</v>
      </c>
      <c r="E7485" s="428">
        <v>64345.336207818247</v>
      </c>
      <c r="F7485" s="428">
        <v>125836.61524850481</v>
      </c>
    </row>
    <row r="7486" spans="2:6" ht="12.75" x14ac:dyDescent="0.2">
      <c r="B7486" s="427">
        <v>41220</v>
      </c>
      <c r="C7486" s="426">
        <v>16</v>
      </c>
      <c r="D7486" s="428">
        <v>822433.15763259074</v>
      </c>
      <c r="E7486" s="428">
        <v>65247.248260922795</v>
      </c>
      <c r="F7486" s="428">
        <v>127140.75186227763</v>
      </c>
    </row>
    <row r="7487" spans="2:6" ht="12.75" x14ac:dyDescent="0.2">
      <c r="B7487" s="427">
        <v>41220</v>
      </c>
      <c r="C7487" s="426">
        <v>17</v>
      </c>
      <c r="D7487" s="428">
        <v>819457.69884546683</v>
      </c>
      <c r="E7487" s="428">
        <v>64818.602594736542</v>
      </c>
      <c r="F7487" s="428">
        <v>127777.29095715564</v>
      </c>
    </row>
    <row r="7488" spans="2:6" ht="12.75" x14ac:dyDescent="0.2">
      <c r="B7488" s="427">
        <v>41220</v>
      </c>
      <c r="C7488" s="426">
        <v>18</v>
      </c>
      <c r="D7488" s="428">
        <v>886380.65520155453</v>
      </c>
      <c r="E7488" s="428">
        <v>70225.579962397809</v>
      </c>
      <c r="F7488" s="428">
        <v>137566.80642892487</v>
      </c>
    </row>
    <row r="7489" spans="2:6" ht="12.75" x14ac:dyDescent="0.2">
      <c r="B7489" s="427">
        <v>41220</v>
      </c>
      <c r="C7489" s="426">
        <v>19</v>
      </c>
      <c r="D7489" s="428">
        <v>954349.0232639265</v>
      </c>
      <c r="E7489" s="428">
        <v>75514.568793993967</v>
      </c>
      <c r="F7489" s="428">
        <v>148661.91423324513</v>
      </c>
    </row>
    <row r="7490" spans="2:6" ht="12.75" x14ac:dyDescent="0.2">
      <c r="B7490" s="427">
        <v>41220</v>
      </c>
      <c r="C7490" s="426">
        <v>20</v>
      </c>
      <c r="D7490" s="428">
        <v>939957.71624865767</v>
      </c>
      <c r="E7490" s="428">
        <v>74260.136997537542</v>
      </c>
      <c r="F7490" s="428">
        <v>147078.845419836</v>
      </c>
    </row>
    <row r="7491" spans="2:6" ht="12.75" x14ac:dyDescent="0.2">
      <c r="B7491" s="427">
        <v>41220</v>
      </c>
      <c r="C7491" s="426">
        <v>21</v>
      </c>
      <c r="D7491" s="428">
        <v>966123.19238236372</v>
      </c>
      <c r="E7491" s="428">
        <v>76308.908735138917</v>
      </c>
      <c r="F7491" s="428">
        <v>151277.80756913184</v>
      </c>
    </row>
    <row r="7492" spans="2:6" ht="12.75" x14ac:dyDescent="0.2">
      <c r="B7492" s="427">
        <v>41220</v>
      </c>
      <c r="C7492" s="426">
        <v>22</v>
      </c>
      <c r="D7492" s="428">
        <v>841850.91517957789</v>
      </c>
      <c r="E7492" s="428">
        <v>66498.184540789764</v>
      </c>
      <c r="F7492" s="428">
        <v>131791.18786646691</v>
      </c>
    </row>
    <row r="7493" spans="2:6" ht="12.75" x14ac:dyDescent="0.2">
      <c r="B7493" s="427">
        <v>41220</v>
      </c>
      <c r="C7493" s="426">
        <v>23</v>
      </c>
      <c r="D7493" s="428">
        <v>696870.06614129595</v>
      </c>
      <c r="E7493" s="428">
        <v>55039.950654555811</v>
      </c>
      <c r="F7493" s="428">
        <v>109129.4420732299</v>
      </c>
    </row>
    <row r="7494" spans="2:6" ht="12.75" x14ac:dyDescent="0.2">
      <c r="B7494" s="427">
        <v>41220</v>
      </c>
      <c r="C7494" s="426">
        <v>24</v>
      </c>
      <c r="D7494" s="428">
        <v>621496.2729158072</v>
      </c>
      <c r="E7494" s="428">
        <v>49026.225273763179</v>
      </c>
      <c r="F7494" s="428">
        <v>97670.857409238699</v>
      </c>
    </row>
    <row r="7495" spans="2:6" ht="12.75" x14ac:dyDescent="0.2">
      <c r="B7495" s="427">
        <v>41221</v>
      </c>
      <c r="C7495" s="426">
        <v>1</v>
      </c>
      <c r="D7495" s="428">
        <v>579439.6417807613</v>
      </c>
      <c r="E7495" s="428">
        <v>45691.619325374966</v>
      </c>
      <c r="F7495" s="428">
        <v>91158.28134864723</v>
      </c>
    </row>
    <row r="7496" spans="2:6" ht="12.75" x14ac:dyDescent="0.2">
      <c r="B7496" s="427">
        <v>41221</v>
      </c>
      <c r="C7496" s="426">
        <v>2</v>
      </c>
      <c r="D7496" s="428">
        <v>553772.57176408859</v>
      </c>
      <c r="E7496" s="428">
        <v>43595.185746881907</v>
      </c>
      <c r="F7496" s="428">
        <v>87532.860994192815</v>
      </c>
    </row>
    <row r="7497" spans="2:6" ht="12.75" x14ac:dyDescent="0.2">
      <c r="B7497" s="427">
        <v>41221</v>
      </c>
      <c r="C7497" s="426">
        <v>3</v>
      </c>
      <c r="D7497" s="428">
        <v>541600.82891703153</v>
      </c>
      <c r="E7497" s="428">
        <v>42612.20878654132</v>
      </c>
      <c r="F7497" s="428">
        <v>85749.939466059499</v>
      </c>
    </row>
    <row r="7498" spans="2:6" ht="12.75" x14ac:dyDescent="0.2">
      <c r="B7498" s="427">
        <v>41221</v>
      </c>
      <c r="C7498" s="426">
        <v>4</v>
      </c>
      <c r="D7498" s="428">
        <v>494089.72708289605</v>
      </c>
      <c r="E7498" s="428">
        <v>38839.622587824713</v>
      </c>
      <c r="F7498" s="428">
        <v>78424.05989066702</v>
      </c>
    </row>
    <row r="7499" spans="2:6" ht="12.75" x14ac:dyDescent="0.2">
      <c r="B7499" s="427">
        <v>41221</v>
      </c>
      <c r="C7499" s="426">
        <v>5</v>
      </c>
      <c r="D7499" s="428">
        <v>507993.69504832529</v>
      </c>
      <c r="E7499" s="428">
        <v>39907.261222806104</v>
      </c>
      <c r="F7499" s="428">
        <v>80775.178973833448</v>
      </c>
    </row>
    <row r="7500" spans="2:6" ht="12.75" x14ac:dyDescent="0.2">
      <c r="B7500" s="427">
        <v>41221</v>
      </c>
      <c r="C7500" s="426">
        <v>6</v>
      </c>
      <c r="D7500" s="428">
        <v>549008.7410500343</v>
      </c>
      <c r="E7500" s="428">
        <v>43205.503400583882</v>
      </c>
      <c r="F7500" s="428">
        <v>86863.295919897428</v>
      </c>
    </row>
    <row r="7501" spans="2:6" ht="12.75" x14ac:dyDescent="0.2">
      <c r="B7501" s="427">
        <v>41221</v>
      </c>
      <c r="C7501" s="426">
        <v>7</v>
      </c>
      <c r="D7501" s="428">
        <v>599475.48798552121</v>
      </c>
      <c r="E7501" s="428">
        <v>47339.359419227854</v>
      </c>
      <c r="F7501" s="428">
        <v>93924.231676619107</v>
      </c>
    </row>
    <row r="7502" spans="2:6" ht="12.75" x14ac:dyDescent="0.2">
      <c r="B7502" s="427">
        <v>41221</v>
      </c>
      <c r="C7502" s="426">
        <v>8</v>
      </c>
      <c r="D7502" s="428">
        <v>661617.12585532013</v>
      </c>
      <c r="E7502" s="428">
        <v>52399.464837223692</v>
      </c>
      <c r="F7502" s="428">
        <v>102789.83617432433</v>
      </c>
    </row>
    <row r="7503" spans="2:6" ht="12.75" x14ac:dyDescent="0.2">
      <c r="B7503" s="427">
        <v>41221</v>
      </c>
      <c r="C7503" s="426">
        <v>9</v>
      </c>
      <c r="D7503" s="428">
        <v>617340.29919598636</v>
      </c>
      <c r="E7503" s="428">
        <v>48799.8864363006</v>
      </c>
      <c r="F7503" s="428">
        <v>96439.822244114825</v>
      </c>
    </row>
    <row r="7504" spans="2:6" ht="12.75" x14ac:dyDescent="0.2">
      <c r="B7504" s="427">
        <v>41221</v>
      </c>
      <c r="C7504" s="426">
        <v>10</v>
      </c>
      <c r="D7504" s="428">
        <v>693264.57873364526</v>
      </c>
      <c r="E7504" s="428">
        <v>54835.716474222369</v>
      </c>
      <c r="F7504" s="428">
        <v>108106.30484589053</v>
      </c>
    </row>
    <row r="7505" spans="2:6" ht="12.75" x14ac:dyDescent="0.2">
      <c r="B7505" s="427">
        <v>41221</v>
      </c>
      <c r="C7505" s="426">
        <v>11</v>
      </c>
      <c r="D7505" s="428">
        <v>646790.70275595924</v>
      </c>
      <c r="E7505" s="428">
        <v>51182.782970361019</v>
      </c>
      <c r="F7505" s="428">
        <v>100728.03141453603</v>
      </c>
    </row>
    <row r="7506" spans="2:6" ht="12.75" x14ac:dyDescent="0.2">
      <c r="B7506" s="427">
        <v>41221</v>
      </c>
      <c r="C7506" s="426">
        <v>12</v>
      </c>
      <c r="D7506" s="428">
        <v>658384.17810345045</v>
      </c>
      <c r="E7506" s="428">
        <v>52204.924231379868</v>
      </c>
      <c r="F7506" s="428">
        <v>101937.37353609387</v>
      </c>
    </row>
    <row r="7507" spans="2:6" ht="12.75" x14ac:dyDescent="0.2">
      <c r="B7507" s="427">
        <v>41221</v>
      </c>
      <c r="C7507" s="426">
        <v>13</v>
      </c>
      <c r="D7507" s="428">
        <v>732948.80330850848</v>
      </c>
      <c r="E7507" s="428">
        <v>58173.027628797121</v>
      </c>
      <c r="F7507" s="428">
        <v>113165.12240274822</v>
      </c>
    </row>
    <row r="7508" spans="2:6" ht="12.75" x14ac:dyDescent="0.2">
      <c r="B7508" s="427">
        <v>41221</v>
      </c>
      <c r="C7508" s="426">
        <v>14</v>
      </c>
      <c r="D7508" s="428">
        <v>813632.92896079773</v>
      </c>
      <c r="E7508" s="428">
        <v>64437.718746153325</v>
      </c>
      <c r="F7508" s="428">
        <v>126414.39886976726</v>
      </c>
    </row>
    <row r="7509" spans="2:6" ht="12.75" x14ac:dyDescent="0.2">
      <c r="B7509" s="427">
        <v>41221</v>
      </c>
      <c r="C7509" s="426">
        <v>15</v>
      </c>
      <c r="D7509" s="428">
        <v>826907.3331077015</v>
      </c>
      <c r="E7509" s="428">
        <v>65483.044258278416</v>
      </c>
      <c r="F7509" s="428">
        <v>128510.86336164374</v>
      </c>
    </row>
    <row r="7510" spans="2:6" ht="12.75" x14ac:dyDescent="0.2">
      <c r="B7510" s="427">
        <v>41221</v>
      </c>
      <c r="C7510" s="426">
        <v>16</v>
      </c>
      <c r="D7510" s="428">
        <v>794394.54018339806</v>
      </c>
      <c r="E7510" s="428">
        <v>62982.65380467393</v>
      </c>
      <c r="F7510" s="428">
        <v>123034.92918799781</v>
      </c>
    </row>
    <row r="7511" spans="2:6" ht="12.75" x14ac:dyDescent="0.2">
      <c r="B7511" s="427">
        <v>41221</v>
      </c>
      <c r="C7511" s="426">
        <v>17</v>
      </c>
      <c r="D7511" s="428">
        <v>770592.5039000354</v>
      </c>
      <c r="E7511" s="428">
        <v>60980.925255134891</v>
      </c>
      <c r="F7511" s="428">
        <v>120001.043975929</v>
      </c>
    </row>
    <row r="7512" spans="2:6" ht="12.75" x14ac:dyDescent="0.2">
      <c r="B7512" s="427">
        <v>41221</v>
      </c>
      <c r="C7512" s="426">
        <v>18</v>
      </c>
      <c r="D7512" s="428">
        <v>896091.6119537662</v>
      </c>
      <c r="E7512" s="428">
        <v>70754.237275304142</v>
      </c>
      <c r="F7512" s="428">
        <v>140444.48196911736</v>
      </c>
    </row>
    <row r="7513" spans="2:6" ht="12.75" x14ac:dyDescent="0.2">
      <c r="B7513" s="427">
        <v>41221</v>
      </c>
      <c r="C7513" s="426">
        <v>19</v>
      </c>
      <c r="D7513" s="428">
        <v>1020769.8700607286</v>
      </c>
      <c r="E7513" s="428">
        <v>80855.256274011539</v>
      </c>
      <c r="F7513" s="428">
        <v>158524.43290667454</v>
      </c>
    </row>
    <row r="7514" spans="2:6" ht="12.75" x14ac:dyDescent="0.2">
      <c r="B7514" s="427">
        <v>41221</v>
      </c>
      <c r="C7514" s="426">
        <v>20</v>
      </c>
      <c r="D7514" s="428">
        <v>999903.16704744229</v>
      </c>
      <c r="E7514" s="428">
        <v>79049.550335046311</v>
      </c>
      <c r="F7514" s="428">
        <v>156154.13304242599</v>
      </c>
    </row>
    <row r="7515" spans="2:6" ht="12.75" x14ac:dyDescent="0.2">
      <c r="B7515" s="427">
        <v>41221</v>
      </c>
      <c r="C7515" s="426">
        <v>21</v>
      </c>
      <c r="D7515" s="428">
        <v>960084.64979391091</v>
      </c>
      <c r="E7515" s="428">
        <v>75714.457887707104</v>
      </c>
      <c r="F7515" s="428">
        <v>151001.26341970952</v>
      </c>
    </row>
    <row r="7516" spans="2:6" ht="12.75" x14ac:dyDescent="0.2">
      <c r="B7516" s="427">
        <v>41221</v>
      </c>
      <c r="C7516" s="426">
        <v>22</v>
      </c>
      <c r="D7516" s="428">
        <v>885921.6299346179</v>
      </c>
      <c r="E7516" s="428">
        <v>69817.018449095893</v>
      </c>
      <c r="F7516" s="428">
        <v>139614.67306881223</v>
      </c>
    </row>
    <row r="7517" spans="2:6" ht="12.75" x14ac:dyDescent="0.2">
      <c r="B7517" s="427">
        <v>41221</v>
      </c>
      <c r="C7517" s="426">
        <v>23</v>
      </c>
      <c r="D7517" s="428">
        <v>767708.7865572134</v>
      </c>
      <c r="E7517" s="428">
        <v>60480.116528034763</v>
      </c>
      <c r="F7517" s="428">
        <v>121104.06889757284</v>
      </c>
    </row>
    <row r="7518" spans="2:6" ht="12.75" x14ac:dyDescent="0.2">
      <c r="B7518" s="427">
        <v>41221</v>
      </c>
      <c r="C7518" s="426">
        <v>24</v>
      </c>
      <c r="D7518" s="428">
        <v>650924.68987629795</v>
      </c>
      <c r="E7518" s="428">
        <v>51425.580492712332</v>
      </c>
      <c r="F7518" s="428">
        <v>101852.02800372976</v>
      </c>
    </row>
    <row r="7519" spans="2:6" ht="12.75" x14ac:dyDescent="0.2">
      <c r="B7519" s="427">
        <v>41222</v>
      </c>
      <c r="C7519" s="426">
        <v>1</v>
      </c>
      <c r="D7519" s="428">
        <v>587510.10296607134</v>
      </c>
      <c r="E7519" s="428">
        <v>46420.303970055509</v>
      </c>
      <c r="F7519" s="428">
        <v>91902.481369266752</v>
      </c>
    </row>
    <row r="7520" spans="2:6" ht="12.75" x14ac:dyDescent="0.2">
      <c r="B7520" s="427">
        <v>41222</v>
      </c>
      <c r="C7520" s="426">
        <v>2</v>
      </c>
      <c r="D7520" s="428">
        <v>522068.57933848939</v>
      </c>
      <c r="E7520" s="428">
        <v>41215.911943714986</v>
      </c>
      <c r="F7520" s="428">
        <v>81857.706817213708</v>
      </c>
    </row>
    <row r="7521" spans="2:6" ht="12.75" x14ac:dyDescent="0.2">
      <c r="B7521" s="427">
        <v>41222</v>
      </c>
      <c r="C7521" s="426">
        <v>3</v>
      </c>
      <c r="D7521" s="428">
        <v>490286.18469702604</v>
      </c>
      <c r="E7521" s="428">
        <v>38696.026747850192</v>
      </c>
      <c r="F7521" s="428">
        <v>76935.597077961967</v>
      </c>
    </row>
    <row r="7522" spans="2:6" ht="12.75" x14ac:dyDescent="0.2">
      <c r="B7522" s="427">
        <v>41222</v>
      </c>
      <c r="C7522" s="426">
        <v>4</v>
      </c>
      <c r="D7522" s="428">
        <v>503857.74584505369</v>
      </c>
      <c r="E7522" s="428">
        <v>39700.509940364689</v>
      </c>
      <c r="F7522" s="428">
        <v>79444.761581697312</v>
      </c>
    </row>
    <row r="7523" spans="2:6" ht="12.75" x14ac:dyDescent="0.2">
      <c r="B7523" s="427">
        <v>41222</v>
      </c>
      <c r="C7523" s="426">
        <v>5</v>
      </c>
      <c r="D7523" s="428">
        <v>530509.11609272403</v>
      </c>
      <c r="E7523" s="428">
        <v>41924.612503053228</v>
      </c>
      <c r="F7523" s="428">
        <v>82940.058850514513</v>
      </c>
    </row>
    <row r="7524" spans="2:6" ht="12.75" x14ac:dyDescent="0.2">
      <c r="B7524" s="427">
        <v>41222</v>
      </c>
      <c r="C7524" s="426">
        <v>6</v>
      </c>
      <c r="D7524" s="428">
        <v>610968.15658637439</v>
      </c>
      <c r="E7524" s="428">
        <v>48180.956305626438</v>
      </c>
      <c r="F7524" s="428">
        <v>96100.395284682105</v>
      </c>
    </row>
    <row r="7525" spans="2:6" ht="12.75" x14ac:dyDescent="0.2">
      <c r="B7525" s="427">
        <v>41222</v>
      </c>
      <c r="C7525" s="426">
        <v>7</v>
      </c>
      <c r="D7525" s="428">
        <v>743769.27008231147</v>
      </c>
      <c r="E7525" s="428">
        <v>58958.888334774892</v>
      </c>
      <c r="F7525" s="428">
        <v>115251.0765922158</v>
      </c>
    </row>
    <row r="7526" spans="2:6" ht="12.75" x14ac:dyDescent="0.2">
      <c r="B7526" s="427">
        <v>41222</v>
      </c>
      <c r="C7526" s="426">
        <v>8</v>
      </c>
      <c r="D7526" s="428">
        <v>689903.03028986428</v>
      </c>
      <c r="E7526" s="428">
        <v>54620.405585574656</v>
      </c>
      <c r="F7526" s="428">
        <v>107294.13017261634</v>
      </c>
    </row>
    <row r="7527" spans="2:6" ht="12.75" x14ac:dyDescent="0.2">
      <c r="B7527" s="427">
        <v>41222</v>
      </c>
      <c r="C7527" s="426">
        <v>9</v>
      </c>
      <c r="D7527" s="428">
        <v>719169.06336615712</v>
      </c>
      <c r="E7527" s="428">
        <v>56916.315434241129</v>
      </c>
      <c r="F7527" s="428">
        <v>111965.82155453626</v>
      </c>
    </row>
    <row r="7528" spans="2:6" ht="12.75" x14ac:dyDescent="0.2">
      <c r="B7528" s="427">
        <v>41222</v>
      </c>
      <c r="C7528" s="426">
        <v>10</v>
      </c>
      <c r="D7528" s="428">
        <v>660082.39815387677</v>
      </c>
      <c r="E7528" s="428">
        <v>52156.911863959984</v>
      </c>
      <c r="F7528" s="428">
        <v>103240.34115058486</v>
      </c>
    </row>
    <row r="7529" spans="2:6" ht="12.75" x14ac:dyDescent="0.2">
      <c r="B7529" s="427">
        <v>41222</v>
      </c>
      <c r="C7529" s="426">
        <v>11</v>
      </c>
      <c r="D7529" s="428">
        <v>689096.7422876698</v>
      </c>
      <c r="E7529" s="428">
        <v>54390.382716876389</v>
      </c>
      <c r="F7529" s="428">
        <v>108114.93692134751</v>
      </c>
    </row>
    <row r="7530" spans="2:6" ht="12.75" x14ac:dyDescent="0.2">
      <c r="B7530" s="427">
        <v>41222</v>
      </c>
      <c r="C7530" s="426">
        <v>12</v>
      </c>
      <c r="D7530" s="428">
        <v>685753.63443065772</v>
      </c>
      <c r="E7530" s="428">
        <v>54216.912082676608</v>
      </c>
      <c r="F7530" s="428">
        <v>107075.72275710615</v>
      </c>
    </row>
    <row r="7531" spans="2:6" ht="12.75" x14ac:dyDescent="0.2">
      <c r="B7531" s="427">
        <v>41222</v>
      </c>
      <c r="C7531" s="426">
        <v>13</v>
      </c>
      <c r="D7531" s="428">
        <v>703140.86115780147</v>
      </c>
      <c r="E7531" s="428">
        <v>55694.644341335224</v>
      </c>
      <c r="F7531" s="428">
        <v>109203.80168774768</v>
      </c>
    </row>
    <row r="7532" spans="2:6" ht="12.75" x14ac:dyDescent="0.2">
      <c r="B7532" s="427">
        <v>41222</v>
      </c>
      <c r="C7532" s="426">
        <v>14</v>
      </c>
      <c r="D7532" s="428">
        <v>695571.45502393157</v>
      </c>
      <c r="E7532" s="428">
        <v>55101.827262967694</v>
      </c>
      <c r="F7532" s="428">
        <v>107989.81484892897</v>
      </c>
    </row>
    <row r="7533" spans="2:6" ht="12.75" x14ac:dyDescent="0.2">
      <c r="B7533" s="427">
        <v>41222</v>
      </c>
      <c r="C7533" s="426">
        <v>15</v>
      </c>
      <c r="D7533" s="428">
        <v>675741.89154101792</v>
      </c>
      <c r="E7533" s="428">
        <v>53547.215797775731</v>
      </c>
      <c r="F7533" s="428">
        <v>104818.69790019614</v>
      </c>
    </row>
    <row r="7534" spans="2:6" ht="12.75" x14ac:dyDescent="0.2">
      <c r="B7534" s="427">
        <v>41222</v>
      </c>
      <c r="C7534" s="426">
        <v>16</v>
      </c>
      <c r="D7534" s="428">
        <v>665260.91390552174</v>
      </c>
      <c r="E7534" s="428">
        <v>52655.756519982358</v>
      </c>
      <c r="F7534" s="428">
        <v>103539.80232433722</v>
      </c>
    </row>
    <row r="7535" spans="2:6" ht="12.75" x14ac:dyDescent="0.2">
      <c r="B7535" s="427">
        <v>41222</v>
      </c>
      <c r="C7535" s="426">
        <v>17</v>
      </c>
      <c r="D7535" s="428">
        <v>695461.43142723525</v>
      </c>
      <c r="E7535" s="428">
        <v>55111.156980449581</v>
      </c>
      <c r="F7535" s="428">
        <v>107869.9898592432</v>
      </c>
    </row>
    <row r="7536" spans="2:6" ht="12.75" x14ac:dyDescent="0.2">
      <c r="B7536" s="427">
        <v>41222</v>
      </c>
      <c r="C7536" s="426">
        <v>18</v>
      </c>
      <c r="D7536" s="428">
        <v>816247.92369866802</v>
      </c>
      <c r="E7536" s="428">
        <v>64480.87783472256</v>
      </c>
      <c r="F7536" s="428">
        <v>127754.10427892144</v>
      </c>
    </row>
    <row r="7537" spans="2:6" ht="12.75" x14ac:dyDescent="0.2">
      <c r="B7537" s="427">
        <v>41222</v>
      </c>
      <c r="C7537" s="426">
        <v>19</v>
      </c>
      <c r="D7537" s="428">
        <v>840444.26672917139</v>
      </c>
      <c r="E7537" s="428">
        <v>66379.760435677861</v>
      </c>
      <c r="F7537" s="428">
        <v>131612.61102959092</v>
      </c>
    </row>
    <row r="7538" spans="2:6" ht="12.75" x14ac:dyDescent="0.2">
      <c r="B7538" s="427">
        <v>41222</v>
      </c>
      <c r="C7538" s="426">
        <v>20</v>
      </c>
      <c r="D7538" s="428">
        <v>937590.85129973199</v>
      </c>
      <c r="E7538" s="428">
        <v>74064.921863401512</v>
      </c>
      <c r="F7538" s="428">
        <v>146755.31689763599</v>
      </c>
    </row>
    <row r="7539" spans="2:6" ht="12.75" x14ac:dyDescent="0.2">
      <c r="B7539" s="427">
        <v>41222</v>
      </c>
      <c r="C7539" s="426">
        <v>21</v>
      </c>
      <c r="D7539" s="428">
        <v>972001.08068341413</v>
      </c>
      <c r="E7539" s="428">
        <v>76590.074753463938</v>
      </c>
      <c r="F7539" s="428">
        <v>153240.65346451881</v>
      </c>
    </row>
    <row r="7540" spans="2:6" ht="12.75" x14ac:dyDescent="0.2">
      <c r="B7540" s="427">
        <v>41222</v>
      </c>
      <c r="C7540" s="426">
        <v>22</v>
      </c>
      <c r="D7540" s="428">
        <v>908613.38645250886</v>
      </c>
      <c r="E7540" s="428">
        <v>71511.839496245448</v>
      </c>
      <c r="F7540" s="428">
        <v>143722.80598641609</v>
      </c>
    </row>
    <row r="7541" spans="2:6" ht="12.75" x14ac:dyDescent="0.2">
      <c r="B7541" s="427">
        <v>41222</v>
      </c>
      <c r="C7541" s="426">
        <v>23</v>
      </c>
      <c r="D7541" s="428">
        <v>802006.33179194049</v>
      </c>
      <c r="E7541" s="428">
        <v>63276.961186661982</v>
      </c>
      <c r="F7541" s="428">
        <v>125974.19486632632</v>
      </c>
    </row>
    <row r="7542" spans="2:6" ht="12.75" x14ac:dyDescent="0.2">
      <c r="B7542" s="427">
        <v>41222</v>
      </c>
      <c r="C7542" s="426">
        <v>24</v>
      </c>
      <c r="D7542" s="428">
        <v>688915.74592220911</v>
      </c>
      <c r="E7542" s="428">
        <v>54259.298872283427</v>
      </c>
      <c r="F7542" s="428">
        <v>108751.53437784663</v>
      </c>
    </row>
    <row r="7543" spans="2:6" ht="12.75" x14ac:dyDescent="0.2">
      <c r="B7543" s="427">
        <v>41223</v>
      </c>
      <c r="C7543" s="426">
        <v>1</v>
      </c>
      <c r="D7543" s="428">
        <v>626277.62867035461</v>
      </c>
      <c r="E7543" s="428">
        <v>49359.291871238005</v>
      </c>
      <c r="F7543" s="428">
        <v>98673.392499236827</v>
      </c>
    </row>
    <row r="7544" spans="2:6" ht="12.75" x14ac:dyDescent="0.2">
      <c r="B7544" s="427">
        <v>41223</v>
      </c>
      <c r="C7544" s="426">
        <v>2</v>
      </c>
      <c r="D7544" s="428">
        <v>551774.83917481732</v>
      </c>
      <c r="E7544" s="428">
        <v>43453.17506097554</v>
      </c>
      <c r="F7544" s="428">
        <v>87130.20974883702</v>
      </c>
    </row>
    <row r="7545" spans="2:6" ht="12.75" x14ac:dyDescent="0.2">
      <c r="B7545" s="427">
        <v>41223</v>
      </c>
      <c r="C7545" s="426">
        <v>3</v>
      </c>
      <c r="D7545" s="428">
        <v>520668.21075758024</v>
      </c>
      <c r="E7545" s="428">
        <v>40943.81099919782</v>
      </c>
      <c r="F7545" s="428">
        <v>82557.904787571577</v>
      </c>
    </row>
    <row r="7546" spans="2:6" ht="12.75" x14ac:dyDescent="0.2">
      <c r="B7546" s="427">
        <v>41223</v>
      </c>
      <c r="C7546" s="426">
        <v>4</v>
      </c>
      <c r="D7546" s="428">
        <v>512669.03541025496</v>
      </c>
      <c r="E7546" s="428">
        <v>40281.485480052695</v>
      </c>
      <c r="F7546" s="428">
        <v>81479.105077140994</v>
      </c>
    </row>
    <row r="7547" spans="2:6" ht="12.75" x14ac:dyDescent="0.2">
      <c r="B7547" s="427">
        <v>41223</v>
      </c>
      <c r="C7547" s="426">
        <v>5</v>
      </c>
      <c r="D7547" s="428">
        <v>508192.32945433643</v>
      </c>
      <c r="E7547" s="428">
        <v>39944.374590680723</v>
      </c>
      <c r="F7547" s="428">
        <v>80684.301210643418</v>
      </c>
    </row>
    <row r="7548" spans="2:6" ht="12.75" x14ac:dyDescent="0.2">
      <c r="B7548" s="427">
        <v>41223</v>
      </c>
      <c r="C7548" s="426">
        <v>6</v>
      </c>
      <c r="D7548" s="428">
        <v>557388.19101777219</v>
      </c>
      <c r="E7548" s="428">
        <v>43874.105493451039</v>
      </c>
      <c r="F7548" s="428">
        <v>88136.914697204105</v>
      </c>
    </row>
    <row r="7549" spans="2:6" ht="12.75" x14ac:dyDescent="0.2">
      <c r="B7549" s="427">
        <v>41223</v>
      </c>
      <c r="C7549" s="426">
        <v>7</v>
      </c>
      <c r="D7549" s="428">
        <v>505895.93430904183</v>
      </c>
      <c r="E7549" s="428">
        <v>39817.873190947306</v>
      </c>
      <c r="F7549" s="428">
        <v>80012.272155474333</v>
      </c>
    </row>
    <row r="7550" spans="2:6" ht="12.75" x14ac:dyDescent="0.2">
      <c r="B7550" s="427">
        <v>41223</v>
      </c>
      <c r="C7550" s="426">
        <v>8</v>
      </c>
      <c r="D7550" s="428">
        <v>563127.05869164458</v>
      </c>
      <c r="E7550" s="428">
        <v>44384.312306585685</v>
      </c>
      <c r="F7550" s="428">
        <v>88711.418193343081</v>
      </c>
    </row>
    <row r="7551" spans="2:6" ht="12.75" x14ac:dyDescent="0.2">
      <c r="B7551" s="427">
        <v>41223</v>
      </c>
      <c r="C7551" s="426">
        <v>9</v>
      </c>
      <c r="D7551" s="428">
        <v>699452.66302013351</v>
      </c>
      <c r="E7551" s="428">
        <v>55099.012615569183</v>
      </c>
      <c r="F7551" s="428">
        <v>110358.96125652725</v>
      </c>
    </row>
    <row r="7552" spans="2:6" ht="12.75" x14ac:dyDescent="0.2">
      <c r="B7552" s="427">
        <v>41223</v>
      </c>
      <c r="C7552" s="426">
        <v>10</v>
      </c>
      <c r="D7552" s="428">
        <v>753642.63719459251</v>
      </c>
      <c r="E7552" s="428">
        <v>59523.221469897115</v>
      </c>
      <c r="F7552" s="428">
        <v>118024.09699083623</v>
      </c>
    </row>
    <row r="7553" spans="2:6" ht="12.75" x14ac:dyDescent="0.2">
      <c r="B7553" s="427">
        <v>41223</v>
      </c>
      <c r="C7553" s="426">
        <v>11</v>
      </c>
      <c r="D7553" s="428">
        <v>691904.25776969153</v>
      </c>
      <c r="E7553" s="428">
        <v>54601.212324062624</v>
      </c>
      <c r="F7553" s="428">
        <v>108616.72372950739</v>
      </c>
    </row>
    <row r="7554" spans="2:6" ht="12.75" x14ac:dyDescent="0.2">
      <c r="B7554" s="427">
        <v>41223</v>
      </c>
      <c r="C7554" s="426">
        <v>12</v>
      </c>
      <c r="D7554" s="428">
        <v>750005.65659263066</v>
      </c>
      <c r="E7554" s="428">
        <v>59385.629258617046</v>
      </c>
      <c r="F7554" s="428">
        <v>116602.43622719041</v>
      </c>
    </row>
    <row r="7555" spans="2:6" ht="12.75" x14ac:dyDescent="0.2">
      <c r="B7555" s="427">
        <v>41223</v>
      </c>
      <c r="C7555" s="426">
        <v>13</v>
      </c>
      <c r="D7555" s="428">
        <v>750152.03410296328</v>
      </c>
      <c r="E7555" s="428">
        <v>59348.027119561317</v>
      </c>
      <c r="F7555" s="428">
        <v>116905.27264041998</v>
      </c>
    </row>
    <row r="7556" spans="2:6" ht="12.75" x14ac:dyDescent="0.2">
      <c r="B7556" s="427">
        <v>41223</v>
      </c>
      <c r="C7556" s="426">
        <v>14</v>
      </c>
      <c r="D7556" s="428">
        <v>740764.67860175262</v>
      </c>
      <c r="E7556" s="428">
        <v>58677.147675166198</v>
      </c>
      <c r="F7556" s="428">
        <v>115033.54133572584</v>
      </c>
    </row>
    <row r="7557" spans="2:6" ht="12.75" x14ac:dyDescent="0.2">
      <c r="B7557" s="427">
        <v>41223</v>
      </c>
      <c r="C7557" s="426">
        <v>15</v>
      </c>
      <c r="D7557" s="428">
        <v>772151.58056946879</v>
      </c>
      <c r="E7557" s="428">
        <v>61114.304708434334</v>
      </c>
      <c r="F7557" s="428">
        <v>120186.88678305858</v>
      </c>
    </row>
    <row r="7558" spans="2:6" ht="12.75" x14ac:dyDescent="0.2">
      <c r="B7558" s="427">
        <v>41223</v>
      </c>
      <c r="C7558" s="426">
        <v>16</v>
      </c>
      <c r="D7558" s="428">
        <v>744991.20570427692</v>
      </c>
      <c r="E7558" s="428">
        <v>58953.75137576519</v>
      </c>
      <c r="F7558" s="428">
        <v>116021.16628885997</v>
      </c>
    </row>
    <row r="7559" spans="2:6" ht="12.75" x14ac:dyDescent="0.2">
      <c r="B7559" s="427">
        <v>41223</v>
      </c>
      <c r="C7559" s="426">
        <v>17</v>
      </c>
      <c r="D7559" s="428">
        <v>726245.61541913438</v>
      </c>
      <c r="E7559" s="428">
        <v>57437.261504439513</v>
      </c>
      <c r="F7559" s="428">
        <v>113290.19947169376</v>
      </c>
    </row>
    <row r="7560" spans="2:6" ht="12.75" x14ac:dyDescent="0.2">
      <c r="B7560" s="427">
        <v>41223</v>
      </c>
      <c r="C7560" s="426">
        <v>18</v>
      </c>
      <c r="D7560" s="428">
        <v>935182.20532410918</v>
      </c>
      <c r="E7560" s="428">
        <v>73980.118203755992</v>
      </c>
      <c r="F7560" s="428">
        <v>145777.82342226963</v>
      </c>
    </row>
    <row r="7561" spans="2:6" ht="12.75" x14ac:dyDescent="0.2">
      <c r="B7561" s="427">
        <v>41223</v>
      </c>
      <c r="C7561" s="426">
        <v>19</v>
      </c>
      <c r="D7561" s="428">
        <v>913056.92425906507</v>
      </c>
      <c r="E7561" s="428">
        <v>72128.786843972164</v>
      </c>
      <c r="F7561" s="428">
        <v>142904.236438772</v>
      </c>
    </row>
    <row r="7562" spans="2:6" ht="12.75" x14ac:dyDescent="0.2">
      <c r="B7562" s="427">
        <v>41223</v>
      </c>
      <c r="C7562" s="426">
        <v>20</v>
      </c>
      <c r="D7562" s="428">
        <v>910792.92083426309</v>
      </c>
      <c r="E7562" s="428">
        <v>71726.024084188874</v>
      </c>
      <c r="F7562" s="428">
        <v>143824.75504408285</v>
      </c>
    </row>
    <row r="7563" spans="2:6" ht="12.75" x14ac:dyDescent="0.2">
      <c r="B7563" s="427">
        <v>41223</v>
      </c>
      <c r="C7563" s="426">
        <v>21</v>
      </c>
      <c r="D7563" s="428">
        <v>875060.54344860616</v>
      </c>
      <c r="E7563" s="428">
        <v>69015.570721687487</v>
      </c>
      <c r="F7563" s="428">
        <v>137592.83727816551</v>
      </c>
    </row>
    <row r="7564" spans="2:6" ht="12.75" x14ac:dyDescent="0.2">
      <c r="B7564" s="427">
        <v>41223</v>
      </c>
      <c r="C7564" s="426">
        <v>22</v>
      </c>
      <c r="D7564" s="428">
        <v>833083.14165596361</v>
      </c>
      <c r="E7564" s="428">
        <v>65674.072197549336</v>
      </c>
      <c r="F7564" s="428">
        <v>131167.54009151962</v>
      </c>
    </row>
    <row r="7565" spans="2:6" ht="12.75" x14ac:dyDescent="0.2">
      <c r="B7565" s="427">
        <v>41223</v>
      </c>
      <c r="C7565" s="426">
        <v>23</v>
      </c>
      <c r="D7565" s="428">
        <v>787125.11547656776</v>
      </c>
      <c r="E7565" s="428">
        <v>62024.984637513553</v>
      </c>
      <c r="F7565" s="428">
        <v>124080.12194703416</v>
      </c>
    </row>
    <row r="7566" spans="2:6" ht="12.75" x14ac:dyDescent="0.2">
      <c r="B7566" s="427">
        <v>41223</v>
      </c>
      <c r="C7566" s="426">
        <v>24</v>
      </c>
      <c r="D7566" s="428">
        <v>685596.04444850795</v>
      </c>
      <c r="E7566" s="428">
        <v>53982.748338375015</v>
      </c>
      <c r="F7566" s="428">
        <v>108313.40216424673</v>
      </c>
    </row>
    <row r="7567" spans="2:6" ht="12.75" x14ac:dyDescent="0.2">
      <c r="B7567" s="427">
        <v>41224</v>
      </c>
      <c r="C7567" s="426">
        <v>1</v>
      </c>
      <c r="D7567" s="428">
        <v>627652.12346745876</v>
      </c>
      <c r="E7567" s="428">
        <v>49412.730420368491</v>
      </c>
      <c r="F7567" s="428">
        <v>99202.473818771716</v>
      </c>
    </row>
    <row r="7568" spans="2:6" ht="12.75" x14ac:dyDescent="0.2">
      <c r="B7568" s="427">
        <v>41224</v>
      </c>
      <c r="C7568" s="426">
        <v>2</v>
      </c>
      <c r="D7568" s="428">
        <v>635146.02437323786</v>
      </c>
      <c r="E7568" s="428">
        <v>50008.800992025448</v>
      </c>
      <c r="F7568" s="428">
        <v>100352.15897421207</v>
      </c>
    </row>
    <row r="7569" spans="2:6" ht="12.75" x14ac:dyDescent="0.2">
      <c r="B7569" s="427">
        <v>41224</v>
      </c>
      <c r="C7569" s="426">
        <v>3</v>
      </c>
      <c r="D7569" s="428">
        <v>572970.43385371042</v>
      </c>
      <c r="E7569" s="428">
        <v>45062.054423822548</v>
      </c>
      <c r="F7569" s="428">
        <v>90820.554715676393</v>
      </c>
    </row>
    <row r="7570" spans="2:6" ht="12.75" x14ac:dyDescent="0.2">
      <c r="B7570" s="427">
        <v>41224</v>
      </c>
      <c r="C7570" s="426">
        <v>4</v>
      </c>
      <c r="D7570" s="428">
        <v>556340.20239867992</v>
      </c>
      <c r="E7570" s="428">
        <v>43684.911534693296</v>
      </c>
      <c r="F7570" s="428">
        <v>88578.720197680086</v>
      </c>
    </row>
    <row r="7571" spans="2:6" ht="12.75" x14ac:dyDescent="0.2">
      <c r="B7571" s="427">
        <v>41224</v>
      </c>
      <c r="C7571" s="426">
        <v>5</v>
      </c>
      <c r="D7571" s="428">
        <v>556788.88125630037</v>
      </c>
      <c r="E7571" s="428">
        <v>43735.32388051656</v>
      </c>
      <c r="F7571" s="428">
        <v>88563.722368205126</v>
      </c>
    </row>
    <row r="7572" spans="2:6" ht="12.75" x14ac:dyDescent="0.2">
      <c r="B7572" s="427">
        <v>41224</v>
      </c>
      <c r="C7572" s="426">
        <v>6</v>
      </c>
      <c r="D7572" s="428">
        <v>537682.84207393357</v>
      </c>
      <c r="E7572" s="428">
        <v>42271.850187559161</v>
      </c>
      <c r="F7572" s="428">
        <v>85312.370040688693</v>
      </c>
    </row>
    <row r="7573" spans="2:6" ht="12.75" x14ac:dyDescent="0.2">
      <c r="B7573" s="427">
        <v>41224</v>
      </c>
      <c r="C7573" s="426">
        <v>7</v>
      </c>
      <c r="D7573" s="428">
        <v>601541.65460910322</v>
      </c>
      <c r="E7573" s="428">
        <v>47272.827639655909</v>
      </c>
      <c r="F7573" s="428">
        <v>95555.721327847335</v>
      </c>
    </row>
    <row r="7574" spans="2:6" ht="12.75" x14ac:dyDescent="0.2">
      <c r="B7574" s="427">
        <v>41224</v>
      </c>
      <c r="C7574" s="426">
        <v>8</v>
      </c>
      <c r="D7574" s="428">
        <v>679832.858552702</v>
      </c>
      <c r="E7574" s="428">
        <v>53504.206100271753</v>
      </c>
      <c r="F7574" s="428">
        <v>107543.87090329896</v>
      </c>
    </row>
    <row r="7575" spans="2:6" ht="12.75" x14ac:dyDescent="0.2">
      <c r="B7575" s="427">
        <v>41224</v>
      </c>
      <c r="C7575" s="426">
        <v>9</v>
      </c>
      <c r="D7575" s="428">
        <v>726436.8089074794</v>
      </c>
      <c r="E7575" s="428">
        <v>57197.760168772802</v>
      </c>
      <c r="F7575" s="428">
        <v>114769.73118881538</v>
      </c>
    </row>
    <row r="7576" spans="2:6" ht="12.75" x14ac:dyDescent="0.2">
      <c r="B7576" s="427">
        <v>41224</v>
      </c>
      <c r="C7576" s="426">
        <v>10</v>
      </c>
      <c r="D7576" s="428">
        <v>842118.30120294774</v>
      </c>
      <c r="E7576" s="428">
        <v>66482.901296909477</v>
      </c>
      <c r="F7576" s="428">
        <v>132040.31617651045</v>
      </c>
    </row>
    <row r="7577" spans="2:6" ht="12.75" x14ac:dyDescent="0.2">
      <c r="B7577" s="427">
        <v>41224</v>
      </c>
      <c r="C7577" s="426">
        <v>11</v>
      </c>
      <c r="D7577" s="428">
        <v>800323.45129184448</v>
      </c>
      <c r="E7577" s="428">
        <v>63262.524417335779</v>
      </c>
      <c r="F7577" s="428">
        <v>125036.08494623116</v>
      </c>
    </row>
    <row r="7578" spans="2:6" ht="12.75" x14ac:dyDescent="0.2">
      <c r="B7578" s="427">
        <v>41224</v>
      </c>
      <c r="C7578" s="426">
        <v>12</v>
      </c>
      <c r="D7578" s="428">
        <v>779588.96089635382</v>
      </c>
      <c r="E7578" s="428">
        <v>61696.086687685238</v>
      </c>
      <c r="F7578" s="428">
        <v>121383.65719259788</v>
      </c>
    </row>
    <row r="7579" spans="2:6" ht="12.75" x14ac:dyDescent="0.2">
      <c r="B7579" s="427">
        <v>41224</v>
      </c>
      <c r="C7579" s="426">
        <v>13</v>
      </c>
      <c r="D7579" s="428">
        <v>734140.86924767238</v>
      </c>
      <c r="E7579" s="428">
        <v>58003.46846080813</v>
      </c>
      <c r="F7579" s="428">
        <v>114853.24929247035</v>
      </c>
    </row>
    <row r="7580" spans="2:6" ht="12.75" x14ac:dyDescent="0.2">
      <c r="B7580" s="427">
        <v>41224</v>
      </c>
      <c r="C7580" s="426">
        <v>14</v>
      </c>
      <c r="D7580" s="428">
        <v>785029.04341147514</v>
      </c>
      <c r="E7580" s="428">
        <v>61912.740459972389</v>
      </c>
      <c r="F7580" s="428">
        <v>123448.37165162548</v>
      </c>
    </row>
    <row r="7581" spans="2:6" ht="12.75" x14ac:dyDescent="0.2">
      <c r="B7581" s="427">
        <v>41224</v>
      </c>
      <c r="C7581" s="426">
        <v>15</v>
      </c>
      <c r="D7581" s="428">
        <v>694805.51365851169</v>
      </c>
      <c r="E7581" s="428">
        <v>54987.09347595094</v>
      </c>
      <c r="F7581" s="428">
        <v>108178.67855484702</v>
      </c>
    </row>
    <row r="7582" spans="2:6" ht="12.75" x14ac:dyDescent="0.2">
      <c r="B7582" s="427">
        <v>41224</v>
      </c>
      <c r="C7582" s="426">
        <v>16</v>
      </c>
      <c r="D7582" s="428">
        <v>634131.65903149871</v>
      </c>
      <c r="E7582" s="428">
        <v>50188.398824526557</v>
      </c>
      <c r="F7582" s="428">
        <v>98714.613742278831</v>
      </c>
    </row>
    <row r="7583" spans="2:6" ht="12.75" x14ac:dyDescent="0.2">
      <c r="B7583" s="427">
        <v>41224</v>
      </c>
      <c r="C7583" s="426">
        <v>17</v>
      </c>
      <c r="D7583" s="428">
        <v>667313.18027979403</v>
      </c>
      <c r="E7583" s="428">
        <v>52937.82769360402</v>
      </c>
      <c r="F7583" s="428">
        <v>103178.07465007745</v>
      </c>
    </row>
    <row r="7584" spans="2:6" ht="12.75" x14ac:dyDescent="0.2">
      <c r="B7584" s="427">
        <v>41224</v>
      </c>
      <c r="C7584" s="426">
        <v>18</v>
      </c>
      <c r="D7584" s="428">
        <v>836082.06500045303</v>
      </c>
      <c r="E7584" s="428">
        <v>65992.629179221141</v>
      </c>
      <c r="F7584" s="428">
        <v>131172.02311343551</v>
      </c>
    </row>
    <row r="7585" spans="2:6" ht="12.75" x14ac:dyDescent="0.2">
      <c r="B7585" s="427">
        <v>41224</v>
      </c>
      <c r="C7585" s="426">
        <v>19</v>
      </c>
      <c r="D7585" s="428">
        <v>922736.19651276269</v>
      </c>
      <c r="E7585" s="428">
        <v>72723.912278093543</v>
      </c>
      <c r="F7585" s="428">
        <v>145384.26226973519</v>
      </c>
    </row>
    <row r="7586" spans="2:6" ht="12.75" x14ac:dyDescent="0.2">
      <c r="B7586" s="427">
        <v>41224</v>
      </c>
      <c r="C7586" s="426">
        <v>20</v>
      </c>
      <c r="D7586" s="428">
        <v>915392.1561296056</v>
      </c>
      <c r="E7586" s="428">
        <v>72212.669346076116</v>
      </c>
      <c r="F7586" s="428">
        <v>143842.46464952343</v>
      </c>
    </row>
    <row r="7587" spans="2:6" ht="12.75" x14ac:dyDescent="0.2">
      <c r="B7587" s="427">
        <v>41224</v>
      </c>
      <c r="C7587" s="426">
        <v>21</v>
      </c>
      <c r="D7587" s="428">
        <v>932227.94059690554</v>
      </c>
      <c r="E7587" s="428">
        <v>73530.824799393726</v>
      </c>
      <c r="F7587" s="428">
        <v>146544.77118951245</v>
      </c>
    </row>
    <row r="7588" spans="2:6" ht="12.75" x14ac:dyDescent="0.2">
      <c r="B7588" s="427">
        <v>41224</v>
      </c>
      <c r="C7588" s="426">
        <v>22</v>
      </c>
      <c r="D7588" s="428">
        <v>854403.12292049918</v>
      </c>
      <c r="E7588" s="428">
        <v>67358.919013451537</v>
      </c>
      <c r="F7588" s="428">
        <v>134500.7740612624</v>
      </c>
    </row>
    <row r="7589" spans="2:6" ht="12.75" x14ac:dyDescent="0.2">
      <c r="B7589" s="427">
        <v>41224</v>
      </c>
      <c r="C7589" s="426">
        <v>23</v>
      </c>
      <c r="D7589" s="428">
        <v>817991.23389825295</v>
      </c>
      <c r="E7589" s="428">
        <v>64502.661828723605</v>
      </c>
      <c r="F7589" s="428">
        <v>128687.02004227397</v>
      </c>
    </row>
    <row r="7590" spans="2:6" ht="12.75" x14ac:dyDescent="0.2">
      <c r="B7590" s="427">
        <v>41224</v>
      </c>
      <c r="C7590" s="426">
        <v>24</v>
      </c>
      <c r="D7590" s="428">
        <v>715464.22302701115</v>
      </c>
      <c r="E7590" s="428">
        <v>56444.453318987013</v>
      </c>
      <c r="F7590" s="428">
        <v>112406.20221015844</v>
      </c>
    </row>
    <row r="7591" spans="2:6" ht="12.75" x14ac:dyDescent="0.2">
      <c r="B7591" s="427">
        <v>41225</v>
      </c>
      <c r="C7591" s="426">
        <v>1</v>
      </c>
      <c r="D7591" s="428">
        <v>643953.90713787114</v>
      </c>
      <c r="E7591" s="428">
        <v>50717.153426489844</v>
      </c>
      <c r="F7591" s="428">
        <v>101659.2097229114</v>
      </c>
    </row>
    <row r="7592" spans="2:6" ht="12.75" x14ac:dyDescent="0.2">
      <c r="B7592" s="427">
        <v>41225</v>
      </c>
      <c r="C7592" s="426">
        <v>2</v>
      </c>
      <c r="D7592" s="428">
        <v>607219.24681689462</v>
      </c>
      <c r="E7592" s="428">
        <v>47764.608527347795</v>
      </c>
      <c r="F7592" s="428">
        <v>96197.983387610846</v>
      </c>
    </row>
    <row r="7593" spans="2:6" ht="12.75" x14ac:dyDescent="0.2">
      <c r="B7593" s="427">
        <v>41225</v>
      </c>
      <c r="C7593" s="426">
        <v>3</v>
      </c>
      <c r="D7593" s="428">
        <v>589759.45270454802</v>
      </c>
      <c r="E7593" s="428">
        <v>46389.058096031134</v>
      </c>
      <c r="F7593" s="428">
        <v>93444.130115621738</v>
      </c>
    </row>
    <row r="7594" spans="2:6" ht="12.75" x14ac:dyDescent="0.2">
      <c r="B7594" s="427">
        <v>41225</v>
      </c>
      <c r="C7594" s="426">
        <v>4</v>
      </c>
      <c r="D7594" s="428">
        <v>580354.26953871478</v>
      </c>
      <c r="E7594" s="428">
        <v>45659.915956255427</v>
      </c>
      <c r="F7594" s="428">
        <v>91893.31196512797</v>
      </c>
    </row>
    <row r="7595" spans="2:6" ht="12.75" x14ac:dyDescent="0.2">
      <c r="B7595" s="427">
        <v>41225</v>
      </c>
      <c r="C7595" s="426">
        <v>5</v>
      </c>
      <c r="D7595" s="428">
        <v>563038.81927757757</v>
      </c>
      <c r="E7595" s="428">
        <v>44272.729846096678</v>
      </c>
      <c r="F7595" s="428">
        <v>89293.220679661434</v>
      </c>
    </row>
    <row r="7596" spans="2:6" ht="12.75" x14ac:dyDescent="0.2">
      <c r="B7596" s="427">
        <v>41225</v>
      </c>
      <c r="C7596" s="426">
        <v>6</v>
      </c>
      <c r="D7596" s="428">
        <v>601537.72796337376</v>
      </c>
      <c r="E7596" s="428">
        <v>47344.402151160873</v>
      </c>
      <c r="F7596" s="428">
        <v>95145.827299122364</v>
      </c>
    </row>
    <row r="7597" spans="2:6" ht="12.75" x14ac:dyDescent="0.2">
      <c r="B7597" s="427">
        <v>41225</v>
      </c>
      <c r="C7597" s="426">
        <v>7</v>
      </c>
      <c r="D7597" s="428">
        <v>674294.51805543178</v>
      </c>
      <c r="E7597" s="428">
        <v>53220.091782136587</v>
      </c>
      <c r="F7597" s="428">
        <v>105803.67430394058</v>
      </c>
    </row>
    <row r="7598" spans="2:6" ht="12.75" x14ac:dyDescent="0.2">
      <c r="B7598" s="427">
        <v>41225</v>
      </c>
      <c r="C7598" s="426">
        <v>8</v>
      </c>
      <c r="D7598" s="428">
        <v>703037.9592023131</v>
      </c>
      <c r="E7598" s="428">
        <v>55626.538428577245</v>
      </c>
      <c r="F7598" s="428">
        <v>109529.17840407675</v>
      </c>
    </row>
    <row r="7599" spans="2:6" ht="12.75" x14ac:dyDescent="0.2">
      <c r="B7599" s="427">
        <v>41225</v>
      </c>
      <c r="C7599" s="426">
        <v>9</v>
      </c>
      <c r="D7599" s="428">
        <v>685256.90556725382</v>
      </c>
      <c r="E7599" s="428">
        <v>54226.187765671362</v>
      </c>
      <c r="F7599" s="428">
        <v>106721.75152710659</v>
      </c>
    </row>
    <row r="7600" spans="2:6" ht="12.75" x14ac:dyDescent="0.2">
      <c r="B7600" s="427">
        <v>41225</v>
      </c>
      <c r="C7600" s="426">
        <v>10</v>
      </c>
      <c r="D7600" s="428">
        <v>706617.22766148183</v>
      </c>
      <c r="E7600" s="428">
        <v>56003.892810400132</v>
      </c>
      <c r="F7600" s="428">
        <v>109550.75020939813</v>
      </c>
    </row>
    <row r="7601" spans="2:6" ht="12.75" x14ac:dyDescent="0.2">
      <c r="B7601" s="427">
        <v>41225</v>
      </c>
      <c r="C7601" s="426">
        <v>11</v>
      </c>
      <c r="D7601" s="428">
        <v>796335.91588238161</v>
      </c>
      <c r="E7601" s="428">
        <v>63138.147769447452</v>
      </c>
      <c r="F7601" s="428">
        <v>123326.64427564747</v>
      </c>
    </row>
    <row r="7602" spans="2:6" ht="12.75" x14ac:dyDescent="0.2">
      <c r="B7602" s="427">
        <v>41225</v>
      </c>
      <c r="C7602" s="426">
        <v>12</v>
      </c>
      <c r="D7602" s="428">
        <v>761162.63996124011</v>
      </c>
      <c r="E7602" s="428">
        <v>60320.828856653374</v>
      </c>
      <c r="F7602" s="428">
        <v>118042.14655554605</v>
      </c>
    </row>
    <row r="7603" spans="2:6" ht="12.75" x14ac:dyDescent="0.2">
      <c r="B7603" s="427">
        <v>41225</v>
      </c>
      <c r="C7603" s="426">
        <v>13</v>
      </c>
      <c r="D7603" s="428">
        <v>817588.36200256215</v>
      </c>
      <c r="E7603" s="428">
        <v>64919.753716111154</v>
      </c>
      <c r="F7603" s="428">
        <v>126068.02929670815</v>
      </c>
    </row>
    <row r="7604" spans="2:6" ht="12.75" x14ac:dyDescent="0.2">
      <c r="B7604" s="427">
        <v>41225</v>
      </c>
      <c r="C7604" s="426">
        <v>14</v>
      </c>
      <c r="D7604" s="428">
        <v>769750.73727770476</v>
      </c>
      <c r="E7604" s="428">
        <v>61009.009153329724</v>
      </c>
      <c r="F7604" s="428">
        <v>119330.79568076576</v>
      </c>
    </row>
    <row r="7605" spans="2:6" ht="12.75" x14ac:dyDescent="0.2">
      <c r="B7605" s="427">
        <v>41225</v>
      </c>
      <c r="C7605" s="426">
        <v>15</v>
      </c>
      <c r="D7605" s="428">
        <v>786059.57636976521</v>
      </c>
      <c r="E7605" s="428">
        <v>62305.898643178349</v>
      </c>
      <c r="F7605" s="428">
        <v>121834.70166952834</v>
      </c>
    </row>
    <row r="7606" spans="2:6" ht="12.75" x14ac:dyDescent="0.2">
      <c r="B7606" s="427">
        <v>41225</v>
      </c>
      <c r="C7606" s="426">
        <v>16</v>
      </c>
      <c r="D7606" s="428">
        <v>798448.75059313071</v>
      </c>
      <c r="E7606" s="428">
        <v>63305.154104639296</v>
      </c>
      <c r="F7606" s="428">
        <v>123656.76621228119</v>
      </c>
    </row>
    <row r="7607" spans="2:6" ht="12.75" x14ac:dyDescent="0.2">
      <c r="B7607" s="427">
        <v>41225</v>
      </c>
      <c r="C7607" s="426">
        <v>17</v>
      </c>
      <c r="D7607" s="428">
        <v>798063.1553100606</v>
      </c>
      <c r="E7607" s="428">
        <v>63238.553485768338</v>
      </c>
      <c r="F7607" s="428">
        <v>123802.17952313795</v>
      </c>
    </row>
    <row r="7608" spans="2:6" ht="12.75" x14ac:dyDescent="0.2">
      <c r="B7608" s="427">
        <v>41225</v>
      </c>
      <c r="C7608" s="426">
        <v>18</v>
      </c>
      <c r="D7608" s="428">
        <v>985295.20853667241</v>
      </c>
      <c r="E7608" s="428">
        <v>77925.217514208678</v>
      </c>
      <c r="F7608" s="428">
        <v>153698.98594994249</v>
      </c>
    </row>
    <row r="7609" spans="2:6" ht="12.75" x14ac:dyDescent="0.2">
      <c r="B7609" s="427">
        <v>41225</v>
      </c>
      <c r="C7609" s="426">
        <v>19</v>
      </c>
      <c r="D7609" s="428">
        <v>1059648.9546515131</v>
      </c>
      <c r="E7609" s="428">
        <v>83797.556836588687</v>
      </c>
      <c r="F7609" s="428">
        <v>165344.11978150232</v>
      </c>
    </row>
    <row r="7610" spans="2:6" ht="12.75" x14ac:dyDescent="0.2">
      <c r="B7610" s="427">
        <v>41225</v>
      </c>
      <c r="C7610" s="426">
        <v>20</v>
      </c>
      <c r="D7610" s="428">
        <v>1015216.9561120734</v>
      </c>
      <c r="E7610" s="428">
        <v>80009.356382520491</v>
      </c>
      <c r="F7610" s="428">
        <v>159973.95723300902</v>
      </c>
    </row>
    <row r="7611" spans="2:6" ht="12.75" x14ac:dyDescent="0.2">
      <c r="B7611" s="427">
        <v>41225</v>
      </c>
      <c r="C7611" s="426">
        <v>21</v>
      </c>
      <c r="D7611" s="428">
        <v>964132.75556353526</v>
      </c>
      <c r="E7611" s="428">
        <v>75987.190150702663</v>
      </c>
      <c r="F7611" s="428">
        <v>151902.75630284744</v>
      </c>
    </row>
    <row r="7612" spans="2:6" ht="12.75" x14ac:dyDescent="0.2">
      <c r="B7612" s="427">
        <v>41225</v>
      </c>
      <c r="C7612" s="426">
        <v>22</v>
      </c>
      <c r="D7612" s="428">
        <v>988553.00697387964</v>
      </c>
      <c r="E7612" s="428">
        <v>78284.254166175917</v>
      </c>
      <c r="F7612" s="428">
        <v>153629.94805272514</v>
      </c>
    </row>
    <row r="7613" spans="2:6" ht="12.75" x14ac:dyDescent="0.2">
      <c r="B7613" s="427">
        <v>41225</v>
      </c>
      <c r="C7613" s="426">
        <v>23</v>
      </c>
      <c r="D7613" s="428">
        <v>819813.58035465702</v>
      </c>
      <c r="E7613" s="428">
        <v>64708.863136712898</v>
      </c>
      <c r="F7613" s="428">
        <v>128617.86439146099</v>
      </c>
    </row>
    <row r="7614" spans="2:6" ht="12.75" x14ac:dyDescent="0.2">
      <c r="B7614" s="427">
        <v>41225</v>
      </c>
      <c r="C7614" s="426">
        <v>24</v>
      </c>
      <c r="D7614" s="428">
        <v>732357.34880375979</v>
      </c>
      <c r="E7614" s="428">
        <v>57850.518179327133</v>
      </c>
      <c r="F7614" s="428">
        <v>114642.75699622337</v>
      </c>
    </row>
    <row r="7615" spans="2:6" ht="12.75" x14ac:dyDescent="0.2">
      <c r="B7615" s="427">
        <v>41226</v>
      </c>
      <c r="C7615" s="426">
        <v>1</v>
      </c>
      <c r="D7615" s="428">
        <v>688001.46183046093</v>
      </c>
      <c r="E7615" s="428">
        <v>54384.857326851423</v>
      </c>
      <c r="F7615" s="428">
        <v>107482.34310688215</v>
      </c>
    </row>
    <row r="7616" spans="2:6" ht="12.75" x14ac:dyDescent="0.2">
      <c r="B7616" s="427">
        <v>41226</v>
      </c>
      <c r="C7616" s="426">
        <v>2</v>
      </c>
      <c r="D7616" s="428">
        <v>591865.23591616563</v>
      </c>
      <c r="E7616" s="428">
        <v>46717.58299010442</v>
      </c>
      <c r="F7616" s="428">
        <v>92850.362162248392</v>
      </c>
    </row>
    <row r="7617" spans="2:6" ht="12.75" x14ac:dyDescent="0.2">
      <c r="B7617" s="427">
        <v>41226</v>
      </c>
      <c r="C7617" s="426">
        <v>3</v>
      </c>
      <c r="D7617" s="428">
        <v>585514.32214182918</v>
      </c>
      <c r="E7617" s="428">
        <v>46142.657600576378</v>
      </c>
      <c r="F7617" s="428">
        <v>92273.262564860546</v>
      </c>
    </row>
    <row r="7618" spans="2:6" ht="12.75" x14ac:dyDescent="0.2">
      <c r="B7618" s="427">
        <v>41226</v>
      </c>
      <c r="C7618" s="426">
        <v>4</v>
      </c>
      <c r="D7618" s="428">
        <v>595157.77470598952</v>
      </c>
      <c r="E7618" s="428">
        <v>46932.867698325892</v>
      </c>
      <c r="F7618" s="428">
        <v>93620.846326115949</v>
      </c>
    </row>
    <row r="7619" spans="2:6" ht="12.75" x14ac:dyDescent="0.2">
      <c r="B7619" s="427">
        <v>41226</v>
      </c>
      <c r="C7619" s="426">
        <v>5</v>
      </c>
      <c r="D7619" s="428">
        <v>583063.35834444314</v>
      </c>
      <c r="E7619" s="428">
        <v>45889.818631449394</v>
      </c>
      <c r="F7619" s="428">
        <v>92226.830536916081</v>
      </c>
    </row>
    <row r="7620" spans="2:6" ht="12.75" x14ac:dyDescent="0.2">
      <c r="B7620" s="427">
        <v>41226</v>
      </c>
      <c r="C7620" s="426">
        <v>6</v>
      </c>
      <c r="D7620" s="428">
        <v>611301.28010553413</v>
      </c>
      <c r="E7620" s="428">
        <v>48131.745161551662</v>
      </c>
      <c r="F7620" s="428">
        <v>96582.549639064993</v>
      </c>
    </row>
    <row r="7621" spans="2:6" ht="12.75" x14ac:dyDescent="0.2">
      <c r="B7621" s="427">
        <v>41226</v>
      </c>
      <c r="C7621" s="426">
        <v>7</v>
      </c>
      <c r="D7621" s="428">
        <v>687515.95774481469</v>
      </c>
      <c r="E7621" s="428">
        <v>54352.024971894542</v>
      </c>
      <c r="F7621" s="428">
        <v>107374.9216952071</v>
      </c>
    </row>
    <row r="7622" spans="2:6" ht="12.75" x14ac:dyDescent="0.2">
      <c r="B7622" s="427">
        <v>41226</v>
      </c>
      <c r="C7622" s="426">
        <v>8</v>
      </c>
      <c r="D7622" s="428">
        <v>719988.52877507464</v>
      </c>
      <c r="E7622" s="428">
        <v>57176.334122464694</v>
      </c>
      <c r="F7622" s="428">
        <v>110982.22125583733</v>
      </c>
    </row>
    <row r="7623" spans="2:6" ht="12.75" x14ac:dyDescent="0.2">
      <c r="B7623" s="427">
        <v>41226</v>
      </c>
      <c r="C7623" s="426">
        <v>9</v>
      </c>
      <c r="D7623" s="428">
        <v>610860.90427744389</v>
      </c>
      <c r="E7623" s="428">
        <v>48335.235557221546</v>
      </c>
      <c r="F7623" s="428">
        <v>95156.97246089371</v>
      </c>
    </row>
    <row r="7624" spans="2:6" ht="12.75" x14ac:dyDescent="0.2">
      <c r="B7624" s="427">
        <v>41226</v>
      </c>
      <c r="C7624" s="426">
        <v>10</v>
      </c>
      <c r="D7624" s="428">
        <v>720347.40818350529</v>
      </c>
      <c r="E7624" s="428">
        <v>57100.447479890921</v>
      </c>
      <c r="F7624" s="428">
        <v>111631.86943467081</v>
      </c>
    </row>
    <row r="7625" spans="2:6" ht="12.75" x14ac:dyDescent="0.2">
      <c r="B7625" s="427">
        <v>41226</v>
      </c>
      <c r="C7625" s="426">
        <v>11</v>
      </c>
      <c r="D7625" s="428">
        <v>717455.16176804784</v>
      </c>
      <c r="E7625" s="428">
        <v>56870.929439213243</v>
      </c>
      <c r="F7625" s="428">
        <v>111185.11507856374</v>
      </c>
    </row>
    <row r="7626" spans="2:6" ht="12.75" x14ac:dyDescent="0.2">
      <c r="B7626" s="427">
        <v>41226</v>
      </c>
      <c r="C7626" s="426">
        <v>12</v>
      </c>
      <c r="D7626" s="428">
        <v>624084.68527853605</v>
      </c>
      <c r="E7626" s="428">
        <v>49504.441570025177</v>
      </c>
      <c r="F7626" s="428">
        <v>96517.424518476415</v>
      </c>
    </row>
    <row r="7627" spans="2:6" ht="12.75" x14ac:dyDescent="0.2">
      <c r="B7627" s="427">
        <v>41226</v>
      </c>
      <c r="C7627" s="426">
        <v>13</v>
      </c>
      <c r="D7627" s="428">
        <v>702223.11283521447</v>
      </c>
      <c r="E7627" s="428">
        <v>55879.918814797536</v>
      </c>
      <c r="F7627" s="428">
        <v>107592.51371382606</v>
      </c>
    </row>
    <row r="7628" spans="2:6" ht="12.75" x14ac:dyDescent="0.2">
      <c r="B7628" s="427">
        <v>41226</v>
      </c>
      <c r="C7628" s="426">
        <v>14</v>
      </c>
      <c r="D7628" s="428">
        <v>655419.94132346578</v>
      </c>
      <c r="E7628" s="428">
        <v>52096.336152696822</v>
      </c>
      <c r="F7628" s="428">
        <v>100758.45115756069</v>
      </c>
    </row>
    <row r="7629" spans="2:6" ht="12.75" x14ac:dyDescent="0.2">
      <c r="B7629" s="427">
        <v>41226</v>
      </c>
      <c r="C7629" s="426">
        <v>15</v>
      </c>
      <c r="D7629" s="428">
        <v>698107.01030091208</v>
      </c>
      <c r="E7629" s="428">
        <v>55542.366316326894</v>
      </c>
      <c r="F7629" s="428">
        <v>107018.85288480017</v>
      </c>
    </row>
    <row r="7630" spans="2:6" ht="12.75" x14ac:dyDescent="0.2">
      <c r="B7630" s="427">
        <v>41226</v>
      </c>
      <c r="C7630" s="426">
        <v>16</v>
      </c>
      <c r="D7630" s="428">
        <v>657300.59353489522</v>
      </c>
      <c r="E7630" s="428">
        <v>52057.010874603053</v>
      </c>
      <c r="F7630" s="428">
        <v>102122.56437591827</v>
      </c>
    </row>
    <row r="7631" spans="2:6" ht="12.75" x14ac:dyDescent="0.2">
      <c r="B7631" s="427">
        <v>41226</v>
      </c>
      <c r="C7631" s="426">
        <v>17</v>
      </c>
      <c r="D7631" s="428">
        <v>694617.55367545167</v>
      </c>
      <c r="E7631" s="428">
        <v>55018.179595708702</v>
      </c>
      <c r="F7631" s="428">
        <v>107887.73059032392</v>
      </c>
    </row>
    <row r="7632" spans="2:6" ht="12.75" x14ac:dyDescent="0.2">
      <c r="B7632" s="427">
        <v>41226</v>
      </c>
      <c r="C7632" s="426">
        <v>18</v>
      </c>
      <c r="D7632" s="428">
        <v>814526.01670755702</v>
      </c>
      <c r="E7632" s="428">
        <v>64346.866466894207</v>
      </c>
      <c r="F7632" s="428">
        <v>127473.1376094103</v>
      </c>
    </row>
    <row r="7633" spans="2:6" ht="12.75" x14ac:dyDescent="0.2">
      <c r="B7633" s="427">
        <v>41226</v>
      </c>
      <c r="C7633" s="426">
        <v>19</v>
      </c>
      <c r="D7633" s="428">
        <v>917964.88602095947</v>
      </c>
      <c r="E7633" s="428">
        <v>72526.95670559752</v>
      </c>
      <c r="F7633" s="428">
        <v>143612.86198359201</v>
      </c>
    </row>
    <row r="7634" spans="2:6" ht="12.75" x14ac:dyDescent="0.2">
      <c r="B7634" s="427">
        <v>41226</v>
      </c>
      <c r="C7634" s="426">
        <v>20</v>
      </c>
      <c r="D7634" s="428">
        <v>973644.22945354693</v>
      </c>
      <c r="E7634" s="428">
        <v>76925.863755477389</v>
      </c>
      <c r="F7634" s="428">
        <v>152325.03825451958</v>
      </c>
    </row>
    <row r="7635" spans="2:6" ht="12.75" x14ac:dyDescent="0.2">
      <c r="B7635" s="427">
        <v>41226</v>
      </c>
      <c r="C7635" s="426">
        <v>21</v>
      </c>
      <c r="D7635" s="428">
        <v>973243.65047705034</v>
      </c>
      <c r="E7635" s="428">
        <v>76951.434522538126</v>
      </c>
      <c r="F7635" s="428">
        <v>151936.58438575099</v>
      </c>
    </row>
    <row r="7636" spans="2:6" ht="12.75" x14ac:dyDescent="0.2">
      <c r="B7636" s="427">
        <v>41226</v>
      </c>
      <c r="C7636" s="426">
        <v>22</v>
      </c>
      <c r="D7636" s="428">
        <v>840513.30859300762</v>
      </c>
      <c r="E7636" s="428">
        <v>66385.075371426341</v>
      </c>
      <c r="F7636" s="428">
        <v>131624.20925239712</v>
      </c>
    </row>
    <row r="7637" spans="2:6" ht="12.75" x14ac:dyDescent="0.2">
      <c r="B7637" s="427">
        <v>41226</v>
      </c>
      <c r="C7637" s="426">
        <v>23</v>
      </c>
      <c r="D7637" s="428">
        <v>791152.17513067811</v>
      </c>
      <c r="E7637" s="428">
        <v>62340.40936920658</v>
      </c>
      <c r="F7637" s="428">
        <v>124725.78298670525</v>
      </c>
    </row>
    <row r="7638" spans="2:6" ht="12.75" x14ac:dyDescent="0.2">
      <c r="B7638" s="427">
        <v>41226</v>
      </c>
      <c r="C7638" s="426">
        <v>24</v>
      </c>
      <c r="D7638" s="428">
        <v>690063.84768869122</v>
      </c>
      <c r="E7638" s="428">
        <v>54353.254342348911</v>
      </c>
      <c r="F7638" s="428">
        <v>108912.67154669903</v>
      </c>
    </row>
    <row r="7639" spans="2:6" ht="12.75" x14ac:dyDescent="0.2">
      <c r="B7639" s="427">
        <v>41227</v>
      </c>
      <c r="C7639" s="426">
        <v>1</v>
      </c>
      <c r="D7639" s="428">
        <v>618458.34407326835</v>
      </c>
      <c r="E7639" s="428">
        <v>48672.255812369185</v>
      </c>
      <c r="F7639" s="428">
        <v>97844.348782165776</v>
      </c>
    </row>
    <row r="7640" spans="2:6" ht="12.75" x14ac:dyDescent="0.2">
      <c r="B7640" s="427">
        <v>41227</v>
      </c>
      <c r="C7640" s="426">
        <v>2</v>
      </c>
      <c r="D7640" s="428">
        <v>567243.41736583249</v>
      </c>
      <c r="E7640" s="428">
        <v>44637.875623005231</v>
      </c>
      <c r="F7640" s="428">
        <v>89763.431275169569</v>
      </c>
    </row>
    <row r="7641" spans="2:6" ht="12.75" x14ac:dyDescent="0.2">
      <c r="B7641" s="427">
        <v>41227</v>
      </c>
      <c r="C7641" s="426">
        <v>3</v>
      </c>
      <c r="D7641" s="428">
        <v>546940.56862813071</v>
      </c>
      <c r="E7641" s="428">
        <v>43026.966764166173</v>
      </c>
      <c r="F7641" s="428">
        <v>86625.900486866201</v>
      </c>
    </row>
    <row r="7642" spans="2:6" ht="12.75" x14ac:dyDescent="0.2">
      <c r="B7642" s="427">
        <v>41227</v>
      </c>
      <c r="C7642" s="426">
        <v>4</v>
      </c>
      <c r="D7642" s="428">
        <v>548136.57509546867</v>
      </c>
      <c r="E7642" s="428">
        <v>43140.389219610195</v>
      </c>
      <c r="F7642" s="428">
        <v>86705.245256659255</v>
      </c>
    </row>
    <row r="7643" spans="2:6" ht="12.75" x14ac:dyDescent="0.2">
      <c r="B7643" s="427">
        <v>41227</v>
      </c>
      <c r="C7643" s="426">
        <v>5</v>
      </c>
      <c r="D7643" s="428">
        <v>537485.17866050941</v>
      </c>
      <c r="E7643" s="428">
        <v>42272.368133544223</v>
      </c>
      <c r="F7643" s="428">
        <v>85189.580578378765</v>
      </c>
    </row>
    <row r="7644" spans="2:6" ht="12.75" x14ac:dyDescent="0.2">
      <c r="B7644" s="427">
        <v>41227</v>
      </c>
      <c r="C7644" s="426">
        <v>6</v>
      </c>
      <c r="D7644" s="428">
        <v>592922.49595085974</v>
      </c>
      <c r="E7644" s="428">
        <v>46644.117179600515</v>
      </c>
      <c r="F7644" s="428">
        <v>93909.645416968764</v>
      </c>
    </row>
    <row r="7645" spans="2:6" ht="12.75" x14ac:dyDescent="0.2">
      <c r="B7645" s="427">
        <v>41227</v>
      </c>
      <c r="C7645" s="426">
        <v>7</v>
      </c>
      <c r="D7645" s="428">
        <v>640546.85004918394</v>
      </c>
      <c r="E7645" s="428">
        <v>50553.794511038432</v>
      </c>
      <c r="F7645" s="428">
        <v>100523.65243287077</v>
      </c>
    </row>
    <row r="7646" spans="2:6" ht="12.75" x14ac:dyDescent="0.2">
      <c r="B7646" s="427">
        <v>41227</v>
      </c>
      <c r="C7646" s="426">
        <v>8</v>
      </c>
      <c r="D7646" s="428">
        <v>624895.85581283376</v>
      </c>
      <c r="E7646" s="428">
        <v>49464.135261474796</v>
      </c>
      <c r="F7646" s="428">
        <v>97238.711797393858</v>
      </c>
    </row>
    <row r="7647" spans="2:6" ht="12.75" x14ac:dyDescent="0.2">
      <c r="B7647" s="427">
        <v>41227</v>
      </c>
      <c r="C7647" s="426">
        <v>9</v>
      </c>
      <c r="D7647" s="428">
        <v>586302.57816535293</v>
      </c>
      <c r="E7647" s="428">
        <v>46319.52504701713</v>
      </c>
      <c r="F7647" s="428">
        <v>91744.16656137933</v>
      </c>
    </row>
    <row r="7648" spans="2:6" ht="12.75" x14ac:dyDescent="0.2">
      <c r="B7648" s="427">
        <v>41227</v>
      </c>
      <c r="C7648" s="426">
        <v>10</v>
      </c>
      <c r="D7648" s="428">
        <v>604108.51736559602</v>
      </c>
      <c r="E7648" s="428">
        <v>47814.136167682344</v>
      </c>
      <c r="F7648" s="428">
        <v>94030.004178019983</v>
      </c>
    </row>
    <row r="7649" spans="2:6" ht="12.75" x14ac:dyDescent="0.2">
      <c r="B7649" s="427">
        <v>41227</v>
      </c>
      <c r="C7649" s="426">
        <v>11</v>
      </c>
      <c r="D7649" s="428">
        <v>638012.09645454108</v>
      </c>
      <c r="E7649" s="428">
        <v>50503.067495150768</v>
      </c>
      <c r="F7649" s="428">
        <v>99275.684488821164</v>
      </c>
    </row>
    <row r="7650" spans="2:6" ht="12.75" x14ac:dyDescent="0.2">
      <c r="B7650" s="427">
        <v>41227</v>
      </c>
      <c r="C7650" s="426">
        <v>12</v>
      </c>
      <c r="D7650" s="428">
        <v>679123.82958961569</v>
      </c>
      <c r="E7650" s="428">
        <v>53808.1278351523</v>
      </c>
      <c r="F7650" s="428">
        <v>105383.60188898456</v>
      </c>
    </row>
    <row r="7651" spans="2:6" ht="12.75" x14ac:dyDescent="0.2">
      <c r="B7651" s="427">
        <v>41227</v>
      </c>
      <c r="C7651" s="426">
        <v>13</v>
      </c>
      <c r="D7651" s="428">
        <v>735997.00522866845</v>
      </c>
      <c r="E7651" s="428">
        <v>58244.522163564543</v>
      </c>
      <c r="F7651" s="428">
        <v>114606.14575052861</v>
      </c>
    </row>
    <row r="7652" spans="2:6" ht="12.75" x14ac:dyDescent="0.2">
      <c r="B7652" s="427">
        <v>41227</v>
      </c>
      <c r="C7652" s="426">
        <v>14</v>
      </c>
      <c r="D7652" s="428">
        <v>750654.10041158739</v>
      </c>
      <c r="E7652" s="428">
        <v>59406.095847229197</v>
      </c>
      <c r="F7652" s="428">
        <v>116879.05083627437</v>
      </c>
    </row>
    <row r="7653" spans="2:6" ht="12.75" x14ac:dyDescent="0.2">
      <c r="B7653" s="427">
        <v>41227</v>
      </c>
      <c r="C7653" s="426">
        <v>15</v>
      </c>
      <c r="D7653" s="428">
        <v>803359.88586587866</v>
      </c>
      <c r="E7653" s="428">
        <v>63617.846991320148</v>
      </c>
      <c r="F7653" s="428">
        <v>124853.98359976901</v>
      </c>
    </row>
    <row r="7654" spans="2:6" ht="12.75" x14ac:dyDescent="0.2">
      <c r="B7654" s="427">
        <v>41227</v>
      </c>
      <c r="C7654" s="426">
        <v>16</v>
      </c>
      <c r="D7654" s="428">
        <v>703854.27325805603</v>
      </c>
      <c r="E7654" s="428">
        <v>55657.300703352514</v>
      </c>
      <c r="F7654" s="428">
        <v>109848.95129678382</v>
      </c>
    </row>
    <row r="7655" spans="2:6" ht="12.75" x14ac:dyDescent="0.2">
      <c r="B7655" s="427">
        <v>41227</v>
      </c>
      <c r="C7655" s="426">
        <v>17</v>
      </c>
      <c r="D7655" s="428">
        <v>754800.84710901009</v>
      </c>
      <c r="E7655" s="428">
        <v>59652.364743273254</v>
      </c>
      <c r="F7655" s="428">
        <v>117991.01892088505</v>
      </c>
    </row>
    <row r="7656" spans="2:6" ht="12.75" x14ac:dyDescent="0.2">
      <c r="B7656" s="427">
        <v>41227</v>
      </c>
      <c r="C7656" s="426">
        <v>18</v>
      </c>
      <c r="D7656" s="428">
        <v>930306.96461866912</v>
      </c>
      <c r="E7656" s="428">
        <v>73437.837002324857</v>
      </c>
      <c r="F7656" s="428">
        <v>145909.54190900858</v>
      </c>
    </row>
    <row r="7657" spans="2:6" ht="12.75" x14ac:dyDescent="0.2">
      <c r="B7657" s="427">
        <v>41227</v>
      </c>
      <c r="C7657" s="426">
        <v>19</v>
      </c>
      <c r="D7657" s="428">
        <v>957971.97788235708</v>
      </c>
      <c r="E7657" s="428">
        <v>75671.643973151105</v>
      </c>
      <c r="F7657" s="428">
        <v>149964.14390982885</v>
      </c>
    </row>
    <row r="7658" spans="2:6" ht="12.75" x14ac:dyDescent="0.2">
      <c r="B7658" s="427">
        <v>41227</v>
      </c>
      <c r="C7658" s="426">
        <v>20</v>
      </c>
      <c r="D7658" s="428">
        <v>921075.8078299117</v>
      </c>
      <c r="E7658" s="428">
        <v>72622.860255257081</v>
      </c>
      <c r="F7658" s="428">
        <v>144952.93745667438</v>
      </c>
    </row>
    <row r="7659" spans="2:6" ht="12.75" x14ac:dyDescent="0.2">
      <c r="B7659" s="427">
        <v>41227</v>
      </c>
      <c r="C7659" s="426">
        <v>21</v>
      </c>
      <c r="D7659" s="428">
        <v>974763.12626618205</v>
      </c>
      <c r="E7659" s="428">
        <v>76696.558291647307</v>
      </c>
      <c r="F7659" s="428">
        <v>154308.97251889366</v>
      </c>
    </row>
    <row r="7660" spans="2:6" ht="12.75" x14ac:dyDescent="0.2">
      <c r="B7660" s="427">
        <v>41227</v>
      </c>
      <c r="C7660" s="426">
        <v>22</v>
      </c>
      <c r="D7660" s="428">
        <v>926276.93873820535</v>
      </c>
      <c r="E7660" s="428">
        <v>73011.645030010201</v>
      </c>
      <c r="F7660" s="428">
        <v>145892.74177484182</v>
      </c>
    </row>
    <row r="7661" spans="2:6" ht="12.75" x14ac:dyDescent="0.2">
      <c r="B7661" s="427">
        <v>41227</v>
      </c>
      <c r="C7661" s="426">
        <v>23</v>
      </c>
      <c r="D7661" s="428">
        <v>768114.80926330283</v>
      </c>
      <c r="E7661" s="428">
        <v>60561.638136106318</v>
      </c>
      <c r="F7661" s="428">
        <v>120886.08698150158</v>
      </c>
    </row>
    <row r="7662" spans="2:6" ht="12.75" x14ac:dyDescent="0.2">
      <c r="B7662" s="427">
        <v>41227</v>
      </c>
      <c r="C7662" s="426">
        <v>24</v>
      </c>
      <c r="D7662" s="428">
        <v>651732.70583029173</v>
      </c>
      <c r="E7662" s="428">
        <v>51548.850505993672</v>
      </c>
      <c r="F7662" s="428">
        <v>101640.07205409877</v>
      </c>
    </row>
    <row r="7663" spans="2:6" ht="12.75" x14ac:dyDescent="0.2">
      <c r="B7663" s="427">
        <v>41228</v>
      </c>
      <c r="C7663" s="426">
        <v>1</v>
      </c>
      <c r="D7663" s="428">
        <v>587662.1797070466</v>
      </c>
      <c r="E7663" s="428">
        <v>46443.707695036173</v>
      </c>
      <c r="F7663" s="428">
        <v>91861.43295235507</v>
      </c>
    </row>
    <row r="7664" spans="2:6" ht="12.75" x14ac:dyDescent="0.2">
      <c r="B7664" s="427">
        <v>41228</v>
      </c>
      <c r="C7664" s="426">
        <v>2</v>
      </c>
      <c r="D7664" s="428">
        <v>529964.28490779677</v>
      </c>
      <c r="E7664" s="428">
        <v>41740.547867990594</v>
      </c>
      <c r="F7664" s="428">
        <v>83657.717445664617</v>
      </c>
    </row>
    <row r="7665" spans="2:6" ht="12.75" x14ac:dyDescent="0.2">
      <c r="B7665" s="427">
        <v>41228</v>
      </c>
      <c r="C7665" s="426">
        <v>3</v>
      </c>
      <c r="D7665" s="428">
        <v>524647.13415489579</v>
      </c>
      <c r="E7665" s="428">
        <v>41341.257029020409</v>
      </c>
      <c r="F7665" s="428">
        <v>82707.38879608865</v>
      </c>
    </row>
    <row r="7666" spans="2:6" ht="12.75" x14ac:dyDescent="0.2">
      <c r="B7666" s="427">
        <v>41228</v>
      </c>
      <c r="C7666" s="426">
        <v>4</v>
      </c>
      <c r="D7666" s="428">
        <v>527356.51055282552</v>
      </c>
      <c r="E7666" s="428">
        <v>41517.38304275673</v>
      </c>
      <c r="F7666" s="428">
        <v>83347.262066747251</v>
      </c>
    </row>
    <row r="7667" spans="2:6" ht="12.75" x14ac:dyDescent="0.2">
      <c r="B7667" s="427">
        <v>41228</v>
      </c>
      <c r="C7667" s="426">
        <v>5</v>
      </c>
      <c r="D7667" s="428">
        <v>511120.41425425943</v>
      </c>
      <c r="E7667" s="428">
        <v>40223.195392145841</v>
      </c>
      <c r="F7667" s="428">
        <v>80872.075928236241</v>
      </c>
    </row>
    <row r="7668" spans="2:6" ht="12.75" x14ac:dyDescent="0.2">
      <c r="B7668" s="427">
        <v>41228</v>
      </c>
      <c r="C7668" s="426">
        <v>6</v>
      </c>
      <c r="D7668" s="428">
        <v>566351.14203784801</v>
      </c>
      <c r="E7668" s="428">
        <v>44643.491644988477</v>
      </c>
      <c r="F7668" s="428">
        <v>89190.482342647971</v>
      </c>
    </row>
    <row r="7669" spans="2:6" ht="12.75" x14ac:dyDescent="0.2">
      <c r="B7669" s="427">
        <v>41228</v>
      </c>
      <c r="C7669" s="426">
        <v>7</v>
      </c>
      <c r="D7669" s="428">
        <v>595818.5542424696</v>
      </c>
      <c r="E7669" s="428">
        <v>47190.966517516885</v>
      </c>
      <c r="F7669" s="428">
        <v>92551.967924260505</v>
      </c>
    </row>
    <row r="7670" spans="2:6" ht="12.75" x14ac:dyDescent="0.2">
      <c r="B7670" s="427">
        <v>41228</v>
      </c>
      <c r="C7670" s="426">
        <v>8</v>
      </c>
      <c r="D7670" s="428">
        <v>676850.33733080933</v>
      </c>
      <c r="E7670" s="428">
        <v>53671.587961071702</v>
      </c>
      <c r="F7670" s="428">
        <v>104782.61312490256</v>
      </c>
    </row>
    <row r="7671" spans="2:6" ht="12.75" x14ac:dyDescent="0.2">
      <c r="B7671" s="427">
        <v>41228</v>
      </c>
      <c r="C7671" s="426">
        <v>9</v>
      </c>
      <c r="D7671" s="428">
        <v>610260.41940082517</v>
      </c>
      <c r="E7671" s="428">
        <v>48347.734322879565</v>
      </c>
      <c r="F7671" s="428">
        <v>94721.744643913291</v>
      </c>
    </row>
    <row r="7672" spans="2:6" ht="12.75" x14ac:dyDescent="0.2">
      <c r="B7672" s="427">
        <v>41228</v>
      </c>
      <c r="C7672" s="426">
        <v>10</v>
      </c>
      <c r="D7672" s="428">
        <v>663572.68394697597</v>
      </c>
      <c r="E7672" s="428">
        <v>52538.513003760498</v>
      </c>
      <c r="F7672" s="428">
        <v>103183.78488775567</v>
      </c>
    </row>
    <row r="7673" spans="2:6" ht="12.75" x14ac:dyDescent="0.2">
      <c r="B7673" s="427">
        <v>41228</v>
      </c>
      <c r="C7673" s="426">
        <v>11</v>
      </c>
      <c r="D7673" s="428">
        <v>668445.41553088394</v>
      </c>
      <c r="E7673" s="428">
        <v>53001.461012148662</v>
      </c>
      <c r="F7673" s="428">
        <v>103502.23298955793</v>
      </c>
    </row>
    <row r="7674" spans="2:6" ht="12.75" x14ac:dyDescent="0.2">
      <c r="B7674" s="427">
        <v>41228</v>
      </c>
      <c r="C7674" s="426">
        <v>12</v>
      </c>
      <c r="D7674" s="428">
        <v>685187.27958063781</v>
      </c>
      <c r="E7674" s="428">
        <v>54416.291242073668</v>
      </c>
      <c r="F7674" s="428">
        <v>105597.17384094352</v>
      </c>
    </row>
    <row r="7675" spans="2:6" ht="12.75" x14ac:dyDescent="0.2">
      <c r="B7675" s="427">
        <v>41228</v>
      </c>
      <c r="C7675" s="426">
        <v>13</v>
      </c>
      <c r="D7675" s="428">
        <v>655056.27275370085</v>
      </c>
      <c r="E7675" s="428">
        <v>52068.107849577369</v>
      </c>
      <c r="F7675" s="428">
        <v>100698.68346312863</v>
      </c>
    </row>
    <row r="7676" spans="2:6" ht="12.75" x14ac:dyDescent="0.2">
      <c r="B7676" s="427">
        <v>41228</v>
      </c>
      <c r="C7676" s="426">
        <v>14</v>
      </c>
      <c r="D7676" s="428">
        <v>668552.01663265494</v>
      </c>
      <c r="E7676" s="428">
        <v>53074.229778079185</v>
      </c>
      <c r="F7676" s="428">
        <v>103152.55080568063</v>
      </c>
    </row>
    <row r="7677" spans="2:6" ht="12.75" x14ac:dyDescent="0.2">
      <c r="B7677" s="427">
        <v>41228</v>
      </c>
      <c r="C7677" s="426">
        <v>15</v>
      </c>
      <c r="D7677" s="428">
        <v>626443.21052335156</v>
      </c>
      <c r="E7677" s="428">
        <v>49690.162694213686</v>
      </c>
      <c r="F7677" s="428">
        <v>96889.951457058283</v>
      </c>
    </row>
    <row r="7678" spans="2:6" ht="12.75" x14ac:dyDescent="0.2">
      <c r="B7678" s="427">
        <v>41228</v>
      </c>
      <c r="C7678" s="426">
        <v>16</v>
      </c>
      <c r="D7678" s="428">
        <v>645589.92092269473</v>
      </c>
      <c r="E7678" s="428">
        <v>51263.05140780723</v>
      </c>
      <c r="F7678" s="428">
        <v>99543.001814948511</v>
      </c>
    </row>
    <row r="7679" spans="2:6" ht="12.75" x14ac:dyDescent="0.2">
      <c r="B7679" s="427">
        <v>41228</v>
      </c>
      <c r="C7679" s="426">
        <v>17</v>
      </c>
      <c r="D7679" s="428">
        <v>706627.93459695159</v>
      </c>
      <c r="E7679" s="428">
        <v>56167.472988882095</v>
      </c>
      <c r="F7679" s="428">
        <v>108625.88906214412</v>
      </c>
    </row>
    <row r="7680" spans="2:6" ht="12.75" x14ac:dyDescent="0.2">
      <c r="B7680" s="427">
        <v>41228</v>
      </c>
      <c r="C7680" s="426">
        <v>18</v>
      </c>
      <c r="D7680" s="428">
        <v>779286.83901673369</v>
      </c>
      <c r="E7680" s="428">
        <v>61737.486630167317</v>
      </c>
      <c r="F7680" s="428">
        <v>120964.7721896756</v>
      </c>
    </row>
    <row r="7681" spans="2:6" ht="12.75" x14ac:dyDescent="0.2">
      <c r="B7681" s="427">
        <v>41228</v>
      </c>
      <c r="C7681" s="426">
        <v>19</v>
      </c>
      <c r="D7681" s="428">
        <v>925676.81469155126</v>
      </c>
      <c r="E7681" s="428">
        <v>73416.08027436561</v>
      </c>
      <c r="F7681" s="428">
        <v>143226.22114594697</v>
      </c>
    </row>
    <row r="7682" spans="2:6" ht="12.75" x14ac:dyDescent="0.2">
      <c r="B7682" s="427">
        <v>41228</v>
      </c>
      <c r="C7682" s="426">
        <v>20</v>
      </c>
      <c r="D7682" s="428">
        <v>867687.87347874849</v>
      </c>
      <c r="E7682" s="428">
        <v>68747.275721085622</v>
      </c>
      <c r="F7682" s="428">
        <v>134650.44473651156</v>
      </c>
    </row>
    <row r="7683" spans="2:6" ht="12.75" x14ac:dyDescent="0.2">
      <c r="B7683" s="427">
        <v>41228</v>
      </c>
      <c r="C7683" s="426">
        <v>21</v>
      </c>
      <c r="D7683" s="428">
        <v>854453.6013569074</v>
      </c>
      <c r="E7683" s="428">
        <v>67607.551753484324</v>
      </c>
      <c r="F7683" s="428">
        <v>133115.77444022574</v>
      </c>
    </row>
    <row r="7684" spans="2:6" ht="12.75" x14ac:dyDescent="0.2">
      <c r="B7684" s="427">
        <v>41228</v>
      </c>
      <c r="C7684" s="426">
        <v>22</v>
      </c>
      <c r="D7684" s="428">
        <v>813722.82262747246</v>
      </c>
      <c r="E7684" s="428">
        <v>64410.098481818757</v>
      </c>
      <c r="F7684" s="428">
        <v>126626.15758949646</v>
      </c>
    </row>
    <row r="7685" spans="2:6" ht="12.75" x14ac:dyDescent="0.2">
      <c r="B7685" s="427">
        <v>41228</v>
      </c>
      <c r="C7685" s="426">
        <v>23</v>
      </c>
      <c r="D7685" s="428">
        <v>706898.49222561426</v>
      </c>
      <c r="E7685" s="428">
        <v>55873.413306056274</v>
      </c>
      <c r="F7685" s="428">
        <v>110464.16903148362</v>
      </c>
    </row>
    <row r="7686" spans="2:6" ht="12.75" x14ac:dyDescent="0.2">
      <c r="B7686" s="427">
        <v>41228</v>
      </c>
      <c r="C7686" s="426">
        <v>24</v>
      </c>
      <c r="D7686" s="428">
        <v>682572.01517944515</v>
      </c>
      <c r="E7686" s="428">
        <v>53927.044581221831</v>
      </c>
      <c r="F7686" s="428">
        <v>106797.12870216533</v>
      </c>
    </row>
    <row r="7687" spans="2:6" ht="12.75" x14ac:dyDescent="0.2">
      <c r="B7687" s="427">
        <v>41229</v>
      </c>
      <c r="C7687" s="426">
        <v>1</v>
      </c>
      <c r="D7687" s="428">
        <v>649732.39245308528</v>
      </c>
      <c r="E7687" s="428">
        <v>51325.174705398822</v>
      </c>
      <c r="F7687" s="428">
        <v>101700.82086920657</v>
      </c>
    </row>
    <row r="7688" spans="2:6" ht="12.75" x14ac:dyDescent="0.2">
      <c r="B7688" s="427">
        <v>41229</v>
      </c>
      <c r="C7688" s="426">
        <v>2</v>
      </c>
      <c r="D7688" s="428">
        <v>602116.74336089124</v>
      </c>
      <c r="E7688" s="428">
        <v>47592.609866743165</v>
      </c>
      <c r="F7688" s="428">
        <v>94083.692000142793</v>
      </c>
    </row>
    <row r="7689" spans="2:6" ht="12.75" x14ac:dyDescent="0.2">
      <c r="B7689" s="427">
        <v>41229</v>
      </c>
      <c r="C7689" s="426">
        <v>3</v>
      </c>
      <c r="D7689" s="428">
        <v>539628.93120031292</v>
      </c>
      <c r="E7689" s="428">
        <v>42568.116492974223</v>
      </c>
      <c r="F7689" s="428">
        <v>84805.447863163732</v>
      </c>
    </row>
    <row r="7690" spans="2:6" ht="12.75" x14ac:dyDescent="0.2">
      <c r="B7690" s="427">
        <v>41229</v>
      </c>
      <c r="C7690" s="426">
        <v>4</v>
      </c>
      <c r="D7690" s="428">
        <v>512492.1381756753</v>
      </c>
      <c r="E7690" s="428">
        <v>40387.188251993022</v>
      </c>
      <c r="F7690" s="428">
        <v>80770.030347064021</v>
      </c>
    </row>
    <row r="7691" spans="2:6" ht="12.75" x14ac:dyDescent="0.2">
      <c r="B7691" s="427">
        <v>41229</v>
      </c>
      <c r="C7691" s="426">
        <v>5</v>
      </c>
      <c r="D7691" s="428">
        <v>526581.4551109419</v>
      </c>
      <c r="E7691" s="428">
        <v>41548.513222906324</v>
      </c>
      <c r="F7691" s="428">
        <v>82700.115637586336</v>
      </c>
    </row>
    <row r="7692" spans="2:6" ht="12.75" x14ac:dyDescent="0.2">
      <c r="B7692" s="427">
        <v>41229</v>
      </c>
      <c r="C7692" s="426">
        <v>6</v>
      </c>
      <c r="D7692" s="428">
        <v>614545.3017084077</v>
      </c>
      <c r="E7692" s="428">
        <v>48505.903959479692</v>
      </c>
      <c r="F7692" s="428">
        <v>96419.060286256266</v>
      </c>
    </row>
    <row r="7693" spans="2:6" ht="12.75" x14ac:dyDescent="0.2">
      <c r="B7693" s="427">
        <v>41229</v>
      </c>
      <c r="C7693" s="426">
        <v>7</v>
      </c>
      <c r="D7693" s="428">
        <v>678202.60209252522</v>
      </c>
      <c r="E7693" s="428">
        <v>53717.527427716355</v>
      </c>
      <c r="F7693" s="428">
        <v>105340.91312345302</v>
      </c>
    </row>
    <row r="7694" spans="2:6" ht="12.75" x14ac:dyDescent="0.2">
      <c r="B7694" s="427">
        <v>41229</v>
      </c>
      <c r="C7694" s="426">
        <v>8</v>
      </c>
      <c r="D7694" s="428">
        <v>717775.14571935846</v>
      </c>
      <c r="E7694" s="428">
        <v>57044.660812922128</v>
      </c>
      <c r="F7694" s="428">
        <v>110389.9677955165</v>
      </c>
    </row>
    <row r="7695" spans="2:6" ht="12.75" x14ac:dyDescent="0.2">
      <c r="B7695" s="427">
        <v>41229</v>
      </c>
      <c r="C7695" s="426">
        <v>9</v>
      </c>
      <c r="D7695" s="428">
        <v>678417.27918266808</v>
      </c>
      <c r="E7695" s="428">
        <v>53712.307015255574</v>
      </c>
      <c r="F7695" s="428">
        <v>105500.79148300987</v>
      </c>
    </row>
    <row r="7696" spans="2:6" ht="12.75" x14ac:dyDescent="0.2">
      <c r="B7696" s="427">
        <v>41229</v>
      </c>
      <c r="C7696" s="426">
        <v>10</v>
      </c>
      <c r="D7696" s="428">
        <v>657355.05684967129</v>
      </c>
      <c r="E7696" s="428">
        <v>52094.946214848773</v>
      </c>
      <c r="F7696" s="428">
        <v>101939.59779183206</v>
      </c>
    </row>
    <row r="7697" spans="2:6" ht="12.75" x14ac:dyDescent="0.2">
      <c r="B7697" s="427">
        <v>41229</v>
      </c>
      <c r="C7697" s="426">
        <v>11</v>
      </c>
      <c r="D7697" s="428">
        <v>732724.38893483672</v>
      </c>
      <c r="E7697" s="428">
        <v>58167.972040638488</v>
      </c>
      <c r="F7697" s="428">
        <v>113057.84743336341</v>
      </c>
    </row>
    <row r="7698" spans="2:6" ht="12.75" x14ac:dyDescent="0.2">
      <c r="B7698" s="427">
        <v>41229</v>
      </c>
      <c r="C7698" s="426">
        <v>12</v>
      </c>
      <c r="D7698" s="428">
        <v>804747.74888256856</v>
      </c>
      <c r="E7698" s="428">
        <v>63848.337763840384</v>
      </c>
      <c r="F7698" s="428">
        <v>124383.11345301231</v>
      </c>
    </row>
    <row r="7699" spans="2:6" ht="12.75" x14ac:dyDescent="0.2">
      <c r="B7699" s="427">
        <v>41229</v>
      </c>
      <c r="C7699" s="426">
        <v>13</v>
      </c>
      <c r="D7699" s="428">
        <v>721502.31473802635</v>
      </c>
      <c r="E7699" s="428">
        <v>57150.735873620892</v>
      </c>
      <c r="F7699" s="428">
        <v>112045.75311462527</v>
      </c>
    </row>
    <row r="7700" spans="2:6" ht="12.75" x14ac:dyDescent="0.2">
      <c r="B7700" s="427">
        <v>41229</v>
      </c>
      <c r="C7700" s="426">
        <v>14</v>
      </c>
      <c r="D7700" s="428">
        <v>726316.46676298347</v>
      </c>
      <c r="E7700" s="428">
        <v>57592.916131772377</v>
      </c>
      <c r="F7700" s="428">
        <v>112446.92757645267</v>
      </c>
    </row>
    <row r="7701" spans="2:6" ht="12.75" x14ac:dyDescent="0.2">
      <c r="B7701" s="427">
        <v>41229</v>
      </c>
      <c r="C7701" s="426">
        <v>15</v>
      </c>
      <c r="D7701" s="428">
        <v>704991.39350734139</v>
      </c>
      <c r="E7701" s="428">
        <v>55854.933267033171</v>
      </c>
      <c r="F7701" s="428">
        <v>109413.13937827002</v>
      </c>
    </row>
    <row r="7702" spans="2:6" ht="12.75" x14ac:dyDescent="0.2">
      <c r="B7702" s="427">
        <v>41229</v>
      </c>
      <c r="C7702" s="426">
        <v>16</v>
      </c>
      <c r="D7702" s="428">
        <v>688838.67606317659</v>
      </c>
      <c r="E7702" s="428">
        <v>54550.513187287623</v>
      </c>
      <c r="F7702" s="428">
        <v>107046.76353986595</v>
      </c>
    </row>
    <row r="7703" spans="2:6" ht="12.75" x14ac:dyDescent="0.2">
      <c r="B7703" s="427">
        <v>41229</v>
      </c>
      <c r="C7703" s="426">
        <v>17</v>
      </c>
      <c r="D7703" s="428">
        <v>721856.72190182679</v>
      </c>
      <c r="E7703" s="428">
        <v>57187.589883384135</v>
      </c>
      <c r="F7703" s="428">
        <v>112050.79482254545</v>
      </c>
    </row>
    <row r="7704" spans="2:6" ht="12.75" x14ac:dyDescent="0.2">
      <c r="B7704" s="427">
        <v>41229</v>
      </c>
      <c r="C7704" s="426">
        <v>18</v>
      </c>
      <c r="D7704" s="428">
        <v>854272.74638996681</v>
      </c>
      <c r="E7704" s="428">
        <v>67525.551986693463</v>
      </c>
      <c r="F7704" s="428">
        <v>133472.99476811499</v>
      </c>
    </row>
    <row r="7705" spans="2:6" ht="12.75" x14ac:dyDescent="0.2">
      <c r="B7705" s="427">
        <v>41229</v>
      </c>
      <c r="C7705" s="426">
        <v>19</v>
      </c>
      <c r="D7705" s="428">
        <v>892600.76576043386</v>
      </c>
      <c r="E7705" s="428">
        <v>70554.485481275129</v>
      </c>
      <c r="F7705" s="428">
        <v>139465.32936588218</v>
      </c>
    </row>
    <row r="7706" spans="2:6" ht="12.75" x14ac:dyDescent="0.2">
      <c r="B7706" s="427">
        <v>41229</v>
      </c>
      <c r="C7706" s="426">
        <v>20</v>
      </c>
      <c r="D7706" s="428">
        <v>921655.90561149095</v>
      </c>
      <c r="E7706" s="428">
        <v>72867.876883228819</v>
      </c>
      <c r="F7706" s="428">
        <v>143909.62702193126</v>
      </c>
    </row>
    <row r="7707" spans="2:6" ht="12.75" x14ac:dyDescent="0.2">
      <c r="B7707" s="427">
        <v>41229</v>
      </c>
      <c r="C7707" s="426">
        <v>21</v>
      </c>
      <c r="D7707" s="428">
        <v>884693.1683880433</v>
      </c>
      <c r="E7707" s="428">
        <v>69982.219294620445</v>
      </c>
      <c r="F7707" s="428">
        <v>137929.29438643737</v>
      </c>
    </row>
    <row r="7708" spans="2:6" ht="12.75" x14ac:dyDescent="0.2">
      <c r="B7708" s="427">
        <v>41229</v>
      </c>
      <c r="C7708" s="426">
        <v>22</v>
      </c>
      <c r="D7708" s="428">
        <v>832018.31566867337</v>
      </c>
      <c r="E7708" s="428">
        <v>65964.855368142787</v>
      </c>
      <c r="F7708" s="428">
        <v>128866.36154293691</v>
      </c>
    </row>
    <row r="7709" spans="2:6" ht="12.75" x14ac:dyDescent="0.2">
      <c r="B7709" s="427">
        <v>41229</v>
      </c>
      <c r="C7709" s="426">
        <v>23</v>
      </c>
      <c r="D7709" s="428">
        <v>740127.00711788121</v>
      </c>
      <c r="E7709" s="428">
        <v>58651.914421402384</v>
      </c>
      <c r="F7709" s="428">
        <v>114790.59710610109</v>
      </c>
    </row>
    <row r="7710" spans="2:6" ht="12.75" x14ac:dyDescent="0.2">
      <c r="B7710" s="427">
        <v>41229</v>
      </c>
      <c r="C7710" s="426">
        <v>24</v>
      </c>
      <c r="D7710" s="428">
        <v>682250.75092388759</v>
      </c>
      <c r="E7710" s="428">
        <v>53903.398005649389</v>
      </c>
      <c r="F7710" s="428">
        <v>106736.98382468722</v>
      </c>
    </row>
    <row r="7711" spans="2:6" ht="12.75" x14ac:dyDescent="0.2">
      <c r="B7711" s="427">
        <v>41230</v>
      </c>
      <c r="C7711" s="426">
        <v>1</v>
      </c>
      <c r="D7711" s="428">
        <v>568731.57543590316</v>
      </c>
      <c r="E7711" s="428">
        <v>44945.647011045963</v>
      </c>
      <c r="F7711" s="428">
        <v>88913.367217215258</v>
      </c>
    </row>
    <row r="7712" spans="2:6" ht="12.75" x14ac:dyDescent="0.2">
      <c r="B7712" s="427">
        <v>41230</v>
      </c>
      <c r="C7712" s="426">
        <v>2</v>
      </c>
      <c r="D7712" s="428">
        <v>527903.23085197131</v>
      </c>
      <c r="E7712" s="428">
        <v>41686.330741227168</v>
      </c>
      <c r="F7712" s="428">
        <v>82716.817912185186</v>
      </c>
    </row>
    <row r="7713" spans="2:6" ht="12.75" x14ac:dyDescent="0.2">
      <c r="B7713" s="427">
        <v>41230</v>
      </c>
      <c r="C7713" s="426">
        <v>3</v>
      </c>
      <c r="D7713" s="428">
        <v>555089.29826808756</v>
      </c>
      <c r="E7713" s="428">
        <v>43809.162329544772</v>
      </c>
      <c r="F7713" s="428">
        <v>87112.886228984396</v>
      </c>
    </row>
    <row r="7714" spans="2:6" ht="12.75" x14ac:dyDescent="0.2">
      <c r="B7714" s="427">
        <v>41230</v>
      </c>
      <c r="C7714" s="426">
        <v>4</v>
      </c>
      <c r="D7714" s="428">
        <v>530336.63195642922</v>
      </c>
      <c r="E7714" s="428">
        <v>41784.860089944421</v>
      </c>
      <c r="F7714" s="428">
        <v>83631.172114707151</v>
      </c>
    </row>
    <row r="7715" spans="2:6" ht="12.75" x14ac:dyDescent="0.2">
      <c r="B7715" s="427">
        <v>41230</v>
      </c>
      <c r="C7715" s="426">
        <v>5</v>
      </c>
      <c r="D7715" s="428">
        <v>479535.99513143167</v>
      </c>
      <c r="E7715" s="428">
        <v>37784.682611560886</v>
      </c>
      <c r="F7715" s="428">
        <v>75606.697667260465</v>
      </c>
    </row>
    <row r="7716" spans="2:6" ht="12.75" x14ac:dyDescent="0.2">
      <c r="B7716" s="427">
        <v>41230</v>
      </c>
      <c r="C7716" s="426">
        <v>6</v>
      </c>
      <c r="D7716" s="428">
        <v>532263.10883724899</v>
      </c>
      <c r="E7716" s="428">
        <v>42018.676555563696</v>
      </c>
      <c r="F7716" s="428">
        <v>83467.920859011618</v>
      </c>
    </row>
    <row r="7717" spans="2:6" ht="12.75" x14ac:dyDescent="0.2">
      <c r="B7717" s="427">
        <v>41230</v>
      </c>
      <c r="C7717" s="426">
        <v>7</v>
      </c>
      <c r="D7717" s="428">
        <v>487241.48957942752</v>
      </c>
      <c r="E7717" s="428">
        <v>38502.54675225525</v>
      </c>
      <c r="F7717" s="428">
        <v>76191.230685393617</v>
      </c>
    </row>
    <row r="7718" spans="2:6" ht="12.75" x14ac:dyDescent="0.2">
      <c r="B7718" s="427">
        <v>41230</v>
      </c>
      <c r="C7718" s="426">
        <v>8</v>
      </c>
      <c r="D7718" s="428">
        <v>548463.99787815253</v>
      </c>
      <c r="E7718" s="428">
        <v>43367.109738998326</v>
      </c>
      <c r="F7718" s="428">
        <v>85612.911458926916</v>
      </c>
    </row>
    <row r="7719" spans="2:6" ht="12.75" x14ac:dyDescent="0.2">
      <c r="B7719" s="427">
        <v>41230</v>
      </c>
      <c r="C7719" s="426">
        <v>9</v>
      </c>
      <c r="D7719" s="428">
        <v>629011.04567820113</v>
      </c>
      <c r="E7719" s="428">
        <v>49750.64573156221</v>
      </c>
      <c r="F7719" s="428">
        <v>98102.429842498183</v>
      </c>
    </row>
    <row r="7720" spans="2:6" ht="12.75" x14ac:dyDescent="0.2">
      <c r="B7720" s="427">
        <v>41230</v>
      </c>
      <c r="C7720" s="426">
        <v>10</v>
      </c>
      <c r="D7720" s="428">
        <v>704869.57932356524</v>
      </c>
      <c r="E7720" s="428">
        <v>55748.443791605503</v>
      </c>
      <c r="F7720" s="428">
        <v>109945.58877410388</v>
      </c>
    </row>
    <row r="7721" spans="2:6" ht="12.75" x14ac:dyDescent="0.2">
      <c r="B7721" s="427">
        <v>41230</v>
      </c>
      <c r="C7721" s="426">
        <v>11</v>
      </c>
      <c r="D7721" s="428">
        <v>768364.74672330893</v>
      </c>
      <c r="E7721" s="428">
        <v>60947.990494893194</v>
      </c>
      <c r="F7721" s="428">
        <v>118837.90241057145</v>
      </c>
    </row>
    <row r="7722" spans="2:6" ht="12.75" x14ac:dyDescent="0.2">
      <c r="B7722" s="427">
        <v>41230</v>
      </c>
      <c r="C7722" s="426">
        <v>12</v>
      </c>
      <c r="D7722" s="428">
        <v>822183.72198522999</v>
      </c>
      <c r="E7722" s="428">
        <v>65340.352537357481</v>
      </c>
      <c r="F7722" s="428">
        <v>126459.42834375819</v>
      </c>
    </row>
    <row r="7723" spans="2:6" ht="12.75" x14ac:dyDescent="0.2">
      <c r="B7723" s="427">
        <v>41230</v>
      </c>
      <c r="C7723" s="426">
        <v>13</v>
      </c>
      <c r="D7723" s="428">
        <v>812513.20250630355</v>
      </c>
      <c r="E7723" s="428">
        <v>64647.463711566321</v>
      </c>
      <c r="F7723" s="428">
        <v>124541.3303629601</v>
      </c>
    </row>
    <row r="7724" spans="2:6" ht="12.75" x14ac:dyDescent="0.2">
      <c r="B7724" s="427">
        <v>41230</v>
      </c>
      <c r="C7724" s="426">
        <v>14</v>
      </c>
      <c r="D7724" s="428">
        <v>849303.51814487274</v>
      </c>
      <c r="E7724" s="428">
        <v>67510.526387783626</v>
      </c>
      <c r="F7724" s="428">
        <v>130545.77160833158</v>
      </c>
    </row>
    <row r="7725" spans="2:6" ht="12.75" x14ac:dyDescent="0.2">
      <c r="B7725" s="427">
        <v>41230</v>
      </c>
      <c r="C7725" s="426">
        <v>15</v>
      </c>
      <c r="D7725" s="428">
        <v>878556.90272701811</v>
      </c>
      <c r="E7725" s="428">
        <v>69866.673843336088</v>
      </c>
      <c r="F7725" s="428">
        <v>134866.82830993057</v>
      </c>
    </row>
    <row r="7726" spans="2:6" ht="12.75" x14ac:dyDescent="0.2">
      <c r="B7726" s="427">
        <v>41230</v>
      </c>
      <c r="C7726" s="426">
        <v>16</v>
      </c>
      <c r="D7726" s="428">
        <v>837803.7800885397</v>
      </c>
      <c r="E7726" s="428">
        <v>66573.736385995522</v>
      </c>
      <c r="F7726" s="428">
        <v>128907.30905059716</v>
      </c>
    </row>
    <row r="7727" spans="2:6" ht="12.75" x14ac:dyDescent="0.2">
      <c r="B7727" s="427">
        <v>41230</v>
      </c>
      <c r="C7727" s="426">
        <v>17</v>
      </c>
      <c r="D7727" s="428">
        <v>862037.78520936333</v>
      </c>
      <c r="E7727" s="428">
        <v>68419.691865501634</v>
      </c>
      <c r="F7727" s="428">
        <v>133089.9932232982</v>
      </c>
    </row>
    <row r="7728" spans="2:6" ht="12.75" x14ac:dyDescent="0.2">
      <c r="B7728" s="427">
        <v>41230</v>
      </c>
      <c r="C7728" s="426">
        <v>18</v>
      </c>
      <c r="D7728" s="428">
        <v>913291.0747164049</v>
      </c>
      <c r="E7728" s="428">
        <v>72383.757682417083</v>
      </c>
      <c r="F7728" s="428">
        <v>141594.50823804105</v>
      </c>
    </row>
    <row r="7729" spans="2:6" ht="12.75" x14ac:dyDescent="0.2">
      <c r="B7729" s="427">
        <v>41230</v>
      </c>
      <c r="C7729" s="426">
        <v>19</v>
      </c>
      <c r="D7729" s="428">
        <v>873462.33827738033</v>
      </c>
      <c r="E7729" s="428">
        <v>69096.638853357639</v>
      </c>
      <c r="F7729" s="428">
        <v>136162.30247383367</v>
      </c>
    </row>
    <row r="7730" spans="2:6" ht="12.75" x14ac:dyDescent="0.2">
      <c r="B7730" s="427">
        <v>41230</v>
      </c>
      <c r="C7730" s="426">
        <v>20</v>
      </c>
      <c r="D7730" s="428">
        <v>880640.48985496524</v>
      </c>
      <c r="E7730" s="428">
        <v>69686.498740886338</v>
      </c>
      <c r="F7730" s="428">
        <v>137155.91418093472</v>
      </c>
    </row>
    <row r="7731" spans="2:6" ht="12.75" x14ac:dyDescent="0.2">
      <c r="B7731" s="427">
        <v>41230</v>
      </c>
      <c r="C7731" s="426">
        <v>21</v>
      </c>
      <c r="D7731" s="428">
        <v>917342.43961314938</v>
      </c>
      <c r="E7731" s="428">
        <v>72549.0967663419</v>
      </c>
      <c r="F7731" s="428">
        <v>143109.42596745887</v>
      </c>
    </row>
    <row r="7732" spans="2:6" ht="12.75" x14ac:dyDescent="0.2">
      <c r="B7732" s="427">
        <v>41230</v>
      </c>
      <c r="C7732" s="426">
        <v>22</v>
      </c>
      <c r="D7732" s="428">
        <v>955434.80493983463</v>
      </c>
      <c r="E7732" s="428">
        <v>75586.973209736316</v>
      </c>
      <c r="F7732" s="428">
        <v>148907.96971539967</v>
      </c>
    </row>
    <row r="7733" spans="2:6" ht="12.75" x14ac:dyDescent="0.2">
      <c r="B7733" s="427">
        <v>41230</v>
      </c>
      <c r="C7733" s="426">
        <v>23</v>
      </c>
      <c r="D7733" s="428">
        <v>824292.60927862709</v>
      </c>
      <c r="E7733" s="428">
        <v>65341.575510449489</v>
      </c>
      <c r="F7733" s="428">
        <v>127731.05357239145</v>
      </c>
    </row>
    <row r="7734" spans="2:6" ht="12.75" x14ac:dyDescent="0.2">
      <c r="B7734" s="427">
        <v>41230</v>
      </c>
      <c r="C7734" s="426">
        <v>24</v>
      </c>
      <c r="D7734" s="428">
        <v>692183.62713419064</v>
      </c>
      <c r="E7734" s="428">
        <v>54769.299513074293</v>
      </c>
      <c r="F7734" s="428">
        <v>107829.08787305621</v>
      </c>
    </row>
    <row r="7735" spans="2:6" ht="12.75" x14ac:dyDescent="0.2">
      <c r="B7735" s="427">
        <v>41231</v>
      </c>
      <c r="C7735" s="426">
        <v>1</v>
      </c>
      <c r="D7735" s="428">
        <v>522507.14386539109</v>
      </c>
      <c r="E7735" s="428">
        <v>41273.317535722628</v>
      </c>
      <c r="F7735" s="428">
        <v>81796.760387189686</v>
      </c>
    </row>
    <row r="7736" spans="2:6" ht="12.75" x14ac:dyDescent="0.2">
      <c r="B7736" s="427">
        <v>41231</v>
      </c>
      <c r="C7736" s="426">
        <v>2</v>
      </c>
      <c r="D7736" s="428">
        <v>493995.32138823275</v>
      </c>
      <c r="E7736" s="428">
        <v>38939.090527059656</v>
      </c>
      <c r="F7736" s="428">
        <v>77800.496962704157</v>
      </c>
    </row>
    <row r="7737" spans="2:6" ht="12.75" x14ac:dyDescent="0.2">
      <c r="B7737" s="427">
        <v>41231</v>
      </c>
      <c r="C7737" s="426">
        <v>3</v>
      </c>
      <c r="D7737" s="428">
        <v>482658.15845293959</v>
      </c>
      <c r="E7737" s="428">
        <v>38026.861802283529</v>
      </c>
      <c r="F7737" s="428">
        <v>76120.760420968421</v>
      </c>
    </row>
    <row r="7738" spans="2:6" ht="12.75" x14ac:dyDescent="0.2">
      <c r="B7738" s="427">
        <v>41231</v>
      </c>
      <c r="C7738" s="426">
        <v>4</v>
      </c>
      <c r="D7738" s="428">
        <v>479759.16443065909</v>
      </c>
      <c r="E7738" s="428">
        <v>37816.598494891259</v>
      </c>
      <c r="F7738" s="428">
        <v>75560.287219818478</v>
      </c>
    </row>
    <row r="7739" spans="2:6" ht="12.75" x14ac:dyDescent="0.2">
      <c r="B7739" s="427">
        <v>41231</v>
      </c>
      <c r="C7739" s="426">
        <v>5</v>
      </c>
      <c r="D7739" s="428">
        <v>473850.69890137343</v>
      </c>
      <c r="E7739" s="428">
        <v>37357.080023721712</v>
      </c>
      <c r="F7739" s="428">
        <v>74594.362141039775</v>
      </c>
    </row>
    <row r="7740" spans="2:6" ht="12.75" x14ac:dyDescent="0.2">
      <c r="B7740" s="427">
        <v>41231</v>
      </c>
      <c r="C7740" s="426">
        <v>6</v>
      </c>
      <c r="D7740" s="428">
        <v>483445.68190778169</v>
      </c>
      <c r="E7740" s="428">
        <v>38076.781588348793</v>
      </c>
      <c r="F7740" s="428">
        <v>76314.003654366083</v>
      </c>
    </row>
    <row r="7741" spans="2:6" ht="12.75" x14ac:dyDescent="0.2">
      <c r="B7741" s="427">
        <v>41231</v>
      </c>
      <c r="C7741" s="426">
        <v>7</v>
      </c>
      <c r="D7741" s="428">
        <v>470690.94780552544</v>
      </c>
      <c r="E7741" s="428">
        <v>37140.957058852997</v>
      </c>
      <c r="F7741" s="428">
        <v>73909.157922051527</v>
      </c>
    </row>
    <row r="7742" spans="2:6" ht="12.75" x14ac:dyDescent="0.2">
      <c r="B7742" s="427">
        <v>41231</v>
      </c>
      <c r="C7742" s="426">
        <v>8</v>
      </c>
      <c r="D7742" s="428">
        <v>479048.41975261347</v>
      </c>
      <c r="E7742" s="428">
        <v>37869.086746776651</v>
      </c>
      <c r="F7742" s="428">
        <v>74830.528150984755</v>
      </c>
    </row>
    <row r="7743" spans="2:6" ht="12.75" x14ac:dyDescent="0.2">
      <c r="B7743" s="427">
        <v>41231</v>
      </c>
      <c r="C7743" s="426">
        <v>9</v>
      </c>
      <c r="D7743" s="428">
        <v>591428.49305619008</v>
      </c>
      <c r="E7743" s="428">
        <v>46900.282850739517</v>
      </c>
      <c r="F7743" s="428">
        <v>91545.359638562746</v>
      </c>
    </row>
    <row r="7744" spans="2:6" ht="12.75" x14ac:dyDescent="0.2">
      <c r="B7744" s="427">
        <v>41231</v>
      </c>
      <c r="C7744" s="426">
        <v>10</v>
      </c>
      <c r="D7744" s="428">
        <v>636813.53873137664</v>
      </c>
      <c r="E7744" s="428">
        <v>50391.824273620055</v>
      </c>
      <c r="F7744" s="428">
        <v>99182.385342638707</v>
      </c>
    </row>
    <row r="7745" spans="2:6" ht="12.75" x14ac:dyDescent="0.2">
      <c r="B7745" s="427">
        <v>41231</v>
      </c>
      <c r="C7745" s="426">
        <v>11</v>
      </c>
      <c r="D7745" s="428">
        <v>703287.46570230857</v>
      </c>
      <c r="E7745" s="428">
        <v>55690.662846046005</v>
      </c>
      <c r="F7745" s="428">
        <v>109315.35479158882</v>
      </c>
    </row>
    <row r="7746" spans="2:6" ht="12.75" x14ac:dyDescent="0.2">
      <c r="B7746" s="427">
        <v>41231</v>
      </c>
      <c r="C7746" s="426">
        <v>12</v>
      </c>
      <c r="D7746" s="428">
        <v>685898.10974489897</v>
      </c>
      <c r="E7746" s="428">
        <v>54384.880792274853</v>
      </c>
      <c r="F7746" s="428">
        <v>106206.9771306004</v>
      </c>
    </row>
    <row r="7747" spans="2:6" ht="12.75" x14ac:dyDescent="0.2">
      <c r="B7747" s="427">
        <v>41231</v>
      </c>
      <c r="C7747" s="426">
        <v>13</v>
      </c>
      <c r="D7747" s="428">
        <v>725925.18208703259</v>
      </c>
      <c r="E7747" s="428">
        <v>57544.215441744906</v>
      </c>
      <c r="F7747" s="428">
        <v>112486.97727478709</v>
      </c>
    </row>
    <row r="7748" spans="2:6" ht="12.75" x14ac:dyDescent="0.2">
      <c r="B7748" s="427">
        <v>41231</v>
      </c>
      <c r="C7748" s="426">
        <v>14</v>
      </c>
      <c r="D7748" s="428">
        <v>655950.46508539596</v>
      </c>
      <c r="E7748" s="428">
        <v>52093.977390704225</v>
      </c>
      <c r="F7748" s="428">
        <v>101093.52988809531</v>
      </c>
    </row>
    <row r="7749" spans="2:6" ht="12.75" x14ac:dyDescent="0.2">
      <c r="B7749" s="427">
        <v>41231</v>
      </c>
      <c r="C7749" s="426">
        <v>15</v>
      </c>
      <c r="D7749" s="428">
        <v>608250.10381613416</v>
      </c>
      <c r="E7749" s="428">
        <v>48333.245957386549</v>
      </c>
      <c r="F7749" s="428">
        <v>93585.409266987976</v>
      </c>
    </row>
    <row r="7750" spans="2:6" ht="12.75" x14ac:dyDescent="0.2">
      <c r="B7750" s="427">
        <v>41231</v>
      </c>
      <c r="C7750" s="426">
        <v>16</v>
      </c>
      <c r="D7750" s="428">
        <v>654151.77355854679</v>
      </c>
      <c r="E7750" s="428">
        <v>52033.272187797003</v>
      </c>
      <c r="F7750" s="428">
        <v>100348.63722758493</v>
      </c>
    </row>
    <row r="7751" spans="2:6" ht="12.75" x14ac:dyDescent="0.2">
      <c r="B7751" s="427">
        <v>41231</v>
      </c>
      <c r="C7751" s="426">
        <v>17</v>
      </c>
      <c r="D7751" s="428">
        <v>727286.96814166137</v>
      </c>
      <c r="E7751" s="428">
        <v>57715.349290751328</v>
      </c>
      <c r="F7751" s="428">
        <v>112338.24889799851</v>
      </c>
    </row>
    <row r="7752" spans="2:6" ht="12.75" x14ac:dyDescent="0.2">
      <c r="B7752" s="427">
        <v>41231</v>
      </c>
      <c r="C7752" s="426">
        <v>18</v>
      </c>
      <c r="D7752" s="428">
        <v>937579.88070765603</v>
      </c>
      <c r="E7752" s="428">
        <v>74415.863743356167</v>
      </c>
      <c r="F7752" s="428">
        <v>144750.55897530512</v>
      </c>
    </row>
    <row r="7753" spans="2:6" ht="12.75" x14ac:dyDescent="0.2">
      <c r="B7753" s="427">
        <v>41231</v>
      </c>
      <c r="C7753" s="426">
        <v>19</v>
      </c>
      <c r="D7753" s="428">
        <v>917735.61419351003</v>
      </c>
      <c r="E7753" s="428">
        <v>72608.015013006283</v>
      </c>
      <c r="F7753" s="428">
        <v>143012.34787888121</v>
      </c>
    </row>
    <row r="7754" spans="2:6" ht="12.75" x14ac:dyDescent="0.2">
      <c r="B7754" s="427">
        <v>41231</v>
      </c>
      <c r="C7754" s="426">
        <v>20</v>
      </c>
      <c r="D7754" s="428">
        <v>908553.30161049496</v>
      </c>
      <c r="E7754" s="428">
        <v>72062.645793405274</v>
      </c>
      <c r="F7754" s="428">
        <v>140550.33190601866</v>
      </c>
    </row>
    <row r="7755" spans="2:6" ht="12.75" x14ac:dyDescent="0.2">
      <c r="B7755" s="427">
        <v>41231</v>
      </c>
      <c r="C7755" s="426">
        <v>21</v>
      </c>
      <c r="D7755" s="428">
        <v>853439.22270439984</v>
      </c>
      <c r="E7755" s="428">
        <v>67621.255812051822</v>
      </c>
      <c r="F7755" s="428">
        <v>132422.74632876937</v>
      </c>
    </row>
    <row r="7756" spans="2:6" ht="12.75" x14ac:dyDescent="0.2">
      <c r="B7756" s="427">
        <v>41231</v>
      </c>
      <c r="C7756" s="426">
        <v>22</v>
      </c>
      <c r="D7756" s="428">
        <v>812635.12601911696</v>
      </c>
      <c r="E7756" s="428">
        <v>64464.301961550605</v>
      </c>
      <c r="F7756" s="428">
        <v>125658.09219815828</v>
      </c>
    </row>
    <row r="7757" spans="2:6" ht="12.75" x14ac:dyDescent="0.2">
      <c r="B7757" s="427">
        <v>41231</v>
      </c>
      <c r="C7757" s="426">
        <v>23</v>
      </c>
      <c r="D7757" s="428">
        <v>702629.21532880631</v>
      </c>
      <c r="E7757" s="428">
        <v>55670.521772741056</v>
      </c>
      <c r="F7757" s="428">
        <v>109030.94126929116</v>
      </c>
    </row>
    <row r="7758" spans="2:6" ht="12.75" x14ac:dyDescent="0.2">
      <c r="B7758" s="427">
        <v>41231</v>
      </c>
      <c r="C7758" s="426">
        <v>24</v>
      </c>
      <c r="D7758" s="428">
        <v>654492.8169270904</v>
      </c>
      <c r="E7758" s="428">
        <v>51873.965654312036</v>
      </c>
      <c r="F7758" s="428">
        <v>101462.42733867506</v>
      </c>
    </row>
    <row r="7759" spans="2:6" ht="12.75" x14ac:dyDescent="0.2">
      <c r="B7759" s="427">
        <v>41232</v>
      </c>
      <c r="C7759" s="426">
        <v>1</v>
      </c>
      <c r="D7759" s="428">
        <v>604265.80514537485</v>
      </c>
      <c r="E7759" s="428">
        <v>47848.801369219713</v>
      </c>
      <c r="F7759" s="428">
        <v>93927.997312660416</v>
      </c>
    </row>
    <row r="7760" spans="2:6" ht="12.75" x14ac:dyDescent="0.2">
      <c r="B7760" s="427">
        <v>41232</v>
      </c>
      <c r="C7760" s="426">
        <v>2</v>
      </c>
      <c r="D7760" s="428">
        <v>559683.98872415326</v>
      </c>
      <c r="E7760" s="428">
        <v>44255.286724542078</v>
      </c>
      <c r="F7760" s="428">
        <v>87358.548114385718</v>
      </c>
    </row>
    <row r="7761" spans="2:6" ht="12.75" x14ac:dyDescent="0.2">
      <c r="B7761" s="427">
        <v>41232</v>
      </c>
      <c r="C7761" s="426">
        <v>3</v>
      </c>
      <c r="D7761" s="428">
        <v>500402.30288503203</v>
      </c>
      <c r="E7761" s="428">
        <v>39494.991557168134</v>
      </c>
      <c r="F7761" s="428">
        <v>78519.90584183023</v>
      </c>
    </row>
    <row r="7762" spans="2:6" ht="12.75" x14ac:dyDescent="0.2">
      <c r="B7762" s="427">
        <v>41232</v>
      </c>
      <c r="C7762" s="426">
        <v>4</v>
      </c>
      <c r="D7762" s="428">
        <v>507080.39217441768</v>
      </c>
      <c r="E7762" s="428">
        <v>40000.206248588154</v>
      </c>
      <c r="F7762" s="428">
        <v>79692.268925157376</v>
      </c>
    </row>
    <row r="7763" spans="2:6" ht="12.75" x14ac:dyDescent="0.2">
      <c r="B7763" s="427">
        <v>41232</v>
      </c>
      <c r="C7763" s="426">
        <v>5</v>
      </c>
      <c r="D7763" s="428">
        <v>531270.9964571757</v>
      </c>
      <c r="E7763" s="428">
        <v>41925.183398389003</v>
      </c>
      <c r="F7763" s="428">
        <v>83398.725627158608</v>
      </c>
    </row>
    <row r="7764" spans="2:6" ht="12.75" x14ac:dyDescent="0.2">
      <c r="B7764" s="427">
        <v>41232</v>
      </c>
      <c r="C7764" s="426">
        <v>6</v>
      </c>
      <c r="D7764" s="428">
        <v>567620.71324359253</v>
      </c>
      <c r="E7764" s="428">
        <v>44814.201238963899</v>
      </c>
      <c r="F7764" s="428">
        <v>88988.260937017345</v>
      </c>
    </row>
    <row r="7765" spans="2:6" ht="12.75" x14ac:dyDescent="0.2">
      <c r="B7765" s="427">
        <v>41232</v>
      </c>
      <c r="C7765" s="426">
        <v>7</v>
      </c>
      <c r="D7765" s="428">
        <v>652523.84231851541</v>
      </c>
      <c r="E7765" s="428">
        <v>51632.548724113745</v>
      </c>
      <c r="F7765" s="428">
        <v>101643.18648497226</v>
      </c>
    </row>
    <row r="7766" spans="2:6" ht="12.75" x14ac:dyDescent="0.2">
      <c r="B7766" s="427">
        <v>41232</v>
      </c>
      <c r="C7766" s="426">
        <v>8</v>
      </c>
      <c r="D7766" s="428">
        <v>737643.14648867131</v>
      </c>
      <c r="E7766" s="428">
        <v>58386.847436332173</v>
      </c>
      <c r="F7766" s="428">
        <v>114793.84106947729</v>
      </c>
    </row>
    <row r="7767" spans="2:6" ht="12.75" x14ac:dyDescent="0.2">
      <c r="B7767" s="427">
        <v>41232</v>
      </c>
      <c r="C7767" s="426">
        <v>9</v>
      </c>
      <c r="D7767" s="428">
        <v>692684.21764755773</v>
      </c>
      <c r="E7767" s="428">
        <v>54982.907165514524</v>
      </c>
      <c r="F7767" s="428">
        <v>106916.40201944823</v>
      </c>
    </row>
    <row r="7768" spans="2:6" ht="12.75" x14ac:dyDescent="0.2">
      <c r="B7768" s="427">
        <v>41232</v>
      </c>
      <c r="C7768" s="426">
        <v>10</v>
      </c>
      <c r="D7768" s="428">
        <v>715204.7600641012</v>
      </c>
      <c r="E7768" s="428">
        <v>56806.666284050007</v>
      </c>
      <c r="F7768" s="428">
        <v>110186.61437324461</v>
      </c>
    </row>
    <row r="7769" spans="2:6" ht="12.75" x14ac:dyDescent="0.2">
      <c r="B7769" s="427">
        <v>41232</v>
      </c>
      <c r="C7769" s="426">
        <v>11</v>
      </c>
      <c r="D7769" s="428">
        <v>694133.42643607059</v>
      </c>
      <c r="E7769" s="428">
        <v>55100.217329229403</v>
      </c>
      <c r="F7769" s="428">
        <v>107127.12486808763</v>
      </c>
    </row>
    <row r="7770" spans="2:6" ht="12.75" x14ac:dyDescent="0.2">
      <c r="B7770" s="427">
        <v>41232</v>
      </c>
      <c r="C7770" s="426">
        <v>12</v>
      </c>
      <c r="D7770" s="428">
        <v>735784.57922080741</v>
      </c>
      <c r="E7770" s="428">
        <v>58462.917580082205</v>
      </c>
      <c r="F7770" s="428">
        <v>113233.90875387969</v>
      </c>
    </row>
    <row r="7771" spans="2:6" ht="12.75" x14ac:dyDescent="0.2">
      <c r="B7771" s="427">
        <v>41232</v>
      </c>
      <c r="C7771" s="426">
        <v>13</v>
      </c>
      <c r="D7771" s="428">
        <v>698366.49241756846</v>
      </c>
      <c r="E7771" s="428">
        <v>55441.964381279962</v>
      </c>
      <c r="F7771" s="428">
        <v>107747.81704910778</v>
      </c>
    </row>
    <row r="7772" spans="2:6" ht="12.75" x14ac:dyDescent="0.2">
      <c r="B7772" s="427">
        <v>41232</v>
      </c>
      <c r="C7772" s="426">
        <v>14</v>
      </c>
      <c r="D7772" s="428">
        <v>711702.69903006672</v>
      </c>
      <c r="E7772" s="428">
        <v>56493.961855845308</v>
      </c>
      <c r="F7772" s="428">
        <v>109843.76431487582</v>
      </c>
    </row>
    <row r="7773" spans="2:6" ht="12.75" x14ac:dyDescent="0.2">
      <c r="B7773" s="427">
        <v>41232</v>
      </c>
      <c r="C7773" s="426">
        <v>15</v>
      </c>
      <c r="D7773" s="428">
        <v>714140.25850586663</v>
      </c>
      <c r="E7773" s="428">
        <v>56671.575449552016</v>
      </c>
      <c r="F7773" s="428">
        <v>110310.36924472879</v>
      </c>
    </row>
    <row r="7774" spans="2:6" ht="12.75" x14ac:dyDescent="0.2">
      <c r="B7774" s="427">
        <v>41232</v>
      </c>
      <c r="C7774" s="426">
        <v>16</v>
      </c>
      <c r="D7774" s="428">
        <v>725888.52317512478</v>
      </c>
      <c r="E7774" s="428">
        <v>57620.72493361478</v>
      </c>
      <c r="F7774" s="428">
        <v>112029.14056175426</v>
      </c>
    </row>
    <row r="7775" spans="2:6" ht="12.75" x14ac:dyDescent="0.2">
      <c r="B7775" s="427">
        <v>41232</v>
      </c>
      <c r="C7775" s="426">
        <v>17</v>
      </c>
      <c r="D7775" s="428">
        <v>759479.2600735228</v>
      </c>
      <c r="E7775" s="428">
        <v>60236.983118269462</v>
      </c>
      <c r="F7775" s="428">
        <v>117498.91759001266</v>
      </c>
    </row>
    <row r="7776" spans="2:6" ht="12.75" x14ac:dyDescent="0.2">
      <c r="B7776" s="427">
        <v>41232</v>
      </c>
      <c r="C7776" s="426">
        <v>18</v>
      </c>
      <c r="D7776" s="428">
        <v>831671.70773736574</v>
      </c>
      <c r="E7776" s="428">
        <v>65919.401267501671</v>
      </c>
      <c r="F7776" s="428">
        <v>128915.01348185286</v>
      </c>
    </row>
    <row r="7777" spans="2:6" ht="12.75" x14ac:dyDescent="0.2">
      <c r="B7777" s="427">
        <v>41232</v>
      </c>
      <c r="C7777" s="426">
        <v>19</v>
      </c>
      <c r="D7777" s="428">
        <v>848893.60213947133</v>
      </c>
      <c r="E7777" s="428">
        <v>67199.259012877868</v>
      </c>
      <c r="F7777" s="428">
        <v>132069.46304446406</v>
      </c>
    </row>
    <row r="7778" spans="2:6" ht="12.75" x14ac:dyDescent="0.2">
      <c r="B7778" s="427">
        <v>41232</v>
      </c>
      <c r="C7778" s="426">
        <v>20</v>
      </c>
      <c r="D7778" s="428">
        <v>900735.33737516811</v>
      </c>
      <c r="E7778" s="428">
        <v>71170.331569222762</v>
      </c>
      <c r="F7778" s="428">
        <v>140890.85106236817</v>
      </c>
    </row>
    <row r="7779" spans="2:6" ht="12.75" x14ac:dyDescent="0.2">
      <c r="B7779" s="427">
        <v>41232</v>
      </c>
      <c r="C7779" s="426">
        <v>21</v>
      </c>
      <c r="D7779" s="428">
        <v>938433.96571756632</v>
      </c>
      <c r="E7779" s="428">
        <v>74062.05815675242</v>
      </c>
      <c r="F7779" s="428">
        <v>147282.78981490748</v>
      </c>
    </row>
    <row r="7780" spans="2:6" ht="12.75" x14ac:dyDescent="0.2">
      <c r="B7780" s="427">
        <v>41232</v>
      </c>
      <c r="C7780" s="426">
        <v>22</v>
      </c>
      <c r="D7780" s="428">
        <v>902608.37379935943</v>
      </c>
      <c r="E7780" s="428">
        <v>71334.424311521783</v>
      </c>
      <c r="F7780" s="428">
        <v>141092.17541650965</v>
      </c>
    </row>
    <row r="7781" spans="2:6" ht="12.75" x14ac:dyDescent="0.2">
      <c r="B7781" s="427">
        <v>41232</v>
      </c>
      <c r="C7781" s="426">
        <v>23</v>
      </c>
      <c r="D7781" s="428">
        <v>811524.11794794537</v>
      </c>
      <c r="E7781" s="428">
        <v>64154.287368501551</v>
      </c>
      <c r="F7781" s="428">
        <v>126749.588731357</v>
      </c>
    </row>
    <row r="7782" spans="2:6" ht="12.75" x14ac:dyDescent="0.2">
      <c r="B7782" s="427">
        <v>41232</v>
      </c>
      <c r="C7782" s="426">
        <v>24</v>
      </c>
      <c r="D7782" s="428">
        <v>735321.43744067289</v>
      </c>
      <c r="E7782" s="428">
        <v>58132.303713277252</v>
      </c>
      <c r="F7782" s="428">
        <v>114835.48046170748</v>
      </c>
    </row>
    <row r="7783" spans="2:6" ht="12.75" x14ac:dyDescent="0.2">
      <c r="B7783" s="427">
        <v>41233</v>
      </c>
      <c r="C7783" s="426">
        <v>1</v>
      </c>
      <c r="D7783" s="428">
        <v>659252.82915547327</v>
      </c>
      <c r="E7783" s="428">
        <v>52092.389813215639</v>
      </c>
      <c r="F7783" s="428">
        <v>103104.74508886941</v>
      </c>
    </row>
    <row r="7784" spans="2:6" ht="12.75" x14ac:dyDescent="0.2">
      <c r="B7784" s="427">
        <v>41233</v>
      </c>
      <c r="C7784" s="426">
        <v>2</v>
      </c>
      <c r="D7784" s="428">
        <v>590601.86435021646</v>
      </c>
      <c r="E7784" s="428">
        <v>46580.377516808832</v>
      </c>
      <c r="F7784" s="428">
        <v>92865.584794613809</v>
      </c>
    </row>
    <row r="7785" spans="2:6" ht="12.75" x14ac:dyDescent="0.2">
      <c r="B7785" s="427">
        <v>41233</v>
      </c>
      <c r="C7785" s="426">
        <v>3</v>
      </c>
      <c r="D7785" s="428">
        <v>574961.21971311676</v>
      </c>
      <c r="E7785" s="428">
        <v>45329.831415639303</v>
      </c>
      <c r="F7785" s="428">
        <v>90502.936980612198</v>
      </c>
    </row>
    <row r="7786" spans="2:6" ht="12.75" x14ac:dyDescent="0.2">
      <c r="B7786" s="427">
        <v>41233</v>
      </c>
      <c r="C7786" s="426">
        <v>4</v>
      </c>
      <c r="D7786" s="428">
        <v>603433.35545723652</v>
      </c>
      <c r="E7786" s="428">
        <v>47515.14897380567</v>
      </c>
      <c r="F7786" s="428">
        <v>95322.962929655405</v>
      </c>
    </row>
    <row r="7787" spans="2:6" ht="12.75" x14ac:dyDescent="0.2">
      <c r="B7787" s="427">
        <v>41233</v>
      </c>
      <c r="C7787" s="426">
        <v>5</v>
      </c>
      <c r="D7787" s="428">
        <v>599545.26207866368</v>
      </c>
      <c r="E7787" s="428">
        <v>47216.611361904492</v>
      </c>
      <c r="F7787" s="428">
        <v>94665.407429574887</v>
      </c>
    </row>
    <row r="7788" spans="2:6" ht="12.75" x14ac:dyDescent="0.2">
      <c r="B7788" s="427">
        <v>41233</v>
      </c>
      <c r="C7788" s="426">
        <v>6</v>
      </c>
      <c r="D7788" s="428">
        <v>645636.32134340005</v>
      </c>
      <c r="E7788" s="428">
        <v>50889.097665509951</v>
      </c>
      <c r="F7788" s="428">
        <v>101700.25962224277</v>
      </c>
    </row>
    <row r="7789" spans="2:6" ht="12.75" x14ac:dyDescent="0.2">
      <c r="B7789" s="427">
        <v>41233</v>
      </c>
      <c r="C7789" s="426">
        <v>7</v>
      </c>
      <c r="D7789" s="428">
        <v>667874.4934006175</v>
      </c>
      <c r="E7789" s="428">
        <v>52699.660939202826</v>
      </c>
      <c r="F7789" s="428">
        <v>104874.40611153175</v>
      </c>
    </row>
    <row r="7790" spans="2:6" ht="12.75" x14ac:dyDescent="0.2">
      <c r="B7790" s="427">
        <v>41233</v>
      </c>
      <c r="C7790" s="426">
        <v>8</v>
      </c>
      <c r="D7790" s="428">
        <v>648491.49207681371</v>
      </c>
      <c r="E7790" s="428">
        <v>51259.632636890572</v>
      </c>
      <c r="F7790" s="428">
        <v>101321.64798528815</v>
      </c>
    </row>
    <row r="7791" spans="2:6" ht="12.75" x14ac:dyDescent="0.2">
      <c r="B7791" s="427">
        <v>41233</v>
      </c>
      <c r="C7791" s="426">
        <v>9</v>
      </c>
      <c r="D7791" s="428">
        <v>715450.12312885863</v>
      </c>
      <c r="E7791" s="428">
        <v>56705.350462662667</v>
      </c>
      <c r="F7791" s="428">
        <v>110912.22161912735</v>
      </c>
    </row>
    <row r="7792" spans="2:6" ht="12.75" x14ac:dyDescent="0.2">
      <c r="B7792" s="427">
        <v>41233</v>
      </c>
      <c r="C7792" s="426">
        <v>10</v>
      </c>
      <c r="D7792" s="428">
        <v>643584.96886045625</v>
      </c>
      <c r="E7792" s="428">
        <v>50904.223907954307</v>
      </c>
      <c r="F7792" s="428">
        <v>100370.43178419719</v>
      </c>
    </row>
    <row r="7793" spans="2:6" ht="12.75" x14ac:dyDescent="0.2">
      <c r="B7793" s="427">
        <v>41233</v>
      </c>
      <c r="C7793" s="426">
        <v>11</v>
      </c>
      <c r="D7793" s="428">
        <v>675884.88613589806</v>
      </c>
      <c r="E7793" s="428">
        <v>53468.795953945402</v>
      </c>
      <c r="F7793" s="428">
        <v>105351.88111381154</v>
      </c>
    </row>
    <row r="7794" spans="2:6" ht="12.75" x14ac:dyDescent="0.2">
      <c r="B7794" s="427">
        <v>41233</v>
      </c>
      <c r="C7794" s="426">
        <v>12</v>
      </c>
      <c r="D7794" s="428">
        <v>755180.64463921648</v>
      </c>
      <c r="E7794" s="428">
        <v>59646.083312807204</v>
      </c>
      <c r="F7794" s="428">
        <v>118257.04841205492</v>
      </c>
    </row>
    <row r="7795" spans="2:6" ht="12.75" x14ac:dyDescent="0.2">
      <c r="B7795" s="427">
        <v>41233</v>
      </c>
      <c r="C7795" s="426">
        <v>13</v>
      </c>
      <c r="D7795" s="428">
        <v>756380.77115663688</v>
      </c>
      <c r="E7795" s="428">
        <v>59985.141419349035</v>
      </c>
      <c r="F7795" s="428">
        <v>117054.22230419121</v>
      </c>
    </row>
    <row r="7796" spans="2:6" ht="12.75" x14ac:dyDescent="0.2">
      <c r="B7796" s="427">
        <v>41233</v>
      </c>
      <c r="C7796" s="426">
        <v>14</v>
      </c>
      <c r="D7796" s="428">
        <v>703123.4501327707</v>
      </c>
      <c r="E7796" s="428">
        <v>55759.839038274367</v>
      </c>
      <c r="F7796" s="428">
        <v>108822.05609205778</v>
      </c>
    </row>
    <row r="7797" spans="2:6" ht="12.75" x14ac:dyDescent="0.2">
      <c r="B7797" s="427">
        <v>41233</v>
      </c>
      <c r="C7797" s="426">
        <v>15</v>
      </c>
      <c r="D7797" s="428">
        <v>747293.24880097015</v>
      </c>
      <c r="E7797" s="428">
        <v>59337.079995003332</v>
      </c>
      <c r="F7797" s="428">
        <v>115234.3599263568</v>
      </c>
    </row>
    <row r="7798" spans="2:6" ht="12.75" x14ac:dyDescent="0.2">
      <c r="B7798" s="427">
        <v>41233</v>
      </c>
      <c r="C7798" s="426">
        <v>16</v>
      </c>
      <c r="D7798" s="428">
        <v>650009.11831823457</v>
      </c>
      <c r="E7798" s="428">
        <v>51503.102777462962</v>
      </c>
      <c r="F7798" s="428">
        <v>100855.55269592395</v>
      </c>
    </row>
    <row r="7799" spans="2:6" ht="12.75" x14ac:dyDescent="0.2">
      <c r="B7799" s="427">
        <v>41233</v>
      </c>
      <c r="C7799" s="426">
        <v>17</v>
      </c>
      <c r="D7799" s="428">
        <v>766175.40640801191</v>
      </c>
      <c r="E7799" s="428">
        <v>60663.219123139912</v>
      </c>
      <c r="F7799" s="428">
        <v>119131.89783349968</v>
      </c>
    </row>
    <row r="7800" spans="2:6" ht="12.75" x14ac:dyDescent="0.2">
      <c r="B7800" s="427">
        <v>41233</v>
      </c>
      <c r="C7800" s="426">
        <v>18</v>
      </c>
      <c r="D7800" s="428">
        <v>928972.75046880497</v>
      </c>
      <c r="E7800" s="428">
        <v>73447.956594269956</v>
      </c>
      <c r="F7800" s="428">
        <v>145043.01045145313</v>
      </c>
    </row>
    <row r="7801" spans="2:6" ht="12.75" x14ac:dyDescent="0.2">
      <c r="B7801" s="427">
        <v>41233</v>
      </c>
      <c r="C7801" s="426">
        <v>19</v>
      </c>
      <c r="D7801" s="428">
        <v>961984.71754840156</v>
      </c>
      <c r="E7801" s="428">
        <v>75864.723656060611</v>
      </c>
      <c r="F7801" s="428">
        <v>151297.70110928477</v>
      </c>
    </row>
    <row r="7802" spans="2:6" ht="12.75" x14ac:dyDescent="0.2">
      <c r="B7802" s="427">
        <v>41233</v>
      </c>
      <c r="C7802" s="426">
        <v>20</v>
      </c>
      <c r="D7802" s="428">
        <v>961487.95917171182</v>
      </c>
      <c r="E7802" s="428">
        <v>75956.503852403199</v>
      </c>
      <c r="F7802" s="428">
        <v>150473.96806866696</v>
      </c>
    </row>
    <row r="7803" spans="2:6" ht="12.75" x14ac:dyDescent="0.2">
      <c r="B7803" s="427">
        <v>41233</v>
      </c>
      <c r="C7803" s="426">
        <v>21</v>
      </c>
      <c r="D7803" s="428">
        <v>948818.44660553301</v>
      </c>
      <c r="E7803" s="428">
        <v>74842.492506459093</v>
      </c>
      <c r="F7803" s="428">
        <v>149135.30723261848</v>
      </c>
    </row>
    <row r="7804" spans="2:6" ht="12.75" x14ac:dyDescent="0.2">
      <c r="B7804" s="427">
        <v>41233</v>
      </c>
      <c r="C7804" s="426">
        <v>22</v>
      </c>
      <c r="D7804" s="428">
        <v>960913.18681429641</v>
      </c>
      <c r="E7804" s="428">
        <v>75866.516406126218</v>
      </c>
      <c r="F7804" s="428">
        <v>150637.84018612563</v>
      </c>
    </row>
    <row r="7805" spans="2:6" ht="12.75" x14ac:dyDescent="0.2">
      <c r="B7805" s="427">
        <v>41233</v>
      </c>
      <c r="C7805" s="426">
        <v>23</v>
      </c>
      <c r="D7805" s="428">
        <v>861843.1889404722</v>
      </c>
      <c r="E7805" s="428">
        <v>68016.628698252811</v>
      </c>
      <c r="F7805" s="428">
        <v>135266.87426263737</v>
      </c>
    </row>
    <row r="7806" spans="2:6" ht="12.75" x14ac:dyDescent="0.2">
      <c r="B7806" s="427">
        <v>41233</v>
      </c>
      <c r="C7806" s="426">
        <v>24</v>
      </c>
      <c r="D7806" s="428">
        <v>767523.03219384956</v>
      </c>
      <c r="E7806" s="428">
        <v>60530.505900046381</v>
      </c>
      <c r="F7806" s="428">
        <v>120704.55405619205</v>
      </c>
    </row>
    <row r="7807" spans="2:6" ht="12.75" x14ac:dyDescent="0.2">
      <c r="B7807" s="427">
        <v>41234</v>
      </c>
      <c r="C7807" s="426">
        <v>1</v>
      </c>
      <c r="D7807" s="428">
        <v>676679.48083856981</v>
      </c>
      <c r="E7807" s="428">
        <v>53375.494255524296</v>
      </c>
      <c r="F7807" s="428">
        <v>106364.85082610149</v>
      </c>
    </row>
    <row r="7808" spans="2:6" ht="12.75" x14ac:dyDescent="0.2">
      <c r="B7808" s="427">
        <v>41234</v>
      </c>
      <c r="C7808" s="426">
        <v>2</v>
      </c>
      <c r="D7808" s="428">
        <v>596720.56166504568</v>
      </c>
      <c r="E7808" s="428">
        <v>47027.663746535538</v>
      </c>
      <c r="F7808" s="428">
        <v>94028.615336398187</v>
      </c>
    </row>
    <row r="7809" spans="2:6" ht="12.75" x14ac:dyDescent="0.2">
      <c r="B7809" s="427">
        <v>41234</v>
      </c>
      <c r="C7809" s="426">
        <v>3</v>
      </c>
      <c r="D7809" s="428">
        <v>615803.57764803804</v>
      </c>
      <c r="E7809" s="428">
        <v>48561.63073634234</v>
      </c>
      <c r="F7809" s="428">
        <v>96864.65162126653</v>
      </c>
    </row>
    <row r="7810" spans="2:6" ht="12.75" x14ac:dyDescent="0.2">
      <c r="B7810" s="427">
        <v>41234</v>
      </c>
      <c r="C7810" s="426">
        <v>4</v>
      </c>
      <c r="D7810" s="428">
        <v>611841.29503824795</v>
      </c>
      <c r="E7810" s="428">
        <v>48287.09770377446</v>
      </c>
      <c r="F7810" s="428">
        <v>96025.444875186979</v>
      </c>
    </row>
    <row r="7811" spans="2:6" ht="12.75" x14ac:dyDescent="0.2">
      <c r="B7811" s="427">
        <v>41234</v>
      </c>
      <c r="C7811" s="426">
        <v>5</v>
      </c>
      <c r="D7811" s="428">
        <v>557007.66566888615</v>
      </c>
      <c r="E7811" s="428">
        <v>43925.343141022619</v>
      </c>
      <c r="F7811" s="428">
        <v>87614.483281969777</v>
      </c>
    </row>
    <row r="7812" spans="2:6" ht="12.75" x14ac:dyDescent="0.2">
      <c r="B7812" s="427">
        <v>41234</v>
      </c>
      <c r="C7812" s="426">
        <v>6</v>
      </c>
      <c r="D7812" s="428">
        <v>636457.30183045962</v>
      </c>
      <c r="E7812" s="428">
        <v>50225.750274711681</v>
      </c>
      <c r="F7812" s="428">
        <v>99911.955300994217</v>
      </c>
    </row>
    <row r="7813" spans="2:6" ht="12.75" x14ac:dyDescent="0.2">
      <c r="B7813" s="427">
        <v>41234</v>
      </c>
      <c r="C7813" s="426">
        <v>7</v>
      </c>
      <c r="D7813" s="428">
        <v>688791.71787843318</v>
      </c>
      <c r="E7813" s="428">
        <v>54447.910098890148</v>
      </c>
      <c r="F7813" s="428">
        <v>107602.4697052946</v>
      </c>
    </row>
    <row r="7814" spans="2:6" ht="12.75" x14ac:dyDescent="0.2">
      <c r="B7814" s="427">
        <v>41234</v>
      </c>
      <c r="C7814" s="426">
        <v>8</v>
      </c>
      <c r="D7814" s="428">
        <v>706596.98873488745</v>
      </c>
      <c r="E7814" s="428">
        <v>55821.503443430411</v>
      </c>
      <c r="F7814" s="428">
        <v>110576.92338016817</v>
      </c>
    </row>
    <row r="7815" spans="2:6" ht="12.75" x14ac:dyDescent="0.2">
      <c r="B7815" s="427">
        <v>41234</v>
      </c>
      <c r="C7815" s="426">
        <v>9</v>
      </c>
      <c r="D7815" s="428">
        <v>754888.41355835437</v>
      </c>
      <c r="E7815" s="428">
        <v>59604.091635398392</v>
      </c>
      <c r="F7815" s="428">
        <v>118318.9547656754</v>
      </c>
    </row>
    <row r="7816" spans="2:6" ht="12.75" x14ac:dyDescent="0.2">
      <c r="B7816" s="427">
        <v>41234</v>
      </c>
      <c r="C7816" s="426">
        <v>10</v>
      </c>
      <c r="D7816" s="428">
        <v>833344.02315458166</v>
      </c>
      <c r="E7816" s="428">
        <v>65709.094169386401</v>
      </c>
      <c r="F7816" s="428">
        <v>131126.30932956154</v>
      </c>
    </row>
    <row r="7817" spans="2:6" ht="12.75" x14ac:dyDescent="0.2">
      <c r="B7817" s="427">
        <v>41234</v>
      </c>
      <c r="C7817" s="426">
        <v>11</v>
      </c>
      <c r="D7817" s="428">
        <v>775234.99989312154</v>
      </c>
      <c r="E7817" s="428">
        <v>61113.72342654581</v>
      </c>
      <c r="F7817" s="428">
        <v>122059.62950781354</v>
      </c>
    </row>
    <row r="7818" spans="2:6" ht="12.75" x14ac:dyDescent="0.2">
      <c r="B7818" s="427">
        <v>41234</v>
      </c>
      <c r="C7818" s="426">
        <v>12</v>
      </c>
      <c r="D7818" s="428">
        <v>830328.18450566009</v>
      </c>
      <c r="E7818" s="428">
        <v>65755.465319534982</v>
      </c>
      <c r="F7818" s="428">
        <v>129033.83270816524</v>
      </c>
    </row>
    <row r="7819" spans="2:6" ht="12.75" x14ac:dyDescent="0.2">
      <c r="B7819" s="427">
        <v>41234</v>
      </c>
      <c r="C7819" s="426">
        <v>13</v>
      </c>
      <c r="D7819" s="428">
        <v>811242.07649330632</v>
      </c>
      <c r="E7819" s="428">
        <v>64265.868793273548</v>
      </c>
      <c r="F7819" s="428">
        <v>125943.29613164376</v>
      </c>
    </row>
    <row r="7820" spans="2:6" ht="12.75" x14ac:dyDescent="0.2">
      <c r="B7820" s="427">
        <v>41234</v>
      </c>
      <c r="C7820" s="426">
        <v>14</v>
      </c>
      <c r="D7820" s="428">
        <v>807080.9789763235</v>
      </c>
      <c r="E7820" s="428">
        <v>63965.572611048381</v>
      </c>
      <c r="F7820" s="428">
        <v>125130.23463104626</v>
      </c>
    </row>
    <row r="7821" spans="2:6" ht="12.75" x14ac:dyDescent="0.2">
      <c r="B7821" s="427">
        <v>41234</v>
      </c>
      <c r="C7821" s="426">
        <v>15</v>
      </c>
      <c r="D7821" s="428">
        <v>750238.96063296706</v>
      </c>
      <c r="E7821" s="428">
        <v>59476.531171378694</v>
      </c>
      <c r="F7821" s="428">
        <v>116226.33017411643</v>
      </c>
    </row>
    <row r="7822" spans="2:6" ht="12.75" x14ac:dyDescent="0.2">
      <c r="B7822" s="427">
        <v>41234</v>
      </c>
      <c r="C7822" s="426">
        <v>16</v>
      </c>
      <c r="D7822" s="428">
        <v>730168.66915327148</v>
      </c>
      <c r="E7822" s="428">
        <v>57855.135740899641</v>
      </c>
      <c r="F7822" s="428">
        <v>113289.50139879138</v>
      </c>
    </row>
    <row r="7823" spans="2:6" ht="12.75" x14ac:dyDescent="0.2">
      <c r="B7823" s="427">
        <v>41234</v>
      </c>
      <c r="C7823" s="426">
        <v>17</v>
      </c>
      <c r="D7823" s="428">
        <v>765332.71308368188</v>
      </c>
      <c r="E7823" s="428">
        <v>60557.928672523274</v>
      </c>
      <c r="F7823" s="428">
        <v>119220.46177378428</v>
      </c>
    </row>
    <row r="7824" spans="2:6" ht="12.75" x14ac:dyDescent="0.2">
      <c r="B7824" s="427">
        <v>41234</v>
      </c>
      <c r="C7824" s="426">
        <v>18</v>
      </c>
      <c r="D7824" s="428">
        <v>978780.55361559149</v>
      </c>
      <c r="E7824" s="428">
        <v>77313.85873975759</v>
      </c>
      <c r="F7824" s="428">
        <v>153230.04788146407</v>
      </c>
    </row>
    <row r="7825" spans="2:6" ht="12.75" x14ac:dyDescent="0.2">
      <c r="B7825" s="427">
        <v>41234</v>
      </c>
      <c r="C7825" s="426">
        <v>19</v>
      </c>
      <c r="D7825" s="428">
        <v>1026926.2915240657</v>
      </c>
      <c r="E7825" s="428">
        <v>81108.237445528386</v>
      </c>
      <c r="F7825" s="428">
        <v>160816.62143879116</v>
      </c>
    </row>
    <row r="7826" spans="2:6" ht="12.75" x14ac:dyDescent="0.2">
      <c r="B7826" s="427">
        <v>41234</v>
      </c>
      <c r="C7826" s="426">
        <v>20</v>
      </c>
      <c r="D7826" s="428">
        <v>974316.2363299327</v>
      </c>
      <c r="E7826" s="428">
        <v>76853.699343036671</v>
      </c>
      <c r="F7826" s="428">
        <v>153143.3384328734</v>
      </c>
    </row>
    <row r="7827" spans="2:6" ht="12.75" x14ac:dyDescent="0.2">
      <c r="B7827" s="427">
        <v>41234</v>
      </c>
      <c r="C7827" s="426">
        <v>21</v>
      </c>
      <c r="D7827" s="428">
        <v>952686.51971904107</v>
      </c>
      <c r="E7827" s="428">
        <v>75260.360452066612</v>
      </c>
      <c r="F7827" s="428">
        <v>149101.31101079009</v>
      </c>
    </row>
    <row r="7828" spans="2:6" ht="12.75" x14ac:dyDescent="0.2">
      <c r="B7828" s="427">
        <v>41234</v>
      </c>
      <c r="C7828" s="426">
        <v>22</v>
      </c>
      <c r="D7828" s="428">
        <v>915638.94456208881</v>
      </c>
      <c r="E7828" s="428">
        <v>72304.528520045365</v>
      </c>
      <c r="F7828" s="428">
        <v>143469.08377256049</v>
      </c>
    </row>
    <row r="7829" spans="2:6" ht="12.75" x14ac:dyDescent="0.2">
      <c r="B7829" s="427">
        <v>41234</v>
      </c>
      <c r="C7829" s="426">
        <v>23</v>
      </c>
      <c r="D7829" s="428">
        <v>845349.47771520016</v>
      </c>
      <c r="E7829" s="428">
        <v>66767.418060681302</v>
      </c>
      <c r="F7829" s="428">
        <v>132379.42080702819</v>
      </c>
    </row>
    <row r="7830" spans="2:6" ht="12.75" x14ac:dyDescent="0.2">
      <c r="B7830" s="427">
        <v>41234</v>
      </c>
      <c r="C7830" s="426">
        <v>24</v>
      </c>
      <c r="D7830" s="428">
        <v>779209.94949486514</v>
      </c>
      <c r="E7830" s="428">
        <v>61655.563118933045</v>
      </c>
      <c r="F7830" s="428">
        <v>121384.59111916949</v>
      </c>
    </row>
    <row r="7831" spans="2:6" ht="12.75" x14ac:dyDescent="0.2">
      <c r="B7831" s="427">
        <v>41235</v>
      </c>
      <c r="C7831" s="426">
        <v>1</v>
      </c>
      <c r="D7831" s="428">
        <v>719866.19430388871</v>
      </c>
      <c r="E7831" s="428">
        <v>57089.995053309045</v>
      </c>
      <c r="F7831" s="428">
        <v>111399.62777890373</v>
      </c>
    </row>
    <row r="7832" spans="2:6" ht="12.75" x14ac:dyDescent="0.2">
      <c r="B7832" s="427">
        <v>41235</v>
      </c>
      <c r="C7832" s="426">
        <v>2</v>
      </c>
      <c r="D7832" s="428">
        <v>633908.29751432152</v>
      </c>
      <c r="E7832" s="428">
        <v>50097.109568247528</v>
      </c>
      <c r="F7832" s="428">
        <v>99098.953166662788</v>
      </c>
    </row>
    <row r="7833" spans="2:6" ht="12.75" x14ac:dyDescent="0.2">
      <c r="B7833" s="427">
        <v>41235</v>
      </c>
      <c r="C7833" s="426">
        <v>3</v>
      </c>
      <c r="D7833" s="428">
        <v>600498.8641643594</v>
      </c>
      <c r="E7833" s="428">
        <v>47406.033147704497</v>
      </c>
      <c r="F7833" s="428">
        <v>94165.079574290285</v>
      </c>
    </row>
    <row r="7834" spans="2:6" ht="12.75" x14ac:dyDescent="0.2">
      <c r="B7834" s="427">
        <v>41235</v>
      </c>
      <c r="C7834" s="426">
        <v>4</v>
      </c>
      <c r="D7834" s="428">
        <v>560136.57506123092</v>
      </c>
      <c r="E7834" s="428">
        <v>44265.934452746835</v>
      </c>
      <c r="F7834" s="428">
        <v>87572.321338982438</v>
      </c>
    </row>
    <row r="7835" spans="2:6" ht="12.75" x14ac:dyDescent="0.2">
      <c r="B7835" s="427">
        <v>41235</v>
      </c>
      <c r="C7835" s="426">
        <v>5</v>
      </c>
      <c r="D7835" s="428">
        <v>577266.25037372776</v>
      </c>
      <c r="E7835" s="428">
        <v>45654.201579434943</v>
      </c>
      <c r="F7835" s="428">
        <v>90053.625096148928</v>
      </c>
    </row>
    <row r="7836" spans="2:6" ht="12.75" x14ac:dyDescent="0.2">
      <c r="B7836" s="427">
        <v>41235</v>
      </c>
      <c r="C7836" s="426">
        <v>6</v>
      </c>
      <c r="D7836" s="428">
        <v>605113.92684747791</v>
      </c>
      <c r="E7836" s="428">
        <v>47877.837202559233</v>
      </c>
      <c r="F7836" s="428">
        <v>94276.884315621937</v>
      </c>
    </row>
    <row r="7837" spans="2:6" ht="12.75" x14ac:dyDescent="0.2">
      <c r="B7837" s="427">
        <v>41235</v>
      </c>
      <c r="C7837" s="426">
        <v>7</v>
      </c>
      <c r="D7837" s="428">
        <v>615034.46709548216</v>
      </c>
      <c r="E7837" s="428">
        <v>48768.74372084286</v>
      </c>
      <c r="F7837" s="428">
        <v>95219.141861781492</v>
      </c>
    </row>
    <row r="7838" spans="2:6" ht="12.75" x14ac:dyDescent="0.2">
      <c r="B7838" s="427">
        <v>41235</v>
      </c>
      <c r="C7838" s="426">
        <v>8</v>
      </c>
      <c r="D7838" s="428">
        <v>678636.32276383799</v>
      </c>
      <c r="E7838" s="428">
        <v>53799.167762409721</v>
      </c>
      <c r="F7838" s="428">
        <v>105139.04811225554</v>
      </c>
    </row>
    <row r="7839" spans="2:6" ht="12.75" x14ac:dyDescent="0.2">
      <c r="B7839" s="427">
        <v>41235</v>
      </c>
      <c r="C7839" s="426">
        <v>9</v>
      </c>
      <c r="D7839" s="428">
        <v>739690.01280305954</v>
      </c>
      <c r="E7839" s="428">
        <v>58661.715318166796</v>
      </c>
      <c r="F7839" s="428">
        <v>114469.85174800688</v>
      </c>
    </row>
    <row r="7840" spans="2:6" ht="12.75" x14ac:dyDescent="0.2">
      <c r="B7840" s="427">
        <v>41235</v>
      </c>
      <c r="C7840" s="426">
        <v>10</v>
      </c>
      <c r="D7840" s="428">
        <v>803131.04579353728</v>
      </c>
      <c r="E7840" s="428">
        <v>63697.784686113388</v>
      </c>
      <c r="F7840" s="428">
        <v>124260.11153066845</v>
      </c>
    </row>
    <row r="7841" spans="2:6" ht="12.75" x14ac:dyDescent="0.2">
      <c r="B7841" s="427">
        <v>41235</v>
      </c>
      <c r="C7841" s="426">
        <v>11</v>
      </c>
      <c r="D7841" s="428">
        <v>833936.22612127569</v>
      </c>
      <c r="E7841" s="428">
        <v>66152.931496380101</v>
      </c>
      <c r="F7841" s="428">
        <v>128958.34167323314</v>
      </c>
    </row>
    <row r="7842" spans="2:6" ht="12.75" x14ac:dyDescent="0.2">
      <c r="B7842" s="427">
        <v>41235</v>
      </c>
      <c r="C7842" s="426">
        <v>12</v>
      </c>
      <c r="D7842" s="428">
        <v>810303.76141883677</v>
      </c>
      <c r="E7842" s="428">
        <v>64384.410651859391</v>
      </c>
      <c r="F7842" s="428">
        <v>124699.48458795768</v>
      </c>
    </row>
    <row r="7843" spans="2:6" ht="12.75" x14ac:dyDescent="0.2">
      <c r="B7843" s="427">
        <v>41235</v>
      </c>
      <c r="C7843" s="426">
        <v>13</v>
      </c>
      <c r="D7843" s="428">
        <v>861174.65703278396</v>
      </c>
      <c r="E7843" s="428">
        <v>68403.396822044277</v>
      </c>
      <c r="F7843" s="428">
        <v>132659.46763132606</v>
      </c>
    </row>
    <row r="7844" spans="2:6" ht="12.75" x14ac:dyDescent="0.2">
      <c r="B7844" s="427">
        <v>41235</v>
      </c>
      <c r="C7844" s="426">
        <v>14</v>
      </c>
      <c r="D7844" s="428">
        <v>949474.78694955201</v>
      </c>
      <c r="E7844" s="428">
        <v>75552.279949588265</v>
      </c>
      <c r="F7844" s="428">
        <v>145492.02375719021</v>
      </c>
    </row>
    <row r="7845" spans="2:6" ht="12.75" x14ac:dyDescent="0.2">
      <c r="B7845" s="427">
        <v>41235</v>
      </c>
      <c r="C7845" s="426">
        <v>15</v>
      </c>
      <c r="D7845" s="428">
        <v>1044386.4445425528</v>
      </c>
      <c r="E7845" s="428">
        <v>83183.21269174703</v>
      </c>
      <c r="F7845" s="428">
        <v>159588.47922948582</v>
      </c>
    </row>
    <row r="7846" spans="2:6" ht="12.75" x14ac:dyDescent="0.2">
      <c r="B7846" s="427">
        <v>41235</v>
      </c>
      <c r="C7846" s="426">
        <v>16</v>
      </c>
      <c r="D7846" s="428">
        <v>971917.50637177052</v>
      </c>
      <c r="E7846" s="428">
        <v>77296.798260705749</v>
      </c>
      <c r="F7846" s="428">
        <v>149166.21496990553</v>
      </c>
    </row>
    <row r="7847" spans="2:6" ht="12.75" x14ac:dyDescent="0.2">
      <c r="B7847" s="427">
        <v>41235</v>
      </c>
      <c r="C7847" s="426">
        <v>17</v>
      </c>
      <c r="D7847" s="428">
        <v>911546.20753465302</v>
      </c>
      <c r="E7847" s="428">
        <v>72288.029819859396</v>
      </c>
      <c r="F7847" s="428">
        <v>141081.65192077321</v>
      </c>
    </row>
    <row r="7848" spans="2:6" ht="12.75" x14ac:dyDescent="0.2">
      <c r="B7848" s="427">
        <v>41235</v>
      </c>
      <c r="C7848" s="426">
        <v>18</v>
      </c>
      <c r="D7848" s="428">
        <v>882874.79092993576</v>
      </c>
      <c r="E7848" s="428">
        <v>69943.187450568075</v>
      </c>
      <c r="F7848" s="428">
        <v>137049.06798355639</v>
      </c>
    </row>
    <row r="7849" spans="2:6" ht="12.75" x14ac:dyDescent="0.2">
      <c r="B7849" s="427">
        <v>41235</v>
      </c>
      <c r="C7849" s="426">
        <v>19</v>
      </c>
      <c r="D7849" s="428">
        <v>814539.05270166637</v>
      </c>
      <c r="E7849" s="428">
        <v>64532.665604135844</v>
      </c>
      <c r="F7849" s="428">
        <v>126423.18369159549</v>
      </c>
    </row>
    <row r="7850" spans="2:6" ht="12.75" x14ac:dyDescent="0.2">
      <c r="B7850" s="427">
        <v>41235</v>
      </c>
      <c r="C7850" s="426">
        <v>20</v>
      </c>
      <c r="D7850" s="428">
        <v>869108.08654560102</v>
      </c>
      <c r="E7850" s="428">
        <v>68962.333969330241</v>
      </c>
      <c r="F7850" s="428">
        <v>134287.05387699296</v>
      </c>
    </row>
    <row r="7851" spans="2:6" ht="12.75" x14ac:dyDescent="0.2">
      <c r="B7851" s="427">
        <v>41235</v>
      </c>
      <c r="C7851" s="426">
        <v>21</v>
      </c>
      <c r="D7851" s="428">
        <v>886990.66716214875</v>
      </c>
      <c r="E7851" s="428">
        <v>70385.033253619593</v>
      </c>
      <c r="F7851" s="428">
        <v>137028.79202823926</v>
      </c>
    </row>
    <row r="7852" spans="2:6" ht="12.75" x14ac:dyDescent="0.2">
      <c r="B7852" s="427">
        <v>41235</v>
      </c>
      <c r="C7852" s="426">
        <v>22</v>
      </c>
      <c r="D7852" s="428">
        <v>887802.14613325975</v>
      </c>
      <c r="E7852" s="428">
        <v>70440.88987214498</v>
      </c>
      <c r="F7852" s="428">
        <v>137202.75747224264</v>
      </c>
    </row>
    <row r="7853" spans="2:6" ht="12.75" x14ac:dyDescent="0.2">
      <c r="B7853" s="427">
        <v>41235</v>
      </c>
      <c r="C7853" s="426">
        <v>23</v>
      </c>
      <c r="D7853" s="428">
        <v>864932.24837102112</v>
      </c>
      <c r="E7853" s="428">
        <v>68545.354483922056</v>
      </c>
      <c r="F7853" s="428">
        <v>134129.39803489242</v>
      </c>
    </row>
    <row r="7854" spans="2:6" ht="12.75" x14ac:dyDescent="0.2">
      <c r="B7854" s="427">
        <v>41235</v>
      </c>
      <c r="C7854" s="426">
        <v>24</v>
      </c>
      <c r="D7854" s="428">
        <v>716674.13428464776</v>
      </c>
      <c r="E7854" s="428">
        <v>56699.546484794788</v>
      </c>
      <c r="F7854" s="428">
        <v>111687.36739034111</v>
      </c>
    </row>
    <row r="7855" spans="2:6" ht="12.75" x14ac:dyDescent="0.2">
      <c r="B7855" s="427">
        <v>41236</v>
      </c>
      <c r="C7855" s="426">
        <v>1</v>
      </c>
      <c r="D7855" s="428">
        <v>628873.41538315103</v>
      </c>
      <c r="E7855" s="428">
        <v>49773.588131057477</v>
      </c>
      <c r="F7855" s="428">
        <v>97888.362762659119</v>
      </c>
    </row>
    <row r="7856" spans="2:6" ht="12.75" x14ac:dyDescent="0.2">
      <c r="B7856" s="427">
        <v>41236</v>
      </c>
      <c r="C7856" s="426">
        <v>2</v>
      </c>
      <c r="D7856" s="428">
        <v>601654.23504257586</v>
      </c>
      <c r="E7856" s="428">
        <v>47505.975211846402</v>
      </c>
      <c r="F7856" s="428">
        <v>94296.538904176938</v>
      </c>
    </row>
    <row r="7857" spans="2:6" ht="12.75" x14ac:dyDescent="0.2">
      <c r="B7857" s="427">
        <v>41236</v>
      </c>
      <c r="C7857" s="426">
        <v>3</v>
      </c>
      <c r="D7857" s="428">
        <v>558067.07971373387</v>
      </c>
      <c r="E7857" s="428">
        <v>43996.470300282919</v>
      </c>
      <c r="F7857" s="428">
        <v>87851.82457441499</v>
      </c>
    </row>
    <row r="7858" spans="2:6" ht="12.75" x14ac:dyDescent="0.2">
      <c r="B7858" s="427">
        <v>41236</v>
      </c>
      <c r="C7858" s="426">
        <v>4</v>
      </c>
      <c r="D7858" s="428">
        <v>543959.96922196844</v>
      </c>
      <c r="E7858" s="428">
        <v>42883.024390292674</v>
      </c>
      <c r="F7858" s="428">
        <v>85638.349276709123</v>
      </c>
    </row>
    <row r="7859" spans="2:6" ht="12.75" x14ac:dyDescent="0.2">
      <c r="B7859" s="427">
        <v>41236</v>
      </c>
      <c r="C7859" s="426">
        <v>5</v>
      </c>
      <c r="D7859" s="428">
        <v>529166.00932012603</v>
      </c>
      <c r="E7859" s="428">
        <v>41715.718332113327</v>
      </c>
      <c r="F7859" s="428">
        <v>83315.102648539381</v>
      </c>
    </row>
    <row r="7860" spans="2:6" ht="12.75" x14ac:dyDescent="0.2">
      <c r="B7860" s="427">
        <v>41236</v>
      </c>
      <c r="C7860" s="426">
        <v>6</v>
      </c>
      <c r="D7860" s="428">
        <v>541500.25223872473</v>
      </c>
      <c r="E7860" s="428">
        <v>42739.747309168029</v>
      </c>
      <c r="F7860" s="428">
        <v>84962.813771209825</v>
      </c>
    </row>
    <row r="7861" spans="2:6" ht="12.75" x14ac:dyDescent="0.2">
      <c r="B7861" s="427">
        <v>41236</v>
      </c>
      <c r="C7861" s="426">
        <v>7</v>
      </c>
      <c r="D7861" s="428">
        <v>557985.41718752589</v>
      </c>
      <c r="E7861" s="428">
        <v>44107.266879087954</v>
      </c>
      <c r="F7861" s="428">
        <v>87171.487424544233</v>
      </c>
    </row>
    <row r="7862" spans="2:6" ht="12.75" x14ac:dyDescent="0.2">
      <c r="B7862" s="427">
        <v>41236</v>
      </c>
      <c r="C7862" s="426">
        <v>8</v>
      </c>
      <c r="D7862" s="428">
        <v>580242.53901843005</v>
      </c>
      <c r="E7862" s="428">
        <v>45944.627096024386</v>
      </c>
      <c r="F7862" s="428">
        <v>90204.553043075415</v>
      </c>
    </row>
    <row r="7863" spans="2:6" ht="12.75" x14ac:dyDescent="0.2">
      <c r="B7863" s="427">
        <v>41236</v>
      </c>
      <c r="C7863" s="426">
        <v>9</v>
      </c>
      <c r="D7863" s="428">
        <v>656103.73900003592</v>
      </c>
      <c r="E7863" s="428">
        <v>51817.04480012523</v>
      </c>
      <c r="F7863" s="428">
        <v>102763.18838643329</v>
      </c>
    </row>
    <row r="7864" spans="2:6" ht="12.75" x14ac:dyDescent="0.2">
      <c r="B7864" s="427">
        <v>41236</v>
      </c>
      <c r="C7864" s="426">
        <v>10</v>
      </c>
      <c r="D7864" s="428">
        <v>677048.07723033661</v>
      </c>
      <c r="E7864" s="428">
        <v>53535.831627908905</v>
      </c>
      <c r="F7864" s="428">
        <v>105675.43604473953</v>
      </c>
    </row>
    <row r="7865" spans="2:6" ht="12.75" x14ac:dyDescent="0.2">
      <c r="B7865" s="427">
        <v>41236</v>
      </c>
      <c r="C7865" s="426">
        <v>11</v>
      </c>
      <c r="D7865" s="428">
        <v>733004.19859228842</v>
      </c>
      <c r="E7865" s="428">
        <v>58006.32645072689</v>
      </c>
      <c r="F7865" s="428">
        <v>114147.8299631453</v>
      </c>
    </row>
    <row r="7866" spans="2:6" ht="12.75" x14ac:dyDescent="0.2">
      <c r="B7866" s="427">
        <v>41236</v>
      </c>
      <c r="C7866" s="426">
        <v>12</v>
      </c>
      <c r="D7866" s="428">
        <v>684592.91635511024</v>
      </c>
      <c r="E7866" s="428">
        <v>54148.623814187624</v>
      </c>
      <c r="F7866" s="428">
        <v>106760.79889706615</v>
      </c>
    </row>
    <row r="7867" spans="2:6" ht="12.75" x14ac:dyDescent="0.2">
      <c r="B7867" s="427">
        <v>41236</v>
      </c>
      <c r="C7867" s="426">
        <v>13</v>
      </c>
      <c r="D7867" s="428">
        <v>741482.4263660307</v>
      </c>
      <c r="E7867" s="428">
        <v>58791.658442331303</v>
      </c>
      <c r="F7867" s="428">
        <v>114816.72831230971</v>
      </c>
    </row>
    <row r="7868" spans="2:6" ht="12.75" x14ac:dyDescent="0.2">
      <c r="B7868" s="427">
        <v>41236</v>
      </c>
      <c r="C7868" s="426">
        <v>14</v>
      </c>
      <c r="D7868" s="428">
        <v>742311.9747852945</v>
      </c>
      <c r="E7868" s="428">
        <v>58903.143701862544</v>
      </c>
      <c r="F7868" s="428">
        <v>114684.92432332429</v>
      </c>
    </row>
    <row r="7869" spans="2:6" ht="12.75" x14ac:dyDescent="0.2">
      <c r="B7869" s="427">
        <v>41236</v>
      </c>
      <c r="C7869" s="426">
        <v>15</v>
      </c>
      <c r="D7869" s="428">
        <v>804160.82514794369</v>
      </c>
      <c r="E7869" s="428">
        <v>63857.180098782075</v>
      </c>
      <c r="F7869" s="428">
        <v>123976.92564943596</v>
      </c>
    </row>
    <row r="7870" spans="2:6" ht="12.75" x14ac:dyDescent="0.2">
      <c r="B7870" s="427">
        <v>41236</v>
      </c>
      <c r="C7870" s="426">
        <v>16</v>
      </c>
      <c r="D7870" s="428">
        <v>807004.95791234926</v>
      </c>
      <c r="E7870" s="428">
        <v>63877.335911242037</v>
      </c>
      <c r="F7870" s="428">
        <v>125586.52457538294</v>
      </c>
    </row>
    <row r="7871" spans="2:6" ht="12.75" x14ac:dyDescent="0.2">
      <c r="B7871" s="427">
        <v>41236</v>
      </c>
      <c r="C7871" s="426">
        <v>17</v>
      </c>
      <c r="D7871" s="428">
        <v>692009.2085451968</v>
      </c>
      <c r="E7871" s="428">
        <v>54809.278065949111</v>
      </c>
      <c r="F7871" s="428">
        <v>107495.72031287267</v>
      </c>
    </row>
    <row r="7872" spans="2:6" ht="12.75" x14ac:dyDescent="0.2">
      <c r="B7872" s="427">
        <v>41236</v>
      </c>
      <c r="C7872" s="426">
        <v>18</v>
      </c>
      <c r="D7872" s="428">
        <v>769965.04587471229</v>
      </c>
      <c r="E7872" s="428">
        <v>60961.550139771069</v>
      </c>
      <c r="F7872" s="428">
        <v>119730.93839217789</v>
      </c>
    </row>
    <row r="7873" spans="2:6" ht="12.75" x14ac:dyDescent="0.2">
      <c r="B7873" s="427">
        <v>41236</v>
      </c>
      <c r="C7873" s="426">
        <v>19</v>
      </c>
      <c r="D7873" s="428">
        <v>793870.26119443646</v>
      </c>
      <c r="E7873" s="428">
        <v>62738.179120516208</v>
      </c>
      <c r="F7873" s="428">
        <v>124108.99617423155</v>
      </c>
    </row>
    <row r="7874" spans="2:6" ht="12.75" x14ac:dyDescent="0.2">
      <c r="B7874" s="427">
        <v>41236</v>
      </c>
      <c r="C7874" s="426">
        <v>20</v>
      </c>
      <c r="D7874" s="428">
        <v>845566.36995403585</v>
      </c>
      <c r="E7874" s="428">
        <v>66838.243253550056</v>
      </c>
      <c r="F7874" s="428">
        <v>132107.67240528311</v>
      </c>
    </row>
    <row r="7875" spans="2:6" ht="12.75" x14ac:dyDescent="0.2">
      <c r="B7875" s="427">
        <v>41236</v>
      </c>
      <c r="C7875" s="426">
        <v>21</v>
      </c>
      <c r="D7875" s="428">
        <v>831313.90266942361</v>
      </c>
      <c r="E7875" s="428">
        <v>65630.730933790997</v>
      </c>
      <c r="F7875" s="428">
        <v>130341.64155780649</v>
      </c>
    </row>
    <row r="7876" spans="2:6" ht="12.75" x14ac:dyDescent="0.2">
      <c r="B7876" s="427">
        <v>41236</v>
      </c>
      <c r="C7876" s="426">
        <v>22</v>
      </c>
      <c r="D7876" s="428">
        <v>841450.93860565056</v>
      </c>
      <c r="E7876" s="428">
        <v>66577.129455102069</v>
      </c>
      <c r="F7876" s="428">
        <v>131099.21062640764</v>
      </c>
    </row>
    <row r="7877" spans="2:6" ht="12.75" x14ac:dyDescent="0.2">
      <c r="B7877" s="427">
        <v>41236</v>
      </c>
      <c r="C7877" s="426">
        <v>23</v>
      </c>
      <c r="D7877" s="428">
        <v>767195.96152247908</v>
      </c>
      <c r="E7877" s="428">
        <v>60759.716868153715</v>
      </c>
      <c r="F7877" s="428">
        <v>119201.23070594684</v>
      </c>
    </row>
    <row r="7878" spans="2:6" ht="12.75" x14ac:dyDescent="0.2">
      <c r="B7878" s="427">
        <v>41236</v>
      </c>
      <c r="C7878" s="426">
        <v>24</v>
      </c>
      <c r="D7878" s="428">
        <v>747422.40513450198</v>
      </c>
      <c r="E7878" s="428">
        <v>59209.156211652138</v>
      </c>
      <c r="F7878" s="428">
        <v>116041.00656141885</v>
      </c>
    </row>
    <row r="7879" spans="2:6" ht="12.75" x14ac:dyDescent="0.2">
      <c r="B7879" s="427">
        <v>41237</v>
      </c>
      <c r="C7879" s="426">
        <v>1</v>
      </c>
      <c r="D7879" s="428">
        <v>679661.87150040863</v>
      </c>
      <c r="E7879" s="428">
        <v>53874.676455704161</v>
      </c>
      <c r="F7879" s="428">
        <v>105330.91084979811</v>
      </c>
    </row>
    <row r="7880" spans="2:6" ht="12.75" x14ac:dyDescent="0.2">
      <c r="B7880" s="427">
        <v>41237</v>
      </c>
      <c r="C7880" s="426">
        <v>2</v>
      </c>
      <c r="D7880" s="428">
        <v>629825.77104175207</v>
      </c>
      <c r="E7880" s="428">
        <v>49906.445496045693</v>
      </c>
      <c r="F7880" s="428">
        <v>97709.331811155134</v>
      </c>
    </row>
    <row r="7881" spans="2:6" ht="12.75" x14ac:dyDescent="0.2">
      <c r="B7881" s="427">
        <v>41237</v>
      </c>
      <c r="C7881" s="426">
        <v>3</v>
      </c>
      <c r="D7881" s="428">
        <v>619115.16147853457</v>
      </c>
      <c r="E7881" s="428">
        <v>49090.953052384633</v>
      </c>
      <c r="F7881" s="428">
        <v>95858.692385899398</v>
      </c>
    </row>
    <row r="7882" spans="2:6" ht="12.75" x14ac:dyDescent="0.2">
      <c r="B7882" s="427">
        <v>41237</v>
      </c>
      <c r="C7882" s="426">
        <v>4</v>
      </c>
      <c r="D7882" s="428">
        <v>587112.60658437805</v>
      </c>
      <c r="E7882" s="428">
        <v>46373.961351337479</v>
      </c>
      <c r="F7882" s="428">
        <v>91925.339192222775</v>
      </c>
    </row>
    <row r="7883" spans="2:6" ht="12.75" x14ac:dyDescent="0.2">
      <c r="B7883" s="427">
        <v>41237</v>
      </c>
      <c r="C7883" s="426">
        <v>5</v>
      </c>
      <c r="D7883" s="428">
        <v>579240.34055302478</v>
      </c>
      <c r="E7883" s="428">
        <v>45688.346441160371</v>
      </c>
      <c r="F7883" s="428">
        <v>91056.08220001818</v>
      </c>
    </row>
    <row r="7884" spans="2:6" ht="12.75" x14ac:dyDescent="0.2">
      <c r="B7884" s="427">
        <v>41237</v>
      </c>
      <c r="C7884" s="426">
        <v>6</v>
      </c>
      <c r="D7884" s="428">
        <v>574505.03291771642</v>
      </c>
      <c r="E7884" s="428">
        <v>45438.122737187463</v>
      </c>
      <c r="F7884" s="428">
        <v>89609.794925169655</v>
      </c>
    </row>
    <row r="7885" spans="2:6" ht="12.75" x14ac:dyDescent="0.2">
      <c r="B7885" s="427">
        <v>41237</v>
      </c>
      <c r="C7885" s="426">
        <v>7</v>
      </c>
      <c r="D7885" s="428">
        <v>583563.33614150377</v>
      </c>
      <c r="E7885" s="428">
        <v>46173.250967299376</v>
      </c>
      <c r="F7885" s="428">
        <v>90916.22258380588</v>
      </c>
    </row>
    <row r="7886" spans="2:6" ht="12.75" x14ac:dyDescent="0.2">
      <c r="B7886" s="427">
        <v>41237</v>
      </c>
      <c r="C7886" s="426">
        <v>8</v>
      </c>
      <c r="D7886" s="428">
        <v>660559.45157401287</v>
      </c>
      <c r="E7886" s="428">
        <v>52384.623184655095</v>
      </c>
      <c r="F7886" s="428">
        <v>102233.08509360548</v>
      </c>
    </row>
    <row r="7887" spans="2:6" ht="12.75" x14ac:dyDescent="0.2">
      <c r="B7887" s="427">
        <v>41237</v>
      </c>
      <c r="C7887" s="426">
        <v>9</v>
      </c>
      <c r="D7887" s="428">
        <v>715529.10153267125</v>
      </c>
      <c r="E7887" s="428">
        <v>56662.937569645946</v>
      </c>
      <c r="F7887" s="428">
        <v>111201.58520355949</v>
      </c>
    </row>
    <row r="7888" spans="2:6" ht="12.75" x14ac:dyDescent="0.2">
      <c r="B7888" s="427">
        <v>41237</v>
      </c>
      <c r="C7888" s="426">
        <v>10</v>
      </c>
      <c r="D7888" s="428">
        <v>853207.35417253466</v>
      </c>
      <c r="E7888" s="428">
        <v>67433.56500973244</v>
      </c>
      <c r="F7888" s="428">
        <v>133350.79549722176</v>
      </c>
    </row>
    <row r="7889" spans="2:6" ht="12.75" x14ac:dyDescent="0.2">
      <c r="B7889" s="427">
        <v>41237</v>
      </c>
      <c r="C7889" s="426">
        <v>11</v>
      </c>
      <c r="D7889" s="428">
        <v>818383.4214654821</v>
      </c>
      <c r="E7889" s="428">
        <v>64759.55744971909</v>
      </c>
      <c r="F7889" s="428">
        <v>127462.14863383726</v>
      </c>
    </row>
    <row r="7890" spans="2:6" ht="12.75" x14ac:dyDescent="0.2">
      <c r="B7890" s="427">
        <v>41237</v>
      </c>
      <c r="C7890" s="426">
        <v>12</v>
      </c>
      <c r="D7890" s="428">
        <v>787544.81845377968</v>
      </c>
      <c r="E7890" s="428">
        <v>62348.130381567389</v>
      </c>
      <c r="F7890" s="428">
        <v>122494.73407398647</v>
      </c>
    </row>
    <row r="7891" spans="2:6" ht="12.75" x14ac:dyDescent="0.2">
      <c r="B7891" s="427">
        <v>41237</v>
      </c>
      <c r="C7891" s="426">
        <v>13</v>
      </c>
      <c r="D7891" s="428">
        <v>813660.55281438073</v>
      </c>
      <c r="E7891" s="428">
        <v>64406.892521460082</v>
      </c>
      <c r="F7891" s="428">
        <v>126606.65759883013</v>
      </c>
    </row>
    <row r="7892" spans="2:6" ht="12.75" x14ac:dyDescent="0.2">
      <c r="B7892" s="427">
        <v>41237</v>
      </c>
      <c r="C7892" s="426">
        <v>14</v>
      </c>
      <c r="D7892" s="428">
        <v>738660.32165418216</v>
      </c>
      <c r="E7892" s="428">
        <v>58625.349851284256</v>
      </c>
      <c r="F7892" s="428">
        <v>114052.6134444601</v>
      </c>
    </row>
    <row r="7893" spans="2:6" ht="12.75" x14ac:dyDescent="0.2">
      <c r="B7893" s="427">
        <v>41237</v>
      </c>
      <c r="C7893" s="426">
        <v>15</v>
      </c>
      <c r="D7893" s="428">
        <v>868408.57921518921</v>
      </c>
      <c r="E7893" s="428">
        <v>69010.660794457304</v>
      </c>
      <c r="F7893" s="428">
        <v>133587.8011605088</v>
      </c>
    </row>
    <row r="7894" spans="2:6" ht="12.75" x14ac:dyDescent="0.2">
      <c r="B7894" s="427">
        <v>41237</v>
      </c>
      <c r="C7894" s="426">
        <v>16</v>
      </c>
      <c r="D7894" s="428">
        <v>841103.30540049856</v>
      </c>
      <c r="E7894" s="428">
        <v>66851.874892266205</v>
      </c>
      <c r="F7894" s="428">
        <v>129324.16753836825</v>
      </c>
    </row>
    <row r="7895" spans="2:6" ht="12.75" x14ac:dyDescent="0.2">
      <c r="B7895" s="427">
        <v>41237</v>
      </c>
      <c r="C7895" s="426">
        <v>17</v>
      </c>
      <c r="D7895" s="428">
        <v>772702.61949505634</v>
      </c>
      <c r="E7895" s="428">
        <v>61337.165307135292</v>
      </c>
      <c r="F7895" s="428">
        <v>119252.10493146715</v>
      </c>
    </row>
    <row r="7896" spans="2:6" ht="12.75" x14ac:dyDescent="0.2">
      <c r="B7896" s="427">
        <v>41237</v>
      </c>
      <c r="C7896" s="426">
        <v>18</v>
      </c>
      <c r="D7896" s="428">
        <v>893694.39065290068</v>
      </c>
      <c r="E7896" s="428">
        <v>70941.617023869709</v>
      </c>
      <c r="F7896" s="428">
        <v>137924.22412861959</v>
      </c>
    </row>
    <row r="7897" spans="2:6" ht="12.75" x14ac:dyDescent="0.2">
      <c r="B7897" s="427">
        <v>41237</v>
      </c>
      <c r="C7897" s="426">
        <v>19</v>
      </c>
      <c r="D7897" s="428">
        <v>1027744.6313694484</v>
      </c>
      <c r="E7897" s="428">
        <v>81645.574759407667</v>
      </c>
      <c r="F7897" s="428">
        <v>158253.41010569158</v>
      </c>
    </row>
    <row r="7898" spans="2:6" ht="12.75" x14ac:dyDescent="0.2">
      <c r="B7898" s="427">
        <v>41237</v>
      </c>
      <c r="C7898" s="426">
        <v>20</v>
      </c>
      <c r="D7898" s="428">
        <v>942250.00816123304</v>
      </c>
      <c r="E7898" s="428">
        <v>74842.357410398108</v>
      </c>
      <c r="F7898" s="428">
        <v>145153.72584980464</v>
      </c>
    </row>
    <row r="7899" spans="2:6" ht="12.75" x14ac:dyDescent="0.2">
      <c r="B7899" s="427">
        <v>41237</v>
      </c>
      <c r="C7899" s="426">
        <v>21</v>
      </c>
      <c r="D7899" s="428">
        <v>826592.57203034707</v>
      </c>
      <c r="E7899" s="428">
        <v>65570.320946857872</v>
      </c>
      <c r="F7899" s="428">
        <v>127823.11365370578</v>
      </c>
    </row>
    <row r="7900" spans="2:6" ht="12.75" x14ac:dyDescent="0.2">
      <c r="B7900" s="427">
        <v>41237</v>
      </c>
      <c r="C7900" s="426">
        <v>22</v>
      </c>
      <c r="D7900" s="428">
        <v>829856.82247476745</v>
      </c>
      <c r="E7900" s="428">
        <v>65652.539873878879</v>
      </c>
      <c r="F7900" s="428">
        <v>129334.06423240347</v>
      </c>
    </row>
    <row r="7901" spans="2:6" ht="12.75" x14ac:dyDescent="0.2">
      <c r="B7901" s="427">
        <v>41237</v>
      </c>
      <c r="C7901" s="426">
        <v>23</v>
      </c>
      <c r="D7901" s="428">
        <v>772764.64166827709</v>
      </c>
      <c r="E7901" s="428">
        <v>61048.565519449417</v>
      </c>
      <c r="F7901" s="428">
        <v>120932.86661917648</v>
      </c>
    </row>
    <row r="7902" spans="2:6" ht="12.75" x14ac:dyDescent="0.2">
      <c r="B7902" s="427">
        <v>41237</v>
      </c>
      <c r="C7902" s="426">
        <v>24</v>
      </c>
      <c r="D7902" s="428">
        <v>713857.71885540953</v>
      </c>
      <c r="E7902" s="428">
        <v>56406.732626050107</v>
      </c>
      <c r="F7902" s="428">
        <v>111646.96644954811</v>
      </c>
    </row>
    <row r="7903" spans="2:6" ht="12.75" x14ac:dyDescent="0.2">
      <c r="B7903" s="427">
        <v>41238</v>
      </c>
      <c r="C7903" s="426">
        <v>1</v>
      </c>
      <c r="D7903" s="428">
        <v>637066.45125007955</v>
      </c>
      <c r="E7903" s="428">
        <v>50268.922925334409</v>
      </c>
      <c r="F7903" s="428">
        <v>100035.46808176572</v>
      </c>
    </row>
    <row r="7904" spans="2:6" ht="12.75" x14ac:dyDescent="0.2">
      <c r="B7904" s="427">
        <v>41238</v>
      </c>
      <c r="C7904" s="426">
        <v>2</v>
      </c>
      <c r="D7904" s="428">
        <v>580546.06215519784</v>
      </c>
      <c r="E7904" s="428">
        <v>45733.936532897322</v>
      </c>
      <c r="F7904" s="428">
        <v>91588.152929633972</v>
      </c>
    </row>
    <row r="7905" spans="2:6" ht="12.75" x14ac:dyDescent="0.2">
      <c r="B7905" s="427">
        <v>41238</v>
      </c>
      <c r="C7905" s="426">
        <v>3</v>
      </c>
      <c r="D7905" s="428">
        <v>570198.70092346368</v>
      </c>
      <c r="E7905" s="428">
        <v>44924.782485063784</v>
      </c>
      <c r="F7905" s="428">
        <v>89921.65778757268</v>
      </c>
    </row>
    <row r="7906" spans="2:6" ht="12.75" x14ac:dyDescent="0.2">
      <c r="B7906" s="427">
        <v>41238</v>
      </c>
      <c r="C7906" s="426">
        <v>4</v>
      </c>
      <c r="D7906" s="428">
        <v>560718.93994952913</v>
      </c>
      <c r="E7906" s="428">
        <v>44154.969003480524</v>
      </c>
      <c r="F7906" s="428">
        <v>88557.188663843292</v>
      </c>
    </row>
    <row r="7907" spans="2:6" ht="12.75" x14ac:dyDescent="0.2">
      <c r="B7907" s="427">
        <v>41238</v>
      </c>
      <c r="C7907" s="426">
        <v>5</v>
      </c>
      <c r="D7907" s="428">
        <v>537484.89963154681</v>
      </c>
      <c r="E7907" s="428">
        <v>42320.11956174652</v>
      </c>
      <c r="F7907" s="428">
        <v>84917.53606328585</v>
      </c>
    </row>
    <row r="7908" spans="2:6" ht="12.75" x14ac:dyDescent="0.2">
      <c r="B7908" s="427">
        <v>41238</v>
      </c>
      <c r="C7908" s="426">
        <v>6</v>
      </c>
      <c r="D7908" s="428">
        <v>559337.50534666155</v>
      </c>
      <c r="E7908" s="428">
        <v>44083.641616862173</v>
      </c>
      <c r="F7908" s="428">
        <v>88125.750904557135</v>
      </c>
    </row>
    <row r="7909" spans="2:6" ht="12.75" x14ac:dyDescent="0.2">
      <c r="B7909" s="427">
        <v>41238</v>
      </c>
      <c r="C7909" s="426">
        <v>7</v>
      </c>
      <c r="D7909" s="428">
        <v>533092.20902134827</v>
      </c>
      <c r="E7909" s="428">
        <v>42062.658588569517</v>
      </c>
      <c r="F7909" s="428">
        <v>83720.178389225432</v>
      </c>
    </row>
    <row r="7910" spans="2:6" ht="12.75" x14ac:dyDescent="0.2">
      <c r="B7910" s="427">
        <v>41238</v>
      </c>
      <c r="C7910" s="426">
        <v>8</v>
      </c>
      <c r="D7910" s="428">
        <v>567309.89937602368</v>
      </c>
      <c r="E7910" s="428">
        <v>44823.493338247776</v>
      </c>
      <c r="F7910" s="428">
        <v>88746.913850720084</v>
      </c>
    </row>
    <row r="7911" spans="2:6" ht="12.75" x14ac:dyDescent="0.2">
      <c r="B7911" s="427">
        <v>41238</v>
      </c>
      <c r="C7911" s="426">
        <v>9</v>
      </c>
      <c r="D7911" s="428">
        <v>691568.44016912754</v>
      </c>
      <c r="E7911" s="428">
        <v>54760.538792658917</v>
      </c>
      <c r="F7911" s="428">
        <v>107505.98842538465</v>
      </c>
    </row>
    <row r="7912" spans="2:6" ht="12.75" x14ac:dyDescent="0.2">
      <c r="B7912" s="427">
        <v>41238</v>
      </c>
      <c r="C7912" s="426">
        <v>10</v>
      </c>
      <c r="D7912" s="428">
        <v>763342.30068989145</v>
      </c>
      <c r="E7912" s="428">
        <v>60458.725267150301</v>
      </c>
      <c r="F7912" s="428">
        <v>118578.52308739128</v>
      </c>
    </row>
    <row r="7913" spans="2:6" ht="12.75" x14ac:dyDescent="0.2">
      <c r="B7913" s="427">
        <v>41238</v>
      </c>
      <c r="C7913" s="426">
        <v>11</v>
      </c>
      <c r="D7913" s="428">
        <v>816914.89613880753</v>
      </c>
      <c r="E7913" s="428">
        <v>64633.996214310813</v>
      </c>
      <c r="F7913" s="428">
        <v>127286.69236733264</v>
      </c>
    </row>
    <row r="7914" spans="2:6" ht="12.75" x14ac:dyDescent="0.2">
      <c r="B7914" s="427">
        <v>41238</v>
      </c>
      <c r="C7914" s="426">
        <v>12</v>
      </c>
      <c r="D7914" s="428">
        <v>914534.77964515751</v>
      </c>
      <c r="E7914" s="428">
        <v>72526.316511505749</v>
      </c>
      <c r="F7914" s="428">
        <v>141536.88238272775</v>
      </c>
    </row>
    <row r="7915" spans="2:6" ht="12.75" x14ac:dyDescent="0.2">
      <c r="B7915" s="427">
        <v>41238</v>
      </c>
      <c r="C7915" s="426">
        <v>13</v>
      </c>
      <c r="D7915" s="428">
        <v>805515.96080268687</v>
      </c>
      <c r="E7915" s="428">
        <v>63812.854158261776</v>
      </c>
      <c r="F7915" s="428">
        <v>125050.8972160831</v>
      </c>
    </row>
    <row r="7916" spans="2:6" ht="12.75" x14ac:dyDescent="0.2">
      <c r="B7916" s="427">
        <v>41238</v>
      </c>
      <c r="C7916" s="426">
        <v>14</v>
      </c>
      <c r="D7916" s="428">
        <v>809809.60477560898</v>
      </c>
      <c r="E7916" s="428">
        <v>64184.837872691467</v>
      </c>
      <c r="F7916" s="428">
        <v>125536.16289384564</v>
      </c>
    </row>
    <row r="7917" spans="2:6" ht="12.75" x14ac:dyDescent="0.2">
      <c r="B7917" s="427">
        <v>41238</v>
      </c>
      <c r="C7917" s="426">
        <v>15</v>
      </c>
      <c r="D7917" s="428">
        <v>831513.66918740701</v>
      </c>
      <c r="E7917" s="428">
        <v>65966.303395469498</v>
      </c>
      <c r="F7917" s="428">
        <v>128552.15715581273</v>
      </c>
    </row>
    <row r="7918" spans="2:6" ht="12.75" x14ac:dyDescent="0.2">
      <c r="B7918" s="427">
        <v>41238</v>
      </c>
      <c r="C7918" s="426">
        <v>16</v>
      </c>
      <c r="D7918" s="428">
        <v>825661.17499389849</v>
      </c>
      <c r="E7918" s="428">
        <v>65444.523719462712</v>
      </c>
      <c r="F7918" s="428">
        <v>127974.65424301085</v>
      </c>
    </row>
    <row r="7919" spans="2:6" ht="12.75" x14ac:dyDescent="0.2">
      <c r="B7919" s="427">
        <v>41238</v>
      </c>
      <c r="C7919" s="426">
        <v>17</v>
      </c>
      <c r="D7919" s="428">
        <v>774804.16804305557</v>
      </c>
      <c r="E7919" s="428">
        <v>61391.856092860748</v>
      </c>
      <c r="F7919" s="428">
        <v>120214.85889511497</v>
      </c>
    </row>
    <row r="7920" spans="2:6" ht="12.75" x14ac:dyDescent="0.2">
      <c r="B7920" s="427">
        <v>41238</v>
      </c>
      <c r="C7920" s="426">
        <v>18</v>
      </c>
      <c r="D7920" s="428">
        <v>975299.24664367118</v>
      </c>
      <c r="E7920" s="428">
        <v>77227.681653750959</v>
      </c>
      <c r="F7920" s="428">
        <v>151610.03501812968</v>
      </c>
    </row>
    <row r="7921" spans="2:6" ht="12.75" x14ac:dyDescent="0.2">
      <c r="B7921" s="427">
        <v>41238</v>
      </c>
      <c r="C7921" s="426">
        <v>19</v>
      </c>
      <c r="D7921" s="428">
        <v>953440.95027218084</v>
      </c>
      <c r="E7921" s="428">
        <v>75496.796433798299</v>
      </c>
      <c r="F7921" s="428">
        <v>148212.55042366919</v>
      </c>
    </row>
    <row r="7922" spans="2:6" ht="12.75" x14ac:dyDescent="0.2">
      <c r="B7922" s="427">
        <v>41238</v>
      </c>
      <c r="C7922" s="426">
        <v>20</v>
      </c>
      <c r="D7922" s="428">
        <v>1038353.4366336248</v>
      </c>
      <c r="E7922" s="428">
        <v>82144.84982538718</v>
      </c>
      <c r="F7922" s="428">
        <v>161842.72780983144</v>
      </c>
    </row>
    <row r="7923" spans="2:6" ht="12.75" x14ac:dyDescent="0.2">
      <c r="B7923" s="427">
        <v>41238</v>
      </c>
      <c r="C7923" s="426">
        <v>21</v>
      </c>
      <c r="D7923" s="428">
        <v>1002960.2256173193</v>
      </c>
      <c r="E7923" s="428">
        <v>79414.321499615442</v>
      </c>
      <c r="F7923" s="428">
        <v>155930.73966808221</v>
      </c>
    </row>
    <row r="7924" spans="2:6" ht="12.75" x14ac:dyDescent="0.2">
      <c r="B7924" s="427">
        <v>41238</v>
      </c>
      <c r="C7924" s="426">
        <v>22</v>
      </c>
      <c r="D7924" s="428">
        <v>913559.56627263443</v>
      </c>
      <c r="E7924" s="428">
        <v>72248.613539435057</v>
      </c>
      <c r="F7924" s="428">
        <v>142526.74134041762</v>
      </c>
    </row>
    <row r="7925" spans="2:6" ht="12.75" x14ac:dyDescent="0.2">
      <c r="B7925" s="427">
        <v>41238</v>
      </c>
      <c r="C7925" s="426">
        <v>23</v>
      </c>
      <c r="D7925" s="428">
        <v>814526.95838250755</v>
      </c>
      <c r="E7925" s="428">
        <v>64520.295085415884</v>
      </c>
      <c r="F7925" s="428">
        <v>126486.28329697132</v>
      </c>
    </row>
    <row r="7926" spans="2:6" ht="12.75" x14ac:dyDescent="0.2">
      <c r="B7926" s="427">
        <v>41238</v>
      </c>
      <c r="C7926" s="426">
        <v>24</v>
      </c>
      <c r="D7926" s="428">
        <v>638628.09162989235</v>
      </c>
      <c r="E7926" s="428">
        <v>50480.795729104335</v>
      </c>
      <c r="F7926" s="428">
        <v>99775.959085985814</v>
      </c>
    </row>
    <row r="7927" spans="2:6" ht="12.75" x14ac:dyDescent="0.2">
      <c r="B7927" s="427">
        <v>41239</v>
      </c>
      <c r="C7927" s="426">
        <v>1</v>
      </c>
      <c r="D7927" s="428">
        <v>566571.75406276155</v>
      </c>
      <c r="E7927" s="428">
        <v>44666.466697752316</v>
      </c>
      <c r="F7927" s="428">
        <v>89193.426559534069</v>
      </c>
    </row>
    <row r="7928" spans="2:6" ht="12.75" x14ac:dyDescent="0.2">
      <c r="B7928" s="427">
        <v>41239</v>
      </c>
      <c r="C7928" s="426">
        <v>2</v>
      </c>
      <c r="D7928" s="428">
        <v>576601.09458276699</v>
      </c>
      <c r="E7928" s="428">
        <v>45402.043563683823</v>
      </c>
      <c r="F7928" s="428">
        <v>91086.025951041636</v>
      </c>
    </row>
    <row r="7929" spans="2:6" ht="12.75" x14ac:dyDescent="0.2">
      <c r="B7929" s="427">
        <v>41239</v>
      </c>
      <c r="C7929" s="426">
        <v>3</v>
      </c>
      <c r="D7929" s="428">
        <v>554242.59800945607</v>
      </c>
      <c r="E7929" s="428">
        <v>43589.32035059567</v>
      </c>
      <c r="F7929" s="428">
        <v>87851.226155513155</v>
      </c>
    </row>
    <row r="7930" spans="2:6" ht="12.75" x14ac:dyDescent="0.2">
      <c r="B7930" s="427">
        <v>41239</v>
      </c>
      <c r="C7930" s="426">
        <v>4</v>
      </c>
      <c r="D7930" s="428">
        <v>535425.63890782639</v>
      </c>
      <c r="E7930" s="428">
        <v>42125.030904434811</v>
      </c>
      <c r="F7930" s="428">
        <v>84779.783493585172</v>
      </c>
    </row>
    <row r="7931" spans="2:6" ht="12.75" x14ac:dyDescent="0.2">
      <c r="B7931" s="427">
        <v>41239</v>
      </c>
      <c r="C7931" s="426">
        <v>5</v>
      </c>
      <c r="D7931" s="428">
        <v>533464.59656681388</v>
      </c>
      <c r="E7931" s="428">
        <v>41954.06244103091</v>
      </c>
      <c r="F7931" s="428">
        <v>84564.249697745021</v>
      </c>
    </row>
    <row r="7932" spans="2:6" ht="12.75" x14ac:dyDescent="0.2">
      <c r="B7932" s="427">
        <v>41239</v>
      </c>
      <c r="C7932" s="426">
        <v>6</v>
      </c>
      <c r="D7932" s="428">
        <v>605474.859906825</v>
      </c>
      <c r="E7932" s="428">
        <v>47692.302936537846</v>
      </c>
      <c r="F7932" s="428">
        <v>95552.06227891735</v>
      </c>
    </row>
    <row r="7933" spans="2:6" ht="12.75" x14ac:dyDescent="0.2">
      <c r="B7933" s="427">
        <v>41239</v>
      </c>
      <c r="C7933" s="426">
        <v>7</v>
      </c>
      <c r="D7933" s="428">
        <v>626018.29128631041</v>
      </c>
      <c r="E7933" s="428">
        <v>49482.561969915383</v>
      </c>
      <c r="F7933" s="428">
        <v>97814.314955539623</v>
      </c>
    </row>
    <row r="7934" spans="2:6" ht="12.75" x14ac:dyDescent="0.2">
      <c r="B7934" s="427">
        <v>41239</v>
      </c>
      <c r="C7934" s="426">
        <v>8</v>
      </c>
      <c r="D7934" s="428">
        <v>665881.59329711774</v>
      </c>
      <c r="E7934" s="428">
        <v>52826.024703924973</v>
      </c>
      <c r="F7934" s="428">
        <v>102946.68025724964</v>
      </c>
    </row>
    <row r="7935" spans="2:6" ht="12.75" x14ac:dyDescent="0.2">
      <c r="B7935" s="427">
        <v>41239</v>
      </c>
      <c r="C7935" s="426">
        <v>9</v>
      </c>
      <c r="D7935" s="428">
        <v>650241.44107186794</v>
      </c>
      <c r="E7935" s="428">
        <v>51422.333070798835</v>
      </c>
      <c r="F7935" s="428">
        <v>101456.27336969537</v>
      </c>
    </row>
    <row r="7936" spans="2:6" ht="12.75" x14ac:dyDescent="0.2">
      <c r="B7936" s="427">
        <v>41239</v>
      </c>
      <c r="C7936" s="426">
        <v>10</v>
      </c>
      <c r="D7936" s="428">
        <v>617864.62351333047</v>
      </c>
      <c r="E7936" s="428">
        <v>48914.232026722093</v>
      </c>
      <c r="F7936" s="428">
        <v>96106.679785877495</v>
      </c>
    </row>
    <row r="7937" spans="2:6" ht="12.75" x14ac:dyDescent="0.2">
      <c r="B7937" s="427">
        <v>41239</v>
      </c>
      <c r="C7937" s="426">
        <v>11</v>
      </c>
      <c r="D7937" s="428">
        <v>686242.69869480236</v>
      </c>
      <c r="E7937" s="428">
        <v>54227.643675528641</v>
      </c>
      <c r="F7937" s="428">
        <v>107311.13454077681</v>
      </c>
    </row>
    <row r="7938" spans="2:6" ht="12.75" x14ac:dyDescent="0.2">
      <c r="B7938" s="427">
        <v>41239</v>
      </c>
      <c r="C7938" s="426">
        <v>12</v>
      </c>
      <c r="D7938" s="428">
        <v>792405.58096885169</v>
      </c>
      <c r="E7938" s="428">
        <v>62718.149956286492</v>
      </c>
      <c r="F7938" s="428">
        <v>123335.01857232646</v>
      </c>
    </row>
    <row r="7939" spans="2:6" ht="12.75" x14ac:dyDescent="0.2">
      <c r="B7939" s="427">
        <v>41239</v>
      </c>
      <c r="C7939" s="426">
        <v>13</v>
      </c>
      <c r="D7939" s="428">
        <v>796731.83654775354</v>
      </c>
      <c r="E7939" s="428">
        <v>63163.133806513855</v>
      </c>
      <c r="F7939" s="428">
        <v>123424.42597316549</v>
      </c>
    </row>
    <row r="7940" spans="2:6" ht="12.75" x14ac:dyDescent="0.2">
      <c r="B7940" s="427">
        <v>41239</v>
      </c>
      <c r="C7940" s="426">
        <v>14</v>
      </c>
      <c r="D7940" s="428">
        <v>789386.35707307642</v>
      </c>
      <c r="E7940" s="428">
        <v>62662.45688482112</v>
      </c>
      <c r="F7940" s="428">
        <v>121821.59769999965</v>
      </c>
    </row>
    <row r="7941" spans="2:6" ht="12.75" x14ac:dyDescent="0.2">
      <c r="B7941" s="427">
        <v>41239</v>
      </c>
      <c r="C7941" s="426">
        <v>15</v>
      </c>
      <c r="D7941" s="428">
        <v>705745.60301263351</v>
      </c>
      <c r="E7941" s="428">
        <v>55988.869339308963</v>
      </c>
      <c r="F7941" s="428">
        <v>109107.83356128825</v>
      </c>
    </row>
    <row r="7942" spans="2:6" ht="12.75" x14ac:dyDescent="0.2">
      <c r="B7942" s="427">
        <v>41239</v>
      </c>
      <c r="C7942" s="426">
        <v>16</v>
      </c>
      <c r="D7942" s="428">
        <v>690070.96281691757</v>
      </c>
      <c r="E7942" s="428">
        <v>54576.46417333468</v>
      </c>
      <c r="F7942" s="428">
        <v>107646.1280804571</v>
      </c>
    </row>
    <row r="7943" spans="2:6" ht="12.75" x14ac:dyDescent="0.2">
      <c r="B7943" s="427">
        <v>41239</v>
      </c>
      <c r="C7943" s="426">
        <v>17</v>
      </c>
      <c r="D7943" s="428">
        <v>729094.39009074541</v>
      </c>
      <c r="E7943" s="428">
        <v>57542.358035720594</v>
      </c>
      <c r="F7943" s="428">
        <v>114418.99813478507</v>
      </c>
    </row>
    <row r="7944" spans="2:6" ht="12.75" x14ac:dyDescent="0.2">
      <c r="B7944" s="427">
        <v>41239</v>
      </c>
      <c r="C7944" s="426">
        <v>18</v>
      </c>
      <c r="D7944" s="428">
        <v>932459.36966533307</v>
      </c>
      <c r="E7944" s="428">
        <v>73446.754719827339</v>
      </c>
      <c r="F7944" s="428">
        <v>147163.74088663296</v>
      </c>
    </row>
    <row r="7945" spans="2:6" ht="12.75" x14ac:dyDescent="0.2">
      <c r="B7945" s="427">
        <v>41239</v>
      </c>
      <c r="C7945" s="426">
        <v>19</v>
      </c>
      <c r="D7945" s="428">
        <v>975377.3261880551</v>
      </c>
      <c r="E7945" s="428">
        <v>77150.751309492625</v>
      </c>
      <c r="F7945" s="428">
        <v>152095.38061583077</v>
      </c>
    </row>
    <row r="7946" spans="2:6" ht="12.75" x14ac:dyDescent="0.2">
      <c r="B7946" s="427">
        <v>41239</v>
      </c>
      <c r="C7946" s="426">
        <v>20</v>
      </c>
      <c r="D7946" s="428">
        <v>953532.08781727043</v>
      </c>
      <c r="E7946" s="428">
        <v>75161.19164995254</v>
      </c>
      <c r="F7946" s="428">
        <v>150178.58983867691</v>
      </c>
    </row>
    <row r="7947" spans="2:6" ht="12.75" x14ac:dyDescent="0.2">
      <c r="B7947" s="427">
        <v>41239</v>
      </c>
      <c r="C7947" s="426">
        <v>21</v>
      </c>
      <c r="D7947" s="428">
        <v>992327.96543069766</v>
      </c>
      <c r="E7947" s="428">
        <v>78354.066649525106</v>
      </c>
      <c r="F7947" s="428">
        <v>155521.17037565826</v>
      </c>
    </row>
    <row r="7948" spans="2:6" ht="12.75" x14ac:dyDescent="0.2">
      <c r="B7948" s="427">
        <v>41239</v>
      </c>
      <c r="C7948" s="426">
        <v>22</v>
      </c>
      <c r="D7948" s="428">
        <v>844417.71544593177</v>
      </c>
      <c r="E7948" s="428">
        <v>66650.325654230634</v>
      </c>
      <c r="F7948" s="428">
        <v>132481.17859117745</v>
      </c>
    </row>
    <row r="7949" spans="2:6" ht="12.75" x14ac:dyDescent="0.2">
      <c r="B7949" s="427">
        <v>41239</v>
      </c>
      <c r="C7949" s="426">
        <v>23</v>
      </c>
      <c r="D7949" s="428">
        <v>758972.33737581223</v>
      </c>
      <c r="E7949" s="428">
        <v>59839.109844726641</v>
      </c>
      <c r="F7949" s="428">
        <v>119456.89062846781</v>
      </c>
    </row>
    <row r="7950" spans="2:6" ht="12.75" x14ac:dyDescent="0.2">
      <c r="B7950" s="427">
        <v>41239</v>
      </c>
      <c r="C7950" s="426">
        <v>24</v>
      </c>
      <c r="D7950" s="428">
        <v>675265.12041059416</v>
      </c>
      <c r="E7950" s="428">
        <v>53301.39996870319</v>
      </c>
      <c r="F7950" s="428">
        <v>105929.204104816</v>
      </c>
    </row>
    <row r="7951" spans="2:6" ht="12.75" x14ac:dyDescent="0.2">
      <c r="B7951" s="427">
        <v>41240</v>
      </c>
      <c r="C7951" s="426">
        <v>1</v>
      </c>
      <c r="D7951" s="428">
        <v>622305.21809728676</v>
      </c>
      <c r="E7951" s="428">
        <v>49041.675778798366</v>
      </c>
      <c r="F7951" s="428">
        <v>98073.341049225113</v>
      </c>
    </row>
    <row r="7952" spans="2:6" ht="12.75" x14ac:dyDescent="0.2">
      <c r="B7952" s="427">
        <v>41240</v>
      </c>
      <c r="C7952" s="426">
        <v>2</v>
      </c>
      <c r="D7952" s="428">
        <v>624728.10677435424</v>
      </c>
      <c r="E7952" s="428">
        <v>49210.491029976511</v>
      </c>
      <c r="F7952" s="428">
        <v>98581.145122931426</v>
      </c>
    </row>
    <row r="7953" spans="2:6" ht="12.75" x14ac:dyDescent="0.2">
      <c r="B7953" s="427">
        <v>41240</v>
      </c>
      <c r="C7953" s="426">
        <v>3</v>
      </c>
      <c r="D7953" s="428">
        <v>581966.53067722311</v>
      </c>
      <c r="E7953" s="428">
        <v>45824.464762042058</v>
      </c>
      <c r="F7953" s="428">
        <v>91933.935360168281</v>
      </c>
    </row>
    <row r="7954" spans="2:6" ht="12.75" x14ac:dyDescent="0.2">
      <c r="B7954" s="427">
        <v>41240</v>
      </c>
      <c r="C7954" s="426">
        <v>4</v>
      </c>
      <c r="D7954" s="428">
        <v>566993.15807407501</v>
      </c>
      <c r="E7954" s="428">
        <v>44635.178573485231</v>
      </c>
      <c r="F7954" s="428">
        <v>89627.058432977676</v>
      </c>
    </row>
    <row r="7955" spans="2:6" ht="12.75" x14ac:dyDescent="0.2">
      <c r="B7955" s="427">
        <v>41240</v>
      </c>
      <c r="C7955" s="426">
        <v>5</v>
      </c>
      <c r="D7955" s="428">
        <v>613676.9612857406</v>
      </c>
      <c r="E7955" s="428">
        <v>48280.268646710014</v>
      </c>
      <c r="F7955" s="428">
        <v>97177.264749940703</v>
      </c>
    </row>
    <row r="7956" spans="2:6" ht="12.75" x14ac:dyDescent="0.2">
      <c r="B7956" s="427">
        <v>41240</v>
      </c>
      <c r="C7956" s="426">
        <v>6</v>
      </c>
      <c r="D7956" s="428">
        <v>643620.8789084343</v>
      </c>
      <c r="E7956" s="428">
        <v>50694.994517198924</v>
      </c>
      <c r="F7956" s="428">
        <v>101583.46240724961</v>
      </c>
    </row>
    <row r="7957" spans="2:6" ht="12.75" x14ac:dyDescent="0.2">
      <c r="B7957" s="427">
        <v>41240</v>
      </c>
      <c r="C7957" s="426">
        <v>7</v>
      </c>
      <c r="D7957" s="428">
        <v>789573.16710058553</v>
      </c>
      <c r="E7957" s="428">
        <v>62586.213813315539</v>
      </c>
      <c r="F7957" s="428">
        <v>122368.95201441177</v>
      </c>
    </row>
    <row r="7958" spans="2:6" ht="12.75" x14ac:dyDescent="0.2">
      <c r="B7958" s="427">
        <v>41240</v>
      </c>
      <c r="C7958" s="426">
        <v>8</v>
      </c>
      <c r="D7958" s="428">
        <v>664039.76833748119</v>
      </c>
      <c r="E7958" s="428">
        <v>52528.808981187409</v>
      </c>
      <c r="F7958" s="428">
        <v>103522.22187118005</v>
      </c>
    </row>
    <row r="7959" spans="2:6" ht="12.75" x14ac:dyDescent="0.2">
      <c r="B7959" s="427">
        <v>41240</v>
      </c>
      <c r="C7959" s="426">
        <v>9</v>
      </c>
      <c r="D7959" s="428">
        <v>657271.28086108877</v>
      </c>
      <c r="E7959" s="428">
        <v>51969.624762060514</v>
      </c>
      <c r="F7959" s="428">
        <v>102602.3300864542</v>
      </c>
    </row>
    <row r="7960" spans="2:6" ht="12.75" x14ac:dyDescent="0.2">
      <c r="B7960" s="427">
        <v>41240</v>
      </c>
      <c r="C7960" s="426">
        <v>10</v>
      </c>
      <c r="D7960" s="428">
        <v>704429.15392319881</v>
      </c>
      <c r="E7960" s="428">
        <v>55702.512752925206</v>
      </c>
      <c r="F7960" s="428">
        <v>109940.07599198184</v>
      </c>
    </row>
    <row r="7961" spans="2:6" ht="12.75" x14ac:dyDescent="0.2">
      <c r="B7961" s="427">
        <v>41240</v>
      </c>
      <c r="C7961" s="426">
        <v>11</v>
      </c>
      <c r="D7961" s="428">
        <v>671582.60503005353</v>
      </c>
      <c r="E7961" s="428">
        <v>53035.869169813457</v>
      </c>
      <c r="F7961" s="428">
        <v>105208.36153499009</v>
      </c>
    </row>
    <row r="7962" spans="2:6" ht="12.75" x14ac:dyDescent="0.2">
      <c r="B7962" s="427">
        <v>41240</v>
      </c>
      <c r="C7962" s="426">
        <v>12</v>
      </c>
      <c r="D7962" s="428">
        <v>757986.61485461122</v>
      </c>
      <c r="E7962" s="428">
        <v>59971.590999521861</v>
      </c>
      <c r="F7962" s="428">
        <v>118104.97248763363</v>
      </c>
    </row>
    <row r="7963" spans="2:6" ht="12.75" x14ac:dyDescent="0.2">
      <c r="B7963" s="427">
        <v>41240</v>
      </c>
      <c r="C7963" s="426">
        <v>13</v>
      </c>
      <c r="D7963" s="428">
        <v>773604.90873807343</v>
      </c>
      <c r="E7963" s="428">
        <v>61259.741823912613</v>
      </c>
      <c r="F7963" s="428">
        <v>120239.96482922003</v>
      </c>
    </row>
    <row r="7964" spans="2:6" ht="12.75" x14ac:dyDescent="0.2">
      <c r="B7964" s="427">
        <v>41240</v>
      </c>
      <c r="C7964" s="426">
        <v>14</v>
      </c>
      <c r="D7964" s="428">
        <v>712787.63484642771</v>
      </c>
      <c r="E7964" s="428">
        <v>56459.378647584308</v>
      </c>
      <c r="F7964" s="428">
        <v>110698.44679868263</v>
      </c>
    </row>
    <row r="7965" spans="2:6" ht="12.75" x14ac:dyDescent="0.2">
      <c r="B7965" s="427">
        <v>41240</v>
      </c>
      <c r="C7965" s="426">
        <v>15</v>
      </c>
      <c r="D7965" s="428">
        <v>692065.44275514618</v>
      </c>
      <c r="E7965" s="428">
        <v>54891.831764881499</v>
      </c>
      <c r="F7965" s="428">
        <v>107059.79035451236</v>
      </c>
    </row>
    <row r="7966" spans="2:6" ht="12.75" x14ac:dyDescent="0.2">
      <c r="B7966" s="427">
        <v>41240</v>
      </c>
      <c r="C7966" s="426">
        <v>16</v>
      </c>
      <c r="D7966" s="428">
        <v>732476.27148148208</v>
      </c>
      <c r="E7966" s="428">
        <v>58060.252829561563</v>
      </c>
      <c r="F7966" s="428">
        <v>113520.72252455012</v>
      </c>
    </row>
    <row r="7967" spans="2:6" ht="12.75" x14ac:dyDescent="0.2">
      <c r="B7967" s="427">
        <v>41240</v>
      </c>
      <c r="C7967" s="426">
        <v>17</v>
      </c>
      <c r="D7967" s="428">
        <v>772710.14512956585</v>
      </c>
      <c r="E7967" s="428">
        <v>61342.115362278812</v>
      </c>
      <c r="F7967" s="428">
        <v>119228.48420917976</v>
      </c>
    </row>
    <row r="7968" spans="2:6" ht="12.75" x14ac:dyDescent="0.2">
      <c r="B7968" s="427">
        <v>41240</v>
      </c>
      <c r="C7968" s="426">
        <v>18</v>
      </c>
      <c r="D7968" s="428">
        <v>844688.42140036274</v>
      </c>
      <c r="E7968" s="428">
        <v>66828.27949631447</v>
      </c>
      <c r="F7968" s="428">
        <v>131632.1139088698</v>
      </c>
    </row>
    <row r="7969" spans="2:6" ht="12.75" x14ac:dyDescent="0.2">
      <c r="B7969" s="427">
        <v>41240</v>
      </c>
      <c r="C7969" s="426">
        <v>19</v>
      </c>
      <c r="D7969" s="428">
        <v>1026126.0242584132</v>
      </c>
      <c r="E7969" s="428">
        <v>81082.071087602046</v>
      </c>
      <c r="F7969" s="428">
        <v>160480.41038447811</v>
      </c>
    </row>
    <row r="7970" spans="2:6" ht="12.75" x14ac:dyDescent="0.2">
      <c r="B7970" s="427">
        <v>41240</v>
      </c>
      <c r="C7970" s="426">
        <v>20</v>
      </c>
      <c r="D7970" s="428">
        <v>1059353.4303820196</v>
      </c>
      <c r="E7970" s="428">
        <v>83876.826814560089</v>
      </c>
      <c r="F7970" s="428">
        <v>164713.61971652304</v>
      </c>
    </row>
    <row r="7971" spans="2:6" ht="12.75" x14ac:dyDescent="0.2">
      <c r="B7971" s="427">
        <v>41240</v>
      </c>
      <c r="C7971" s="426">
        <v>21</v>
      </c>
      <c r="D7971" s="428">
        <v>1055580.7867564594</v>
      </c>
      <c r="E7971" s="428">
        <v>83511.184226673635</v>
      </c>
      <c r="F7971" s="428">
        <v>164508.12557208136</v>
      </c>
    </row>
    <row r="7972" spans="2:6" ht="12.75" x14ac:dyDescent="0.2">
      <c r="B7972" s="427">
        <v>41240</v>
      </c>
      <c r="C7972" s="426">
        <v>22</v>
      </c>
      <c r="D7972" s="428">
        <v>1108457.9578314931</v>
      </c>
      <c r="E7972" s="428">
        <v>87980.208056156378</v>
      </c>
      <c r="F7972" s="428">
        <v>171122.17101915978</v>
      </c>
    </row>
    <row r="7973" spans="2:6" ht="12.75" x14ac:dyDescent="0.2">
      <c r="B7973" s="427">
        <v>41240</v>
      </c>
      <c r="C7973" s="426">
        <v>23</v>
      </c>
      <c r="D7973" s="428">
        <v>869028.12319790979</v>
      </c>
      <c r="E7973" s="428">
        <v>68789.705711396076</v>
      </c>
      <c r="F7973" s="428">
        <v>135221.4415797664</v>
      </c>
    </row>
    <row r="7974" spans="2:6" ht="12.75" x14ac:dyDescent="0.2">
      <c r="B7974" s="427">
        <v>41240</v>
      </c>
      <c r="C7974" s="426">
        <v>24</v>
      </c>
      <c r="D7974" s="428">
        <v>714540.24403833249</v>
      </c>
      <c r="E7974" s="428">
        <v>56415.395761803098</v>
      </c>
      <c r="F7974" s="428">
        <v>112011.44770199418</v>
      </c>
    </row>
    <row r="7975" spans="2:6" ht="12.75" x14ac:dyDescent="0.2">
      <c r="B7975" s="427">
        <v>41241</v>
      </c>
      <c r="C7975" s="426">
        <v>1</v>
      </c>
      <c r="D7975" s="428">
        <v>634917.71970843989</v>
      </c>
      <c r="E7975" s="428">
        <v>50073.276682733347</v>
      </c>
      <c r="F7975" s="428">
        <v>99846.645273116155</v>
      </c>
    </row>
    <row r="7976" spans="2:6" ht="12.75" x14ac:dyDescent="0.2">
      <c r="B7976" s="427">
        <v>41241</v>
      </c>
      <c r="C7976" s="426">
        <v>2</v>
      </c>
      <c r="D7976" s="428">
        <v>573569.76498018322</v>
      </c>
      <c r="E7976" s="428">
        <v>45223.381604604307</v>
      </c>
      <c r="F7976" s="428">
        <v>90265.395585833234</v>
      </c>
    </row>
    <row r="7977" spans="2:6" ht="12.75" x14ac:dyDescent="0.2">
      <c r="B7977" s="427">
        <v>41241</v>
      </c>
      <c r="C7977" s="426">
        <v>3</v>
      </c>
      <c r="D7977" s="428">
        <v>568813.27973224921</v>
      </c>
      <c r="E7977" s="428">
        <v>44882.527713087547</v>
      </c>
      <c r="F7977" s="428">
        <v>89322.276509900053</v>
      </c>
    </row>
    <row r="7978" spans="2:6" ht="12.75" x14ac:dyDescent="0.2">
      <c r="B7978" s="427">
        <v>41241</v>
      </c>
      <c r="C7978" s="426">
        <v>4</v>
      </c>
      <c r="D7978" s="428">
        <v>561757.85330646683</v>
      </c>
      <c r="E7978" s="428">
        <v>44330.504498979746</v>
      </c>
      <c r="F7978" s="428">
        <v>88187.646161967277</v>
      </c>
    </row>
    <row r="7979" spans="2:6" ht="12.75" x14ac:dyDescent="0.2">
      <c r="B7979" s="427">
        <v>41241</v>
      </c>
      <c r="C7979" s="426">
        <v>5</v>
      </c>
      <c r="D7979" s="428">
        <v>627775.93440252461</v>
      </c>
      <c r="E7979" s="428">
        <v>49628.7524346102</v>
      </c>
      <c r="F7979" s="428">
        <v>98047.605580169693</v>
      </c>
    </row>
    <row r="7980" spans="2:6" ht="12.75" x14ac:dyDescent="0.2">
      <c r="B7980" s="427">
        <v>41241</v>
      </c>
      <c r="C7980" s="426">
        <v>6</v>
      </c>
      <c r="D7980" s="428">
        <v>624814.77159480262</v>
      </c>
      <c r="E7980" s="428">
        <v>49252.744985243393</v>
      </c>
      <c r="F7980" s="428">
        <v>98393.113583903847</v>
      </c>
    </row>
    <row r="7981" spans="2:6" ht="12.75" x14ac:dyDescent="0.2">
      <c r="B7981" s="427">
        <v>41241</v>
      </c>
      <c r="C7981" s="426">
        <v>7</v>
      </c>
      <c r="D7981" s="428">
        <v>663645.72915196232</v>
      </c>
      <c r="E7981" s="428">
        <v>52498.074382563253</v>
      </c>
      <c r="F7981" s="428">
        <v>103458.31063477256</v>
      </c>
    </row>
    <row r="7982" spans="2:6" ht="12.75" x14ac:dyDescent="0.2">
      <c r="B7982" s="427">
        <v>41241</v>
      </c>
      <c r="C7982" s="426">
        <v>8</v>
      </c>
      <c r="D7982" s="428">
        <v>721410.33655480656</v>
      </c>
      <c r="E7982" s="428">
        <v>57174.383122478655</v>
      </c>
      <c r="F7982" s="428">
        <v>111855.35116113034</v>
      </c>
    </row>
    <row r="7983" spans="2:6" ht="12.75" x14ac:dyDescent="0.2">
      <c r="B7983" s="427">
        <v>41241</v>
      </c>
      <c r="C7983" s="426">
        <v>9</v>
      </c>
      <c r="D7983" s="428">
        <v>656295.82089419616</v>
      </c>
      <c r="E7983" s="428">
        <v>51963.017913099764</v>
      </c>
      <c r="F7983" s="428">
        <v>102048.53907161552</v>
      </c>
    </row>
    <row r="7984" spans="2:6" ht="12.75" x14ac:dyDescent="0.2">
      <c r="B7984" s="427">
        <v>41241</v>
      </c>
      <c r="C7984" s="426">
        <v>10</v>
      </c>
      <c r="D7984" s="428">
        <v>741471.16177720786</v>
      </c>
      <c r="E7984" s="428">
        <v>58969.218058643164</v>
      </c>
      <c r="F7984" s="428">
        <v>113798.95345646178</v>
      </c>
    </row>
    <row r="7985" spans="2:6" ht="12.75" x14ac:dyDescent="0.2">
      <c r="B7985" s="427">
        <v>41241</v>
      </c>
      <c r="C7985" s="426">
        <v>11</v>
      </c>
      <c r="D7985" s="428">
        <v>646742.13507784461</v>
      </c>
      <c r="E7985" s="428">
        <v>51240.241719113052</v>
      </c>
      <c r="F7985" s="428">
        <v>100371.44102455536</v>
      </c>
    </row>
    <row r="7986" spans="2:6" ht="12.75" x14ac:dyDescent="0.2">
      <c r="B7986" s="427">
        <v>41241</v>
      </c>
      <c r="C7986" s="426">
        <v>12</v>
      </c>
      <c r="D7986" s="428">
        <v>686274.03667443758</v>
      </c>
      <c r="E7986" s="428">
        <v>54424.926713478577</v>
      </c>
      <c r="F7986" s="428">
        <v>106206.89264486944</v>
      </c>
    </row>
    <row r="7987" spans="2:6" ht="12.75" x14ac:dyDescent="0.2">
      <c r="B7987" s="427">
        <v>41241</v>
      </c>
      <c r="C7987" s="426">
        <v>13</v>
      </c>
      <c r="D7987" s="428">
        <v>653527.11647066055</v>
      </c>
      <c r="E7987" s="428">
        <v>51886.426809010693</v>
      </c>
      <c r="F7987" s="428">
        <v>100805.98866384731</v>
      </c>
    </row>
    <row r="7988" spans="2:6" ht="12.75" x14ac:dyDescent="0.2">
      <c r="B7988" s="427">
        <v>41241</v>
      </c>
      <c r="C7988" s="426">
        <v>14</v>
      </c>
      <c r="D7988" s="428">
        <v>694008.08562877751</v>
      </c>
      <c r="E7988" s="428">
        <v>55091.575385132266</v>
      </c>
      <c r="F7988" s="428">
        <v>107100.33590101689</v>
      </c>
    </row>
    <row r="7989" spans="2:6" ht="12.75" x14ac:dyDescent="0.2">
      <c r="B7989" s="427">
        <v>41241</v>
      </c>
      <c r="C7989" s="426">
        <v>15</v>
      </c>
      <c r="D7989" s="428">
        <v>662901.40597942809</v>
      </c>
      <c r="E7989" s="428">
        <v>52604.378065902711</v>
      </c>
      <c r="F7989" s="428">
        <v>102401.79232868139</v>
      </c>
    </row>
    <row r="7990" spans="2:6" ht="12.75" x14ac:dyDescent="0.2">
      <c r="B7990" s="427">
        <v>41241</v>
      </c>
      <c r="C7990" s="426">
        <v>16</v>
      </c>
      <c r="D7990" s="428">
        <v>700889.00166880037</v>
      </c>
      <c r="E7990" s="428">
        <v>55603.23763546285</v>
      </c>
      <c r="F7990" s="428">
        <v>108358.96042483533</v>
      </c>
    </row>
    <row r="7991" spans="2:6" ht="12.75" x14ac:dyDescent="0.2">
      <c r="B7991" s="427">
        <v>41241</v>
      </c>
      <c r="C7991" s="426">
        <v>17</v>
      </c>
      <c r="D7991" s="428">
        <v>824289.92132020486</v>
      </c>
      <c r="E7991" s="428">
        <v>65448.421976614627</v>
      </c>
      <c r="F7991" s="428">
        <v>127121.08775709878</v>
      </c>
    </row>
    <row r="7992" spans="2:6" ht="12.75" x14ac:dyDescent="0.2">
      <c r="B7992" s="427">
        <v>41241</v>
      </c>
      <c r="C7992" s="426">
        <v>18</v>
      </c>
      <c r="D7992" s="428">
        <v>921988.39785709162</v>
      </c>
      <c r="E7992" s="428">
        <v>73068.171722519241</v>
      </c>
      <c r="F7992" s="428">
        <v>142970.82280874593</v>
      </c>
    </row>
    <row r="7993" spans="2:6" ht="12.75" x14ac:dyDescent="0.2">
      <c r="B7993" s="427">
        <v>41241</v>
      </c>
      <c r="C7993" s="426">
        <v>19</v>
      </c>
      <c r="D7993" s="428">
        <v>897455.44000070379</v>
      </c>
      <c r="E7993" s="428">
        <v>71092.912744523943</v>
      </c>
      <c r="F7993" s="428">
        <v>139343.08433045982</v>
      </c>
    </row>
    <row r="7994" spans="2:6" ht="12.75" x14ac:dyDescent="0.2">
      <c r="B7994" s="427">
        <v>41241</v>
      </c>
      <c r="C7994" s="426">
        <v>20</v>
      </c>
      <c r="D7994" s="428">
        <v>915929.91646792786</v>
      </c>
      <c r="E7994" s="428">
        <v>72290.084209502296</v>
      </c>
      <c r="F7994" s="428">
        <v>143727.73535438679</v>
      </c>
    </row>
    <row r="7995" spans="2:6" ht="12.75" x14ac:dyDescent="0.2">
      <c r="B7995" s="427">
        <v>41241</v>
      </c>
      <c r="C7995" s="426">
        <v>21</v>
      </c>
      <c r="D7995" s="428">
        <v>960145.53807996074</v>
      </c>
      <c r="E7995" s="428">
        <v>75774.817644450843</v>
      </c>
      <c r="F7995" s="428">
        <v>150694.51757371725</v>
      </c>
    </row>
    <row r="7996" spans="2:6" ht="12.75" x14ac:dyDescent="0.2">
      <c r="B7996" s="427">
        <v>41241</v>
      </c>
      <c r="C7996" s="426">
        <v>22</v>
      </c>
      <c r="D7996" s="428">
        <v>918450.66540966392</v>
      </c>
      <c r="E7996" s="428">
        <v>72586.815131568786</v>
      </c>
      <c r="F7996" s="428">
        <v>143566.5759078963</v>
      </c>
    </row>
    <row r="7997" spans="2:6" ht="12.75" x14ac:dyDescent="0.2">
      <c r="B7997" s="427">
        <v>41241</v>
      </c>
      <c r="C7997" s="426">
        <v>23</v>
      </c>
      <c r="D7997" s="428">
        <v>760381.22094552591</v>
      </c>
      <c r="E7997" s="428">
        <v>60078.607440285232</v>
      </c>
      <c r="F7997" s="428">
        <v>118947.48410825523</v>
      </c>
    </row>
    <row r="7998" spans="2:6" ht="12.75" x14ac:dyDescent="0.2">
      <c r="B7998" s="427">
        <v>41241</v>
      </c>
      <c r="C7998" s="426">
        <v>24</v>
      </c>
      <c r="D7998" s="428">
        <v>608910.40281401272</v>
      </c>
      <c r="E7998" s="428">
        <v>48170.094783940833</v>
      </c>
      <c r="F7998" s="428">
        <v>94914.649179331493</v>
      </c>
    </row>
    <row r="7999" spans="2:6" ht="12.75" x14ac:dyDescent="0.2">
      <c r="B7999" s="427">
        <v>41242</v>
      </c>
      <c r="C7999" s="426">
        <v>1</v>
      </c>
      <c r="D7999" s="428">
        <v>507589.23166643566</v>
      </c>
      <c r="E7999" s="428">
        <v>40185.747695736165</v>
      </c>
      <c r="F7999" s="428">
        <v>78944.380770228905</v>
      </c>
    </row>
    <row r="8000" spans="2:6" ht="12.75" x14ac:dyDescent="0.2">
      <c r="B8000" s="427">
        <v>41242</v>
      </c>
      <c r="C8000" s="426">
        <v>2</v>
      </c>
      <c r="D8000" s="428">
        <v>468448.39646000648</v>
      </c>
      <c r="E8000" s="428">
        <v>37050.669798730894</v>
      </c>
      <c r="F8000" s="428">
        <v>73063.58642875895</v>
      </c>
    </row>
    <row r="8001" spans="2:6" ht="12.75" x14ac:dyDescent="0.2">
      <c r="B8001" s="427">
        <v>41242</v>
      </c>
      <c r="C8001" s="426">
        <v>3</v>
      </c>
      <c r="D8001" s="428">
        <v>445596.57411656715</v>
      </c>
      <c r="E8001" s="428">
        <v>35219.228231167435</v>
      </c>
      <c r="F8001" s="428">
        <v>69636.264219306453</v>
      </c>
    </row>
    <row r="8002" spans="2:6" ht="12.75" x14ac:dyDescent="0.2">
      <c r="B8002" s="427">
        <v>41242</v>
      </c>
      <c r="C8002" s="426">
        <v>4</v>
      </c>
      <c r="D8002" s="428">
        <v>448970.06306295271</v>
      </c>
      <c r="E8002" s="428">
        <v>35467.166265396132</v>
      </c>
      <c r="F8002" s="428">
        <v>70269.913827812066</v>
      </c>
    </row>
    <row r="8003" spans="2:6" ht="12.75" x14ac:dyDescent="0.2">
      <c r="B8003" s="427">
        <v>41242</v>
      </c>
      <c r="C8003" s="426">
        <v>5</v>
      </c>
      <c r="D8003" s="428">
        <v>460909.88932672958</v>
      </c>
      <c r="E8003" s="428">
        <v>36413.441786811425</v>
      </c>
      <c r="F8003" s="428">
        <v>72121.189269884897</v>
      </c>
    </row>
    <row r="8004" spans="2:6" ht="12.75" x14ac:dyDescent="0.2">
      <c r="B8004" s="427">
        <v>41242</v>
      </c>
      <c r="C8004" s="426">
        <v>6</v>
      </c>
      <c r="D8004" s="428">
        <v>507280.17004685896</v>
      </c>
      <c r="E8004" s="428">
        <v>40171.463859631658</v>
      </c>
      <c r="F8004" s="428">
        <v>78838.326912463119</v>
      </c>
    </row>
    <row r="8005" spans="2:6" ht="12.75" x14ac:dyDescent="0.2">
      <c r="B8005" s="427">
        <v>41242</v>
      </c>
      <c r="C8005" s="426">
        <v>7</v>
      </c>
      <c r="D8005" s="428">
        <v>517965.84816061624</v>
      </c>
      <c r="E8005" s="428">
        <v>41095.455070411088</v>
      </c>
      <c r="F8005" s="428">
        <v>80056.107146008377</v>
      </c>
    </row>
    <row r="8006" spans="2:6" ht="12.75" x14ac:dyDescent="0.2">
      <c r="B8006" s="427">
        <v>41242</v>
      </c>
      <c r="C8006" s="426">
        <v>8</v>
      </c>
      <c r="D8006" s="428">
        <v>544510.97055315564</v>
      </c>
      <c r="E8006" s="428">
        <v>43309.459136474237</v>
      </c>
      <c r="F8006" s="428">
        <v>83544.484193116514</v>
      </c>
    </row>
    <row r="8007" spans="2:6" ht="12.75" x14ac:dyDescent="0.2">
      <c r="B8007" s="427">
        <v>41242</v>
      </c>
      <c r="C8007" s="426">
        <v>9</v>
      </c>
      <c r="D8007" s="428">
        <v>555962.15697181446</v>
      </c>
      <c r="E8007" s="428">
        <v>44310.078881864312</v>
      </c>
      <c r="F8007" s="428">
        <v>84790.09248157937</v>
      </c>
    </row>
    <row r="8008" spans="2:6" ht="12.75" x14ac:dyDescent="0.2">
      <c r="B8008" s="427">
        <v>41242</v>
      </c>
      <c r="C8008" s="426">
        <v>10</v>
      </c>
      <c r="D8008" s="428">
        <v>559188.83315613656</v>
      </c>
      <c r="E8008" s="428">
        <v>44342.605067227298</v>
      </c>
      <c r="F8008" s="428">
        <v>86561.190639366774</v>
      </c>
    </row>
    <row r="8009" spans="2:6" ht="12.75" x14ac:dyDescent="0.2">
      <c r="B8009" s="427">
        <v>41242</v>
      </c>
      <c r="C8009" s="426">
        <v>11</v>
      </c>
      <c r="D8009" s="428">
        <v>583572.6879784523</v>
      </c>
      <c r="E8009" s="428">
        <v>46212.001447512681</v>
      </c>
      <c r="F8009" s="428">
        <v>90701.264510452573</v>
      </c>
    </row>
    <row r="8010" spans="2:6" ht="12.75" x14ac:dyDescent="0.2">
      <c r="B8010" s="427">
        <v>41242</v>
      </c>
      <c r="C8010" s="426">
        <v>12</v>
      </c>
      <c r="D8010" s="428">
        <v>605741.60214629467</v>
      </c>
      <c r="E8010" s="428">
        <v>48053.233674933217</v>
      </c>
      <c r="F8010" s="428">
        <v>93658.805579264241</v>
      </c>
    </row>
    <row r="8011" spans="2:6" ht="12.75" x14ac:dyDescent="0.2">
      <c r="B8011" s="427">
        <v>41242</v>
      </c>
      <c r="C8011" s="426">
        <v>13</v>
      </c>
      <c r="D8011" s="428">
        <v>661975.91590922792</v>
      </c>
      <c r="E8011" s="428">
        <v>52591.299381269811</v>
      </c>
      <c r="F8011" s="428">
        <v>101915.14509667797</v>
      </c>
    </row>
    <row r="8012" spans="2:6" ht="12.75" x14ac:dyDescent="0.2">
      <c r="B8012" s="427">
        <v>41242</v>
      </c>
      <c r="C8012" s="426">
        <v>14</v>
      </c>
      <c r="D8012" s="428">
        <v>700947.2327224405</v>
      </c>
      <c r="E8012" s="428">
        <v>55652.870316916495</v>
      </c>
      <c r="F8012" s="428">
        <v>108111.67872112173</v>
      </c>
    </row>
    <row r="8013" spans="2:6" ht="12.75" x14ac:dyDescent="0.2">
      <c r="B8013" s="427">
        <v>41242</v>
      </c>
      <c r="C8013" s="426">
        <v>15</v>
      </c>
      <c r="D8013" s="428">
        <v>602964.96616701793</v>
      </c>
      <c r="E8013" s="428">
        <v>47898.631039475222</v>
      </c>
      <c r="F8013" s="428">
        <v>92855.60926314941</v>
      </c>
    </row>
    <row r="8014" spans="2:6" ht="12.75" x14ac:dyDescent="0.2">
      <c r="B8014" s="427">
        <v>41242</v>
      </c>
      <c r="C8014" s="426">
        <v>16</v>
      </c>
      <c r="D8014" s="428">
        <v>616819.87575063272</v>
      </c>
      <c r="E8014" s="428">
        <v>49029.92053905857</v>
      </c>
      <c r="F8014" s="428">
        <v>94814.585302577238</v>
      </c>
    </row>
    <row r="8015" spans="2:6" ht="12.75" x14ac:dyDescent="0.2">
      <c r="B8015" s="427">
        <v>41242</v>
      </c>
      <c r="C8015" s="426">
        <v>17</v>
      </c>
      <c r="D8015" s="428">
        <v>653733.59819438774</v>
      </c>
      <c r="E8015" s="428">
        <v>51990.485898464918</v>
      </c>
      <c r="F8015" s="428">
        <v>100338.70952431097</v>
      </c>
    </row>
    <row r="8016" spans="2:6" ht="12.75" x14ac:dyDescent="0.2">
      <c r="B8016" s="427">
        <v>41242</v>
      </c>
      <c r="C8016" s="426">
        <v>18</v>
      </c>
      <c r="D8016" s="428">
        <v>716271.91418216319</v>
      </c>
      <c r="E8016" s="428">
        <v>56801.10109743572</v>
      </c>
      <c r="F8016" s="428">
        <v>110865.30038840344</v>
      </c>
    </row>
    <row r="8017" spans="2:6" ht="12.75" x14ac:dyDescent="0.2">
      <c r="B8017" s="427">
        <v>41242</v>
      </c>
      <c r="C8017" s="426">
        <v>19</v>
      </c>
      <c r="D8017" s="428">
        <v>828120.8524053141</v>
      </c>
      <c r="E8017" s="428">
        <v>65675.793115938912</v>
      </c>
      <c r="F8017" s="428">
        <v>128149.17674148438</v>
      </c>
    </row>
    <row r="8018" spans="2:6" ht="12.75" x14ac:dyDescent="0.2">
      <c r="B8018" s="427">
        <v>41242</v>
      </c>
      <c r="C8018" s="426">
        <v>20</v>
      </c>
      <c r="D8018" s="428">
        <v>804833.35500634392</v>
      </c>
      <c r="E8018" s="428">
        <v>63728.455005830532</v>
      </c>
      <c r="F8018" s="428">
        <v>125117.57420347453</v>
      </c>
    </row>
    <row r="8019" spans="2:6" ht="12.75" x14ac:dyDescent="0.2">
      <c r="B8019" s="427">
        <v>41242</v>
      </c>
      <c r="C8019" s="426">
        <v>21</v>
      </c>
      <c r="D8019" s="428">
        <v>800066.95781597635</v>
      </c>
      <c r="E8019" s="428">
        <v>63337.483457040209</v>
      </c>
      <c r="F8019" s="428">
        <v>124453.79325543315</v>
      </c>
    </row>
    <row r="8020" spans="2:6" ht="12.75" x14ac:dyDescent="0.2">
      <c r="B8020" s="427">
        <v>41242</v>
      </c>
      <c r="C8020" s="426">
        <v>22</v>
      </c>
      <c r="D8020" s="428">
        <v>748852.44452267245</v>
      </c>
      <c r="E8020" s="428">
        <v>59207.925139471125</v>
      </c>
      <c r="F8020" s="428">
        <v>116915.02822555516</v>
      </c>
    </row>
    <row r="8021" spans="2:6" ht="12.75" x14ac:dyDescent="0.2">
      <c r="B8021" s="427">
        <v>41242</v>
      </c>
      <c r="C8021" s="426">
        <v>23</v>
      </c>
      <c r="D8021" s="428">
        <v>599138.4645280838</v>
      </c>
      <c r="E8021" s="428">
        <v>47447.906771901224</v>
      </c>
      <c r="F8021" s="428">
        <v>93101.878926570585</v>
      </c>
    </row>
    <row r="8022" spans="2:6" ht="12.75" x14ac:dyDescent="0.2">
      <c r="B8022" s="427">
        <v>41242</v>
      </c>
      <c r="C8022" s="426">
        <v>24</v>
      </c>
      <c r="D8022" s="428">
        <v>582440.61465149024</v>
      </c>
      <c r="E8022" s="428">
        <v>46204.680812692022</v>
      </c>
      <c r="F8022" s="428">
        <v>90056.585027257563</v>
      </c>
    </row>
    <row r="8023" spans="2:6" ht="12.75" x14ac:dyDescent="0.2">
      <c r="B8023" s="427">
        <v>41243</v>
      </c>
      <c r="C8023" s="426">
        <v>1</v>
      </c>
      <c r="D8023" s="428">
        <v>516286.4377790126</v>
      </c>
      <c r="E8023" s="428">
        <v>40856.82740503821</v>
      </c>
      <c r="F8023" s="428">
        <v>80396.544123371685</v>
      </c>
    </row>
    <row r="8024" spans="2:6" ht="12.75" x14ac:dyDescent="0.2">
      <c r="B8024" s="427">
        <v>41243</v>
      </c>
      <c r="C8024" s="426">
        <v>2</v>
      </c>
      <c r="D8024" s="428">
        <v>475751.34414602391</v>
      </c>
      <c r="E8024" s="428">
        <v>37627.827047980383</v>
      </c>
      <c r="F8024" s="428">
        <v>74205.183396064444</v>
      </c>
    </row>
    <row r="8025" spans="2:6" ht="12.75" x14ac:dyDescent="0.2">
      <c r="B8025" s="427">
        <v>41243</v>
      </c>
      <c r="C8025" s="426">
        <v>3</v>
      </c>
      <c r="D8025" s="428">
        <v>465466.08144192561</v>
      </c>
      <c r="E8025" s="428">
        <v>36841.052385163428</v>
      </c>
      <c r="F8025" s="428">
        <v>72448.919464566017</v>
      </c>
    </row>
    <row r="8026" spans="2:6" ht="12.75" x14ac:dyDescent="0.2">
      <c r="B8026" s="427">
        <v>41243</v>
      </c>
      <c r="C8026" s="426">
        <v>4</v>
      </c>
      <c r="D8026" s="428">
        <v>491310.16673523333</v>
      </c>
      <c r="E8026" s="428">
        <v>38871.101978130493</v>
      </c>
      <c r="F8026" s="428">
        <v>76559.622475430515</v>
      </c>
    </row>
    <row r="8027" spans="2:6" ht="12.75" x14ac:dyDescent="0.2">
      <c r="B8027" s="427">
        <v>41243</v>
      </c>
      <c r="C8027" s="426">
        <v>5</v>
      </c>
      <c r="D8027" s="428">
        <v>498601.03127590637</v>
      </c>
      <c r="E8027" s="428">
        <v>39374.129939663122</v>
      </c>
      <c r="F8027" s="428">
        <v>78115.952720229863</v>
      </c>
    </row>
    <row r="8028" spans="2:6" ht="12.75" x14ac:dyDescent="0.2">
      <c r="B8028" s="427">
        <v>41243</v>
      </c>
      <c r="C8028" s="426">
        <v>6</v>
      </c>
      <c r="D8028" s="428">
        <v>522860.73471013969</v>
      </c>
      <c r="E8028" s="428">
        <v>41300.782225550996</v>
      </c>
      <c r="F8028" s="428">
        <v>81854.765774305793</v>
      </c>
    </row>
    <row r="8029" spans="2:6" ht="12.75" x14ac:dyDescent="0.2">
      <c r="B8029" s="427">
        <v>41243</v>
      </c>
      <c r="C8029" s="426">
        <v>7</v>
      </c>
      <c r="D8029" s="428">
        <v>560608.22519792127</v>
      </c>
      <c r="E8029" s="428">
        <v>44433.553892263648</v>
      </c>
      <c r="F8029" s="428">
        <v>86903.925729784067</v>
      </c>
    </row>
    <row r="8030" spans="2:6" ht="12.75" x14ac:dyDescent="0.2">
      <c r="B8030" s="427">
        <v>41243</v>
      </c>
      <c r="C8030" s="426">
        <v>8</v>
      </c>
      <c r="D8030" s="428">
        <v>532993.81536021084</v>
      </c>
      <c r="E8030" s="428">
        <v>42237.729919817401</v>
      </c>
      <c r="F8030" s="428">
        <v>82663.745605173346</v>
      </c>
    </row>
    <row r="8031" spans="2:6" ht="12.75" x14ac:dyDescent="0.2">
      <c r="B8031" s="427">
        <v>41243</v>
      </c>
      <c r="C8031" s="426">
        <v>9</v>
      </c>
      <c r="D8031" s="428">
        <v>529264.0889706451</v>
      </c>
      <c r="E8031" s="428">
        <v>41892.146318550323</v>
      </c>
      <c r="F8031" s="428">
        <v>82370.064641709119</v>
      </c>
    </row>
    <row r="8032" spans="2:6" ht="12.75" x14ac:dyDescent="0.2">
      <c r="B8032" s="427">
        <v>41243</v>
      </c>
      <c r="C8032" s="426">
        <v>10</v>
      </c>
      <c r="D8032" s="428">
        <v>591855.33561780653</v>
      </c>
      <c r="E8032" s="428">
        <v>46808.050087655982</v>
      </c>
      <c r="F8032" s="428">
        <v>92329.280430797444</v>
      </c>
    </row>
    <row r="8033" spans="2:6" ht="12.75" x14ac:dyDescent="0.2">
      <c r="B8033" s="427">
        <v>41243</v>
      </c>
      <c r="C8033" s="426">
        <v>11</v>
      </c>
      <c r="D8033" s="428">
        <v>603160.09158605803</v>
      </c>
      <c r="E8033" s="428">
        <v>47862.074133691771</v>
      </c>
      <c r="F8033" s="428">
        <v>93182.049745988508</v>
      </c>
    </row>
    <row r="8034" spans="2:6" ht="12.75" x14ac:dyDescent="0.2">
      <c r="B8034" s="427">
        <v>41243</v>
      </c>
      <c r="C8034" s="426">
        <v>12</v>
      </c>
      <c r="D8034" s="428">
        <v>647675.42865724559</v>
      </c>
      <c r="E8034" s="428">
        <v>51334.147898614887</v>
      </c>
      <c r="F8034" s="428">
        <v>100402.62369134775</v>
      </c>
    </row>
    <row r="8035" spans="2:6" ht="12.75" x14ac:dyDescent="0.2">
      <c r="B8035" s="427">
        <v>41243</v>
      </c>
      <c r="C8035" s="426">
        <v>13</v>
      </c>
      <c r="D8035" s="428">
        <v>631741.01538381958</v>
      </c>
      <c r="E8035" s="428">
        <v>50017.777633486097</v>
      </c>
      <c r="F8035" s="428">
        <v>98236.641586518788</v>
      </c>
    </row>
    <row r="8036" spans="2:6" ht="12.75" x14ac:dyDescent="0.2">
      <c r="B8036" s="427">
        <v>41243</v>
      </c>
      <c r="C8036" s="426">
        <v>14</v>
      </c>
      <c r="D8036" s="428">
        <v>612724.50474569516</v>
      </c>
      <c r="E8036" s="428">
        <v>48521.625546837502</v>
      </c>
      <c r="F8036" s="428">
        <v>95225.625343767111</v>
      </c>
    </row>
    <row r="8037" spans="2:6" ht="12.75" x14ac:dyDescent="0.2">
      <c r="B8037" s="427">
        <v>41243</v>
      </c>
      <c r="C8037" s="426">
        <v>15</v>
      </c>
      <c r="D8037" s="428">
        <v>593886.99499026081</v>
      </c>
      <c r="E8037" s="428">
        <v>47034.925085915427</v>
      </c>
      <c r="F8037" s="428">
        <v>92269.321440351443</v>
      </c>
    </row>
    <row r="8038" spans="2:6" ht="12.75" x14ac:dyDescent="0.2">
      <c r="B8038" s="427">
        <v>41243</v>
      </c>
      <c r="C8038" s="426">
        <v>16</v>
      </c>
      <c r="D8038" s="428">
        <v>630462.17539016646</v>
      </c>
      <c r="E8038" s="428">
        <v>49977.254610035146</v>
      </c>
      <c r="F8038" s="428">
        <v>97692.019164965313</v>
      </c>
    </row>
    <row r="8039" spans="2:6" ht="12.75" x14ac:dyDescent="0.2">
      <c r="B8039" s="427">
        <v>41243</v>
      </c>
      <c r="C8039" s="426">
        <v>17</v>
      </c>
      <c r="D8039" s="428">
        <v>660753.80148597667</v>
      </c>
      <c r="E8039" s="428">
        <v>52527.504068544309</v>
      </c>
      <c r="F8039" s="428">
        <v>101537.41661948418</v>
      </c>
    </row>
    <row r="8040" spans="2:6" ht="12.75" x14ac:dyDescent="0.2">
      <c r="B8040" s="427">
        <v>41243</v>
      </c>
      <c r="C8040" s="426">
        <v>18</v>
      </c>
      <c r="D8040" s="428">
        <v>738358.42068819085</v>
      </c>
      <c r="E8040" s="428">
        <v>58647.142626358356</v>
      </c>
      <c r="F8040" s="428">
        <v>113745.49684834412</v>
      </c>
    </row>
    <row r="8041" spans="2:6" ht="12.75" x14ac:dyDescent="0.2">
      <c r="B8041" s="427">
        <v>41243</v>
      </c>
      <c r="C8041" s="426">
        <v>19</v>
      </c>
      <c r="D8041" s="428">
        <v>793838.38969401061</v>
      </c>
      <c r="E8041" s="428">
        <v>63246.728486014385</v>
      </c>
      <c r="F8041" s="428">
        <v>121194.21957054903</v>
      </c>
    </row>
    <row r="8042" spans="2:6" ht="12.75" x14ac:dyDescent="0.2">
      <c r="B8042" s="427">
        <v>41243</v>
      </c>
      <c r="C8042" s="426">
        <v>20</v>
      </c>
      <c r="D8042" s="428">
        <v>771576.46502508549</v>
      </c>
      <c r="E8042" s="428">
        <v>61451.384507099006</v>
      </c>
      <c r="F8042" s="428">
        <v>117919.02033205456</v>
      </c>
    </row>
    <row r="8043" spans="2:6" ht="12.75" x14ac:dyDescent="0.2">
      <c r="B8043" s="427">
        <v>41243</v>
      </c>
      <c r="C8043" s="426">
        <v>21</v>
      </c>
      <c r="D8043" s="428">
        <v>760151.80841291393</v>
      </c>
      <c r="E8043" s="428">
        <v>60602.621409839368</v>
      </c>
      <c r="F8043" s="428">
        <v>115824.8926326725</v>
      </c>
    </row>
    <row r="8044" spans="2:6" ht="12.75" x14ac:dyDescent="0.2">
      <c r="B8044" s="427">
        <v>41243</v>
      </c>
      <c r="C8044" s="426">
        <v>22</v>
      </c>
      <c r="D8044" s="428">
        <v>778102.91004587885</v>
      </c>
      <c r="E8044" s="428">
        <v>62116.831079890697</v>
      </c>
      <c r="F8044" s="428">
        <v>118087.15475933446</v>
      </c>
    </row>
    <row r="8045" spans="2:6" ht="12.75" x14ac:dyDescent="0.2">
      <c r="B8045" s="427">
        <v>41243</v>
      </c>
      <c r="C8045" s="426">
        <v>23</v>
      </c>
      <c r="D8045" s="428">
        <v>656409.0770954797</v>
      </c>
      <c r="E8045" s="428">
        <v>52233.987426298685</v>
      </c>
      <c r="F8045" s="428">
        <v>100574.4250858732</v>
      </c>
    </row>
    <row r="8046" spans="2:6" ht="12.75" x14ac:dyDescent="0.2">
      <c r="B8046" s="427">
        <v>41243</v>
      </c>
      <c r="C8046" s="426">
        <v>24</v>
      </c>
      <c r="D8046" s="428">
        <v>563104.21478994493</v>
      </c>
      <c r="E8046" s="428">
        <v>44697.370531312583</v>
      </c>
      <c r="F8046" s="428">
        <v>86915.154296417139</v>
      </c>
    </row>
    <row r="8047" spans="2:6" ht="12.75" x14ac:dyDescent="0.2">
      <c r="B8047" s="427">
        <v>41244</v>
      </c>
      <c r="C8047" s="426">
        <v>1</v>
      </c>
      <c r="D8047" s="428">
        <v>506501.10833154165</v>
      </c>
      <c r="E8047" s="428">
        <v>41408.747781515951</v>
      </c>
      <c r="F8047" s="428">
        <v>80593.87609229394</v>
      </c>
    </row>
    <row r="8048" spans="2:6" ht="12.75" x14ac:dyDescent="0.2">
      <c r="B8048" s="427">
        <v>41244</v>
      </c>
      <c r="C8048" s="426">
        <v>2</v>
      </c>
      <c r="D8048" s="428">
        <v>418892.87593735137</v>
      </c>
      <c r="E8048" s="428">
        <v>34278.058707440519</v>
      </c>
      <c r="F8048" s="428">
        <v>66467.88295270798</v>
      </c>
    </row>
    <row r="8049" spans="2:6" ht="12.75" x14ac:dyDescent="0.2">
      <c r="B8049" s="427">
        <v>41244</v>
      </c>
      <c r="C8049" s="426">
        <v>3</v>
      </c>
      <c r="D8049" s="428">
        <v>394970.40449342469</v>
      </c>
      <c r="E8049" s="428">
        <v>32304.20868195346</v>
      </c>
      <c r="F8049" s="428">
        <v>62767.450536362827</v>
      </c>
    </row>
    <row r="8050" spans="2:6" ht="12.75" x14ac:dyDescent="0.2">
      <c r="B8050" s="427">
        <v>41244</v>
      </c>
      <c r="C8050" s="426">
        <v>4</v>
      </c>
      <c r="D8050" s="428">
        <v>394752.79624118016</v>
      </c>
      <c r="E8050" s="428">
        <v>32286.999147207629</v>
      </c>
      <c r="F8050" s="428">
        <v>62729.416465447284</v>
      </c>
    </row>
    <row r="8051" spans="2:6" ht="12.75" x14ac:dyDescent="0.2">
      <c r="B8051" s="427">
        <v>41244</v>
      </c>
      <c r="C8051" s="426">
        <v>5</v>
      </c>
      <c r="D8051" s="428">
        <v>405468.78079904435</v>
      </c>
      <c r="E8051" s="428">
        <v>33169.427913302345</v>
      </c>
      <c r="F8051" s="428">
        <v>64397.280994300214</v>
      </c>
    </row>
    <row r="8052" spans="2:6" ht="12.75" x14ac:dyDescent="0.2">
      <c r="B8052" s="427">
        <v>41244</v>
      </c>
      <c r="C8052" s="426">
        <v>6</v>
      </c>
      <c r="D8052" s="428">
        <v>424155.25361939764</v>
      </c>
      <c r="E8052" s="428">
        <v>34664.57797985342</v>
      </c>
      <c r="F8052" s="428">
        <v>67561.654442213941</v>
      </c>
    </row>
    <row r="8053" spans="2:6" ht="12.75" x14ac:dyDescent="0.2">
      <c r="B8053" s="427">
        <v>41244</v>
      </c>
      <c r="C8053" s="426">
        <v>7</v>
      </c>
      <c r="D8053" s="428">
        <v>435627.9598020502</v>
      </c>
      <c r="E8053" s="428">
        <v>35581.714827509888</v>
      </c>
      <c r="F8053" s="428">
        <v>69509.270651802595</v>
      </c>
    </row>
    <row r="8054" spans="2:6" ht="12.75" x14ac:dyDescent="0.2">
      <c r="B8054" s="427">
        <v>41244</v>
      </c>
      <c r="C8054" s="426">
        <v>8</v>
      </c>
      <c r="D8054" s="428">
        <v>457690.34616720059</v>
      </c>
      <c r="E8054" s="428">
        <v>37402.536775423941</v>
      </c>
      <c r="F8054" s="428">
        <v>72919.34791742402</v>
      </c>
    </row>
    <row r="8055" spans="2:6" ht="12.75" x14ac:dyDescent="0.2">
      <c r="B8055" s="427">
        <v>41244</v>
      </c>
      <c r="C8055" s="426">
        <v>9</v>
      </c>
      <c r="D8055" s="428">
        <v>488593.51616164506</v>
      </c>
      <c r="E8055" s="428">
        <v>39994.950024353471</v>
      </c>
      <c r="F8055" s="428">
        <v>77449.729056322481</v>
      </c>
    </row>
    <row r="8056" spans="2:6" ht="12.75" x14ac:dyDescent="0.2">
      <c r="B8056" s="427">
        <v>41244</v>
      </c>
      <c r="C8056" s="426">
        <v>10</v>
      </c>
      <c r="D8056" s="428">
        <v>603105.71317143529</v>
      </c>
      <c r="E8056" s="428">
        <v>49497.499750872215</v>
      </c>
      <c r="F8056" s="428">
        <v>94845.459740057631</v>
      </c>
    </row>
    <row r="8057" spans="2:6" ht="12.75" x14ac:dyDescent="0.2">
      <c r="B8057" s="427">
        <v>41244</v>
      </c>
      <c r="C8057" s="426">
        <v>11</v>
      </c>
      <c r="D8057" s="428">
        <v>614255.31509877613</v>
      </c>
      <c r="E8057" s="428">
        <v>50434.048500175493</v>
      </c>
      <c r="F8057" s="428">
        <v>96472.77763283372</v>
      </c>
    </row>
    <row r="8058" spans="2:6" ht="12.75" x14ac:dyDescent="0.2">
      <c r="B8058" s="427">
        <v>41244</v>
      </c>
      <c r="C8058" s="426">
        <v>12</v>
      </c>
      <c r="D8058" s="428">
        <v>690284.12591917696</v>
      </c>
      <c r="E8058" s="428">
        <v>56723.556859503224</v>
      </c>
      <c r="F8058" s="428">
        <v>108137.31876639475</v>
      </c>
    </row>
    <row r="8059" spans="2:6" ht="12.75" x14ac:dyDescent="0.2">
      <c r="B8059" s="427">
        <v>41244</v>
      </c>
      <c r="C8059" s="426">
        <v>13</v>
      </c>
      <c r="D8059" s="428">
        <v>756895.86080836307</v>
      </c>
      <c r="E8059" s="428">
        <v>61923.606196952103</v>
      </c>
      <c r="F8059" s="428">
        <v>120178.47592703099</v>
      </c>
    </row>
    <row r="8060" spans="2:6" ht="12.75" x14ac:dyDescent="0.2">
      <c r="B8060" s="427">
        <v>41244</v>
      </c>
      <c r="C8060" s="426">
        <v>14</v>
      </c>
      <c r="D8060" s="428">
        <v>638826.35222509038</v>
      </c>
      <c r="E8060" s="428">
        <v>52422.556291378503</v>
      </c>
      <c r="F8060" s="428">
        <v>100501.51442724974</v>
      </c>
    </row>
    <row r="8061" spans="2:6" ht="12.75" x14ac:dyDescent="0.2">
      <c r="B8061" s="427">
        <v>41244</v>
      </c>
      <c r="C8061" s="426">
        <v>15</v>
      </c>
      <c r="D8061" s="428">
        <v>653828.54709604615</v>
      </c>
      <c r="E8061" s="428">
        <v>53716.652532920634</v>
      </c>
      <c r="F8061" s="428">
        <v>102492.01451307035</v>
      </c>
    </row>
    <row r="8062" spans="2:6" ht="12.75" x14ac:dyDescent="0.2">
      <c r="B8062" s="427">
        <v>41244</v>
      </c>
      <c r="C8062" s="426">
        <v>16</v>
      </c>
      <c r="D8062" s="428">
        <v>620106.6351093757</v>
      </c>
      <c r="E8062" s="428">
        <v>50928.175352680541</v>
      </c>
      <c r="F8062" s="428">
        <v>97311.39155069612</v>
      </c>
    </row>
    <row r="8063" spans="2:6" ht="12.75" x14ac:dyDescent="0.2">
      <c r="B8063" s="427">
        <v>41244</v>
      </c>
      <c r="C8063" s="426">
        <v>17</v>
      </c>
      <c r="D8063" s="428">
        <v>589599.58502483182</v>
      </c>
      <c r="E8063" s="428">
        <v>48398.479472346233</v>
      </c>
      <c r="F8063" s="428">
        <v>92666.065843621909</v>
      </c>
    </row>
    <row r="8064" spans="2:6" ht="12.75" x14ac:dyDescent="0.2">
      <c r="B8064" s="427">
        <v>41244</v>
      </c>
      <c r="C8064" s="426">
        <v>18</v>
      </c>
      <c r="D8064" s="428">
        <v>618804.99271965888</v>
      </c>
      <c r="E8064" s="428">
        <v>50753.501252437767</v>
      </c>
      <c r="F8064" s="428">
        <v>97504.778732775827</v>
      </c>
    </row>
    <row r="8065" spans="2:6" ht="12.75" x14ac:dyDescent="0.2">
      <c r="B8065" s="427">
        <v>41244</v>
      </c>
      <c r="C8065" s="426">
        <v>19</v>
      </c>
      <c r="D8065" s="428">
        <v>686580.2588756904</v>
      </c>
      <c r="E8065" s="428">
        <v>56337.801663518665</v>
      </c>
      <c r="F8065" s="428">
        <v>108034.64954431141</v>
      </c>
    </row>
    <row r="8066" spans="2:6" ht="12.75" x14ac:dyDescent="0.2">
      <c r="B8066" s="427">
        <v>41244</v>
      </c>
      <c r="C8066" s="426">
        <v>20</v>
      </c>
      <c r="D8066" s="428">
        <v>717698.54416025383</v>
      </c>
      <c r="E8066" s="428">
        <v>58906.39079665715</v>
      </c>
      <c r="F8066" s="428">
        <v>112842.23328582538</v>
      </c>
    </row>
    <row r="8067" spans="2:6" ht="12.75" x14ac:dyDescent="0.2">
      <c r="B8067" s="427">
        <v>41244</v>
      </c>
      <c r="C8067" s="426">
        <v>21</v>
      </c>
      <c r="D8067" s="428">
        <v>727697.97266337904</v>
      </c>
      <c r="E8067" s="428">
        <v>59804.104591803181</v>
      </c>
      <c r="F8067" s="428">
        <v>113962.67429566881</v>
      </c>
    </row>
    <row r="8068" spans="2:6" ht="12.75" x14ac:dyDescent="0.2">
      <c r="B8068" s="427">
        <v>41244</v>
      </c>
      <c r="C8068" s="426">
        <v>22</v>
      </c>
      <c r="D8068" s="428">
        <v>702208.05057267775</v>
      </c>
      <c r="E8068" s="428">
        <v>57637.509263782304</v>
      </c>
      <c r="F8068" s="428">
        <v>110391.86030725689</v>
      </c>
    </row>
    <row r="8069" spans="2:6" ht="12.75" x14ac:dyDescent="0.2">
      <c r="B8069" s="427">
        <v>41244</v>
      </c>
      <c r="C8069" s="426">
        <v>23</v>
      </c>
      <c r="D8069" s="428">
        <v>662682.35369683593</v>
      </c>
      <c r="E8069" s="428">
        <v>54345.519227595782</v>
      </c>
      <c r="F8069" s="428">
        <v>104458.06061588757</v>
      </c>
    </row>
    <row r="8070" spans="2:6" ht="12.75" x14ac:dyDescent="0.2">
      <c r="B8070" s="427">
        <v>41244</v>
      </c>
      <c r="C8070" s="426">
        <v>24</v>
      </c>
      <c r="D8070" s="428">
        <v>645730.17365300003</v>
      </c>
      <c r="E8070" s="428">
        <v>52971.383753398986</v>
      </c>
      <c r="F8070" s="428">
        <v>101691.5215704437</v>
      </c>
    </row>
    <row r="8071" spans="2:6" ht="12.75" x14ac:dyDescent="0.2">
      <c r="B8071" s="427">
        <v>41245</v>
      </c>
      <c r="C8071" s="426">
        <v>1</v>
      </c>
      <c r="D8071" s="428">
        <v>614997.35029285564</v>
      </c>
      <c r="E8071" s="428">
        <v>50294.217893321344</v>
      </c>
      <c r="F8071" s="428">
        <v>97767.236727307711</v>
      </c>
    </row>
    <row r="8072" spans="2:6" ht="12.75" x14ac:dyDescent="0.2">
      <c r="B8072" s="427">
        <v>41245</v>
      </c>
      <c r="C8072" s="426">
        <v>2</v>
      </c>
      <c r="D8072" s="428">
        <v>496457.05728565447</v>
      </c>
      <c r="E8072" s="428">
        <v>40521.436830410152</v>
      </c>
      <c r="F8072" s="428">
        <v>79383.892249608252</v>
      </c>
    </row>
    <row r="8073" spans="2:6" ht="12.75" x14ac:dyDescent="0.2">
      <c r="B8073" s="427">
        <v>41245</v>
      </c>
      <c r="C8073" s="426">
        <v>3</v>
      </c>
      <c r="D8073" s="428">
        <v>503751.16777866636</v>
      </c>
      <c r="E8073" s="428">
        <v>41118.963792341085</v>
      </c>
      <c r="F8073" s="428">
        <v>80537.478562048796</v>
      </c>
    </row>
    <row r="8074" spans="2:6" ht="12.75" x14ac:dyDescent="0.2">
      <c r="B8074" s="427">
        <v>41245</v>
      </c>
      <c r="C8074" s="426">
        <v>4</v>
      </c>
      <c r="D8074" s="428">
        <v>493164.43820021604</v>
      </c>
      <c r="E8074" s="428">
        <v>40274.286268532916</v>
      </c>
      <c r="F8074" s="428">
        <v>78730.681014183399</v>
      </c>
    </row>
    <row r="8075" spans="2:6" ht="12.75" x14ac:dyDescent="0.2">
      <c r="B8075" s="427">
        <v>41245</v>
      </c>
      <c r="C8075" s="426">
        <v>5</v>
      </c>
      <c r="D8075" s="428">
        <v>477673.1634012626</v>
      </c>
      <c r="E8075" s="428">
        <v>38979.385176409429</v>
      </c>
      <c r="F8075" s="428">
        <v>76432.476287735131</v>
      </c>
    </row>
    <row r="8076" spans="2:6" ht="12.75" x14ac:dyDescent="0.2">
      <c r="B8076" s="427">
        <v>41245</v>
      </c>
      <c r="C8076" s="426">
        <v>6</v>
      </c>
      <c r="D8076" s="428">
        <v>509021.54731292196</v>
      </c>
      <c r="E8076" s="428">
        <v>41464.183383316849</v>
      </c>
      <c r="F8076" s="428">
        <v>81878.683641085503</v>
      </c>
    </row>
    <row r="8077" spans="2:6" ht="12.75" x14ac:dyDescent="0.2">
      <c r="B8077" s="427">
        <v>41245</v>
      </c>
      <c r="C8077" s="426">
        <v>7</v>
      </c>
      <c r="D8077" s="428">
        <v>517218.62063639035</v>
      </c>
      <c r="E8077" s="428">
        <v>42215.667251359548</v>
      </c>
      <c r="F8077" s="428">
        <v>82705.76018370915</v>
      </c>
    </row>
    <row r="8078" spans="2:6" ht="12.75" x14ac:dyDescent="0.2">
      <c r="B8078" s="427">
        <v>41245</v>
      </c>
      <c r="C8078" s="426">
        <v>8</v>
      </c>
      <c r="D8078" s="428">
        <v>525362.44108736387</v>
      </c>
      <c r="E8078" s="428">
        <v>42932.97409500221</v>
      </c>
      <c r="F8078" s="428">
        <v>83699.348937015806</v>
      </c>
    </row>
    <row r="8079" spans="2:6" ht="12.75" x14ac:dyDescent="0.2">
      <c r="B8079" s="427">
        <v>41245</v>
      </c>
      <c r="C8079" s="426">
        <v>9</v>
      </c>
      <c r="D8079" s="428">
        <v>589594.16334166937</v>
      </c>
      <c r="E8079" s="428">
        <v>48271.856611720308</v>
      </c>
      <c r="F8079" s="428">
        <v>93405.550058655877</v>
      </c>
    </row>
    <row r="8080" spans="2:6" ht="12.75" x14ac:dyDescent="0.2">
      <c r="B8080" s="427">
        <v>41245</v>
      </c>
      <c r="C8080" s="426">
        <v>10</v>
      </c>
      <c r="D8080" s="428">
        <v>705919.42218681355</v>
      </c>
      <c r="E8080" s="428">
        <v>57732.796155842501</v>
      </c>
      <c r="F8080" s="428">
        <v>112203.61869637795</v>
      </c>
    </row>
    <row r="8081" spans="2:6" ht="12.75" x14ac:dyDescent="0.2">
      <c r="B8081" s="427">
        <v>41245</v>
      </c>
      <c r="C8081" s="426">
        <v>11</v>
      </c>
      <c r="D8081" s="428">
        <v>629577.46981322544</v>
      </c>
      <c r="E8081" s="428">
        <v>51693.335143147197</v>
      </c>
      <c r="F8081" s="428">
        <v>98871.911892707198</v>
      </c>
    </row>
    <row r="8082" spans="2:6" ht="12.75" x14ac:dyDescent="0.2">
      <c r="B8082" s="427">
        <v>41245</v>
      </c>
      <c r="C8082" s="426">
        <v>12</v>
      </c>
      <c r="D8082" s="428">
        <v>708475.73995914578</v>
      </c>
      <c r="E8082" s="428">
        <v>58274.933269109373</v>
      </c>
      <c r="F8082" s="428">
        <v>110655.67089426625</v>
      </c>
    </row>
    <row r="8083" spans="2:6" ht="12.75" x14ac:dyDescent="0.2">
      <c r="B8083" s="427">
        <v>41245</v>
      </c>
      <c r="C8083" s="426">
        <v>13</v>
      </c>
      <c r="D8083" s="428">
        <v>695266.58737627231</v>
      </c>
      <c r="E8083" s="428">
        <v>57183.069214223622</v>
      </c>
      <c r="F8083" s="428">
        <v>108623.99820510145</v>
      </c>
    </row>
    <row r="8084" spans="2:6" ht="12.75" x14ac:dyDescent="0.2">
      <c r="B8084" s="427">
        <v>41245</v>
      </c>
      <c r="C8084" s="426">
        <v>14</v>
      </c>
      <c r="D8084" s="428">
        <v>692912.25412453501</v>
      </c>
      <c r="E8084" s="428">
        <v>56958.621203987554</v>
      </c>
      <c r="F8084" s="428">
        <v>108436.96420164504</v>
      </c>
    </row>
    <row r="8085" spans="2:6" ht="12.75" x14ac:dyDescent="0.2">
      <c r="B8085" s="427">
        <v>41245</v>
      </c>
      <c r="C8085" s="426">
        <v>15</v>
      </c>
      <c r="D8085" s="428">
        <v>655474.72052723984</v>
      </c>
      <c r="E8085" s="428">
        <v>53850.592603047349</v>
      </c>
      <c r="F8085" s="428">
        <v>102757.71876513408</v>
      </c>
    </row>
    <row r="8086" spans="2:6" ht="12.75" x14ac:dyDescent="0.2">
      <c r="B8086" s="427">
        <v>41245</v>
      </c>
      <c r="C8086" s="426">
        <v>16</v>
      </c>
      <c r="D8086" s="428">
        <v>658906.32776253589</v>
      </c>
      <c r="E8086" s="428">
        <v>54159.522127461256</v>
      </c>
      <c r="F8086" s="428">
        <v>103137.23421780232</v>
      </c>
    </row>
    <row r="8087" spans="2:6" ht="12.75" x14ac:dyDescent="0.2">
      <c r="B8087" s="427">
        <v>41245</v>
      </c>
      <c r="C8087" s="426">
        <v>17</v>
      </c>
      <c r="D8087" s="428">
        <v>642789.01767922076</v>
      </c>
      <c r="E8087" s="428">
        <v>52853.479199161578</v>
      </c>
      <c r="F8087" s="428">
        <v>100504.48827613344</v>
      </c>
    </row>
    <row r="8088" spans="2:6" ht="12.75" x14ac:dyDescent="0.2">
      <c r="B8088" s="427">
        <v>41245</v>
      </c>
      <c r="C8088" s="426">
        <v>18</v>
      </c>
      <c r="D8088" s="428">
        <v>736359.02430841303</v>
      </c>
      <c r="E8088" s="428">
        <v>60426.422280394181</v>
      </c>
      <c r="F8088" s="428">
        <v>115844.01311384885</v>
      </c>
    </row>
    <row r="8089" spans="2:6" ht="12.75" x14ac:dyDescent="0.2">
      <c r="B8089" s="427">
        <v>41245</v>
      </c>
      <c r="C8089" s="426">
        <v>19</v>
      </c>
      <c r="D8089" s="428">
        <v>757869.10063917958</v>
      </c>
      <c r="E8089" s="428">
        <v>62070.863312741189</v>
      </c>
      <c r="F8089" s="428">
        <v>119936.16988648284</v>
      </c>
    </row>
    <row r="8090" spans="2:6" ht="12.75" x14ac:dyDescent="0.2">
      <c r="B8090" s="427">
        <v>41245</v>
      </c>
      <c r="C8090" s="426">
        <v>20</v>
      </c>
      <c r="D8090" s="428">
        <v>786427.92630934389</v>
      </c>
      <c r="E8090" s="428">
        <v>64452.910327993421</v>
      </c>
      <c r="F8090" s="428">
        <v>124203.27451784446</v>
      </c>
    </row>
    <row r="8091" spans="2:6" ht="12.75" x14ac:dyDescent="0.2">
      <c r="B8091" s="427">
        <v>41245</v>
      </c>
      <c r="C8091" s="426">
        <v>21</v>
      </c>
      <c r="D8091" s="428">
        <v>849781.46696716629</v>
      </c>
      <c r="E8091" s="428">
        <v>69794.876467513022</v>
      </c>
      <c r="F8091" s="428">
        <v>133330.39540312771</v>
      </c>
    </row>
    <row r="8092" spans="2:6" ht="12.75" x14ac:dyDescent="0.2">
      <c r="B8092" s="427">
        <v>41245</v>
      </c>
      <c r="C8092" s="426">
        <v>22</v>
      </c>
      <c r="D8092" s="428">
        <v>827931.30001834058</v>
      </c>
      <c r="E8092" s="428">
        <v>67994.505509505863</v>
      </c>
      <c r="F8092" s="428">
        <v>129935.89085903812</v>
      </c>
    </row>
    <row r="8093" spans="2:6" ht="12.75" x14ac:dyDescent="0.2">
      <c r="B8093" s="427">
        <v>41245</v>
      </c>
      <c r="C8093" s="426">
        <v>23</v>
      </c>
      <c r="D8093" s="428">
        <v>674370.06114747003</v>
      </c>
      <c r="E8093" s="428">
        <v>55337.905443802323</v>
      </c>
      <c r="F8093" s="428">
        <v>106101.50232382563</v>
      </c>
    </row>
    <row r="8094" spans="2:6" ht="12.75" x14ac:dyDescent="0.2">
      <c r="B8094" s="427">
        <v>41245</v>
      </c>
      <c r="C8094" s="426">
        <v>24</v>
      </c>
      <c r="D8094" s="428">
        <v>567574.68570814747</v>
      </c>
      <c r="E8094" s="428">
        <v>46448.1966922754</v>
      </c>
      <c r="F8094" s="428">
        <v>90039.534662163962</v>
      </c>
    </row>
    <row r="8095" spans="2:6" ht="12.75" x14ac:dyDescent="0.2">
      <c r="B8095" s="427">
        <v>41246</v>
      </c>
      <c r="C8095" s="426">
        <v>1</v>
      </c>
      <c r="D8095" s="428">
        <v>476265.36341746349</v>
      </c>
      <c r="E8095" s="428">
        <v>38959.317861033822</v>
      </c>
      <c r="F8095" s="428">
        <v>75650.908761682091</v>
      </c>
    </row>
    <row r="8096" spans="2:6" ht="12.75" x14ac:dyDescent="0.2">
      <c r="B8096" s="427">
        <v>41246</v>
      </c>
      <c r="C8096" s="426">
        <v>2</v>
      </c>
      <c r="D8096" s="428">
        <v>419343.75773265248</v>
      </c>
      <c r="E8096" s="428">
        <v>34262.301651006608</v>
      </c>
      <c r="F8096" s="428">
        <v>66848.361827576111</v>
      </c>
    </row>
    <row r="8097" spans="2:6" ht="12.75" x14ac:dyDescent="0.2">
      <c r="B8097" s="427">
        <v>41246</v>
      </c>
      <c r="C8097" s="426">
        <v>3</v>
      </c>
      <c r="D8097" s="428">
        <v>416583.33245501964</v>
      </c>
      <c r="E8097" s="428">
        <v>33997.999738692917</v>
      </c>
      <c r="F8097" s="428">
        <v>66635.752928365531</v>
      </c>
    </row>
    <row r="8098" spans="2:6" ht="12.75" x14ac:dyDescent="0.2">
      <c r="B8098" s="427">
        <v>41246</v>
      </c>
      <c r="C8098" s="426">
        <v>4</v>
      </c>
      <c r="D8098" s="428">
        <v>426569.79555506585</v>
      </c>
      <c r="E8098" s="428">
        <v>34823.827545823246</v>
      </c>
      <c r="F8098" s="428">
        <v>68169.695777332032</v>
      </c>
    </row>
    <row r="8099" spans="2:6" ht="12.75" x14ac:dyDescent="0.2">
      <c r="B8099" s="427">
        <v>41246</v>
      </c>
      <c r="C8099" s="426">
        <v>5</v>
      </c>
      <c r="D8099" s="428">
        <v>453192.12071778905</v>
      </c>
      <c r="E8099" s="428">
        <v>36948.934087988127</v>
      </c>
      <c r="F8099" s="428">
        <v>72707.326768136933</v>
      </c>
    </row>
    <row r="8100" spans="2:6" ht="12.75" x14ac:dyDescent="0.2">
      <c r="B8100" s="427">
        <v>41246</v>
      </c>
      <c r="C8100" s="426">
        <v>6</v>
      </c>
      <c r="D8100" s="428">
        <v>513488.74611516634</v>
      </c>
      <c r="E8100" s="428">
        <v>41854.812514749574</v>
      </c>
      <c r="F8100" s="428">
        <v>82440.376155636273</v>
      </c>
    </row>
    <row r="8101" spans="2:6" ht="12.75" x14ac:dyDescent="0.2">
      <c r="B8101" s="427">
        <v>41246</v>
      </c>
      <c r="C8101" s="426">
        <v>7</v>
      </c>
      <c r="D8101" s="428">
        <v>532460.75035733602</v>
      </c>
      <c r="E8101" s="428">
        <v>43618.9378773442</v>
      </c>
      <c r="F8101" s="428">
        <v>84208.961670214165</v>
      </c>
    </row>
    <row r="8102" spans="2:6" ht="12.75" x14ac:dyDescent="0.2">
      <c r="B8102" s="427">
        <v>41246</v>
      </c>
      <c r="C8102" s="426">
        <v>8</v>
      </c>
      <c r="D8102" s="428">
        <v>515897.31321808032</v>
      </c>
      <c r="E8102" s="428">
        <v>42302.577615659058</v>
      </c>
      <c r="F8102" s="428">
        <v>81351.763215618688</v>
      </c>
    </row>
    <row r="8103" spans="2:6" ht="12.75" x14ac:dyDescent="0.2">
      <c r="B8103" s="427">
        <v>41246</v>
      </c>
      <c r="C8103" s="426">
        <v>9</v>
      </c>
      <c r="D8103" s="428">
        <v>557528.37152798241</v>
      </c>
      <c r="E8103" s="428">
        <v>45763.510791077832</v>
      </c>
      <c r="F8103" s="428">
        <v>87639.221867360771</v>
      </c>
    </row>
    <row r="8104" spans="2:6" ht="12.75" x14ac:dyDescent="0.2">
      <c r="B8104" s="427">
        <v>41246</v>
      </c>
      <c r="C8104" s="426">
        <v>10</v>
      </c>
      <c r="D8104" s="428">
        <v>592660.13339742948</v>
      </c>
      <c r="E8104" s="428">
        <v>48606.716502942087</v>
      </c>
      <c r="F8104" s="428">
        <v>93399.350446219498</v>
      </c>
    </row>
    <row r="8105" spans="2:6" ht="12.75" x14ac:dyDescent="0.2">
      <c r="B8105" s="427">
        <v>41246</v>
      </c>
      <c r="C8105" s="426">
        <v>11</v>
      </c>
      <c r="D8105" s="428">
        <v>576156.68062538537</v>
      </c>
      <c r="E8105" s="428">
        <v>47244.012284142016</v>
      </c>
      <c r="F8105" s="428">
        <v>90852.38911462063</v>
      </c>
    </row>
    <row r="8106" spans="2:6" ht="12.75" x14ac:dyDescent="0.2">
      <c r="B8106" s="427">
        <v>41246</v>
      </c>
      <c r="C8106" s="426">
        <v>12</v>
      </c>
      <c r="D8106" s="428">
        <v>577131.51269462635</v>
      </c>
      <c r="E8106" s="428">
        <v>47366.420909452791</v>
      </c>
      <c r="F8106" s="428">
        <v>90756.896364490676</v>
      </c>
    </row>
    <row r="8107" spans="2:6" ht="12.75" x14ac:dyDescent="0.2">
      <c r="B8107" s="427">
        <v>41246</v>
      </c>
      <c r="C8107" s="426">
        <v>13</v>
      </c>
      <c r="D8107" s="428">
        <v>615655.37922950624</v>
      </c>
      <c r="E8107" s="428">
        <v>50526.676420394244</v>
      </c>
      <c r="F8107" s="428">
        <v>96823.660990009797</v>
      </c>
    </row>
    <row r="8108" spans="2:6" ht="12.75" x14ac:dyDescent="0.2">
      <c r="B8108" s="427">
        <v>41246</v>
      </c>
      <c r="C8108" s="426">
        <v>14</v>
      </c>
      <c r="D8108" s="428">
        <v>636408.48946729163</v>
      </c>
      <c r="E8108" s="428">
        <v>52220.444942622416</v>
      </c>
      <c r="F8108" s="428">
        <v>100142.83917464138</v>
      </c>
    </row>
    <row r="8109" spans="2:6" ht="12.75" x14ac:dyDescent="0.2">
      <c r="B8109" s="427">
        <v>41246</v>
      </c>
      <c r="C8109" s="426">
        <v>15</v>
      </c>
      <c r="D8109" s="428">
        <v>617091.80968659604</v>
      </c>
      <c r="E8109" s="428">
        <v>50670.386598222991</v>
      </c>
      <c r="F8109" s="428">
        <v>96898.055063915293</v>
      </c>
    </row>
    <row r="8110" spans="2:6" ht="12.75" x14ac:dyDescent="0.2">
      <c r="B8110" s="427">
        <v>41246</v>
      </c>
      <c r="C8110" s="426">
        <v>16</v>
      </c>
      <c r="D8110" s="428">
        <v>579790.04658353771</v>
      </c>
      <c r="E8110" s="428">
        <v>47540.386408808758</v>
      </c>
      <c r="F8110" s="428">
        <v>91434.456797300372</v>
      </c>
    </row>
    <row r="8111" spans="2:6" ht="12.75" x14ac:dyDescent="0.2">
      <c r="B8111" s="427">
        <v>41246</v>
      </c>
      <c r="C8111" s="426">
        <v>17</v>
      </c>
      <c r="D8111" s="428">
        <v>661539.93170408742</v>
      </c>
      <c r="E8111" s="428">
        <v>54305.321878100192</v>
      </c>
      <c r="F8111" s="428">
        <v>103964.12911657302</v>
      </c>
    </row>
    <row r="8112" spans="2:6" ht="12.75" x14ac:dyDescent="0.2">
      <c r="B8112" s="427">
        <v>41246</v>
      </c>
      <c r="C8112" s="426">
        <v>18</v>
      </c>
      <c r="D8112" s="428">
        <v>758511.09189182555</v>
      </c>
      <c r="E8112" s="428">
        <v>62144.258054875143</v>
      </c>
      <c r="F8112" s="428">
        <v>119915.64084724929</v>
      </c>
    </row>
    <row r="8113" spans="2:6" ht="12.75" x14ac:dyDescent="0.2">
      <c r="B8113" s="427">
        <v>41246</v>
      </c>
      <c r="C8113" s="426">
        <v>19</v>
      </c>
      <c r="D8113" s="428">
        <v>788766.90721703111</v>
      </c>
      <c r="E8113" s="428">
        <v>64617.39101986411</v>
      </c>
      <c r="F8113" s="428">
        <v>124732.35390605842</v>
      </c>
    </row>
    <row r="8114" spans="2:6" ht="12.75" x14ac:dyDescent="0.2">
      <c r="B8114" s="427">
        <v>41246</v>
      </c>
      <c r="C8114" s="426">
        <v>20</v>
      </c>
      <c r="D8114" s="428">
        <v>811652.7820013247</v>
      </c>
      <c r="E8114" s="428">
        <v>66345.937971451407</v>
      </c>
      <c r="F8114" s="428">
        <v>129209.89501590132</v>
      </c>
    </row>
    <row r="8115" spans="2:6" ht="12.75" x14ac:dyDescent="0.2">
      <c r="B8115" s="427">
        <v>41246</v>
      </c>
      <c r="C8115" s="426">
        <v>21</v>
      </c>
      <c r="D8115" s="428">
        <v>854563.74419920123</v>
      </c>
      <c r="E8115" s="428">
        <v>69970.885003002812</v>
      </c>
      <c r="F8115" s="428">
        <v>135352.62777821237</v>
      </c>
    </row>
    <row r="8116" spans="2:6" ht="12.75" x14ac:dyDescent="0.2">
      <c r="B8116" s="427">
        <v>41246</v>
      </c>
      <c r="C8116" s="426">
        <v>22</v>
      </c>
      <c r="D8116" s="428">
        <v>814277.61178873864</v>
      </c>
      <c r="E8116" s="428">
        <v>66683.145809230075</v>
      </c>
      <c r="F8116" s="428">
        <v>128908.11615067036</v>
      </c>
    </row>
    <row r="8117" spans="2:6" ht="12.75" x14ac:dyDescent="0.2">
      <c r="B8117" s="427">
        <v>41246</v>
      </c>
      <c r="C8117" s="426">
        <v>23</v>
      </c>
      <c r="D8117" s="428">
        <v>642279.0719677771</v>
      </c>
      <c r="E8117" s="428">
        <v>52621.447687109612</v>
      </c>
      <c r="F8117" s="428">
        <v>101540.15494538243</v>
      </c>
    </row>
    <row r="8118" spans="2:6" ht="12.75" x14ac:dyDescent="0.2">
      <c r="B8118" s="427">
        <v>41246</v>
      </c>
      <c r="C8118" s="426">
        <v>24</v>
      </c>
      <c r="D8118" s="428">
        <v>557826.57891674014</v>
      </c>
      <c r="E8118" s="428">
        <v>45497.727499551358</v>
      </c>
      <c r="F8118" s="428">
        <v>89389.176671904104</v>
      </c>
    </row>
    <row r="8119" spans="2:6" ht="12.75" x14ac:dyDescent="0.2">
      <c r="B8119" s="427">
        <v>41247</v>
      </c>
      <c r="C8119" s="426">
        <v>1</v>
      </c>
      <c r="D8119" s="428">
        <v>591656.33956831158</v>
      </c>
      <c r="E8119" s="428">
        <v>48107.776596587595</v>
      </c>
      <c r="F8119" s="428">
        <v>95685.603815121809</v>
      </c>
    </row>
    <row r="8120" spans="2:6" ht="12.75" x14ac:dyDescent="0.2">
      <c r="B8120" s="427">
        <v>41247</v>
      </c>
      <c r="C8120" s="426">
        <v>2</v>
      </c>
      <c r="D8120" s="428">
        <v>595505.77463804302</v>
      </c>
      <c r="E8120" s="428">
        <v>48416.429097260094</v>
      </c>
      <c r="F8120" s="428">
        <v>96333.655462841896</v>
      </c>
    </row>
    <row r="8121" spans="2:6" ht="12.75" x14ac:dyDescent="0.2">
      <c r="B8121" s="427">
        <v>41247</v>
      </c>
      <c r="C8121" s="426">
        <v>3</v>
      </c>
      <c r="D8121" s="428">
        <v>575471.6116185647</v>
      </c>
      <c r="E8121" s="428">
        <v>46730.526718565969</v>
      </c>
      <c r="F8121" s="428">
        <v>93427.590978175009</v>
      </c>
    </row>
    <row r="8122" spans="2:6" ht="12.75" x14ac:dyDescent="0.2">
      <c r="B8122" s="427">
        <v>41247</v>
      </c>
      <c r="C8122" s="426">
        <v>4</v>
      </c>
      <c r="D8122" s="428">
        <v>583018.28882177803</v>
      </c>
      <c r="E8122" s="428">
        <v>47363.985421908379</v>
      </c>
      <c r="F8122" s="428">
        <v>94531.692251574175</v>
      </c>
    </row>
    <row r="8123" spans="2:6" ht="12.75" x14ac:dyDescent="0.2">
      <c r="B8123" s="427">
        <v>41247</v>
      </c>
      <c r="C8123" s="426">
        <v>5</v>
      </c>
      <c r="D8123" s="428">
        <v>622437.83005149034</v>
      </c>
      <c r="E8123" s="428">
        <v>50702.259652676075</v>
      </c>
      <c r="F8123" s="428">
        <v>100126.11099675011</v>
      </c>
    </row>
    <row r="8124" spans="2:6" ht="12.75" x14ac:dyDescent="0.2">
      <c r="B8124" s="427">
        <v>41247</v>
      </c>
      <c r="C8124" s="426">
        <v>6</v>
      </c>
      <c r="D8124" s="428">
        <v>653660.76477837982</v>
      </c>
      <c r="E8124" s="428">
        <v>53218.295338049429</v>
      </c>
      <c r="F8124" s="428">
        <v>105308.89776098664</v>
      </c>
    </row>
    <row r="8125" spans="2:6" ht="12.75" x14ac:dyDescent="0.2">
      <c r="B8125" s="427">
        <v>41247</v>
      </c>
      <c r="C8125" s="426">
        <v>7</v>
      </c>
      <c r="D8125" s="428">
        <v>692808.69494824542</v>
      </c>
      <c r="E8125" s="428">
        <v>56569.078485981532</v>
      </c>
      <c r="F8125" s="428">
        <v>110656.41494022748</v>
      </c>
    </row>
    <row r="8126" spans="2:6" ht="12.75" x14ac:dyDescent="0.2">
      <c r="B8126" s="427">
        <v>41247</v>
      </c>
      <c r="C8126" s="426">
        <v>8</v>
      </c>
      <c r="D8126" s="428">
        <v>640041.46915621706</v>
      </c>
      <c r="E8126" s="428">
        <v>52318.955711951596</v>
      </c>
      <c r="F8126" s="428">
        <v>101885.60456453095</v>
      </c>
    </row>
    <row r="8127" spans="2:6" ht="12.75" x14ac:dyDescent="0.2">
      <c r="B8127" s="427">
        <v>41247</v>
      </c>
      <c r="C8127" s="426">
        <v>9</v>
      </c>
      <c r="D8127" s="428">
        <v>651762.72645189147</v>
      </c>
      <c r="E8127" s="428">
        <v>53198.002202023847</v>
      </c>
      <c r="F8127" s="428">
        <v>104215.48818928059</v>
      </c>
    </row>
    <row r="8128" spans="2:6" ht="12.75" x14ac:dyDescent="0.2">
      <c r="B8128" s="427">
        <v>41247</v>
      </c>
      <c r="C8128" s="426">
        <v>10</v>
      </c>
      <c r="D8128" s="428">
        <v>653766.65526422882</v>
      </c>
      <c r="E8128" s="428">
        <v>53378.130701119466</v>
      </c>
      <c r="F8128" s="428">
        <v>104438.72237963849</v>
      </c>
    </row>
    <row r="8129" spans="2:6" ht="12.75" x14ac:dyDescent="0.2">
      <c r="B8129" s="427">
        <v>41247</v>
      </c>
      <c r="C8129" s="426">
        <v>11</v>
      </c>
      <c r="D8129" s="428">
        <v>669201.73676767864</v>
      </c>
      <c r="E8129" s="428">
        <v>54690.525094039112</v>
      </c>
      <c r="F8129" s="428">
        <v>106598.3902288723</v>
      </c>
    </row>
    <row r="8130" spans="2:6" ht="12.75" x14ac:dyDescent="0.2">
      <c r="B8130" s="427">
        <v>41247</v>
      </c>
      <c r="C8130" s="426">
        <v>12</v>
      </c>
      <c r="D8130" s="428">
        <v>733111.27504448348</v>
      </c>
      <c r="E8130" s="428">
        <v>60022.235025793765</v>
      </c>
      <c r="F8130" s="428">
        <v>116140.86286441679</v>
      </c>
    </row>
    <row r="8131" spans="2:6" ht="12.75" x14ac:dyDescent="0.2">
      <c r="B8131" s="427">
        <v>41247</v>
      </c>
      <c r="C8131" s="426">
        <v>13</v>
      </c>
      <c r="D8131" s="428">
        <v>747184.80998304021</v>
      </c>
      <c r="E8131" s="428">
        <v>60989.870061824899</v>
      </c>
      <c r="F8131" s="428">
        <v>119453.6098702435</v>
      </c>
    </row>
    <row r="8132" spans="2:6" ht="12.75" x14ac:dyDescent="0.2">
      <c r="B8132" s="427">
        <v>41247</v>
      </c>
      <c r="C8132" s="426">
        <v>14</v>
      </c>
      <c r="D8132" s="428">
        <v>710126.49320670334</v>
      </c>
      <c r="E8132" s="428">
        <v>58060.712807534816</v>
      </c>
      <c r="F8132" s="428">
        <v>112967.09963467869</v>
      </c>
    </row>
    <row r="8133" spans="2:6" ht="12.75" x14ac:dyDescent="0.2">
      <c r="B8133" s="427">
        <v>41247</v>
      </c>
      <c r="C8133" s="426">
        <v>15</v>
      </c>
      <c r="D8133" s="428">
        <v>737650.21483826987</v>
      </c>
      <c r="E8133" s="428">
        <v>60346.23749966381</v>
      </c>
      <c r="F8133" s="428">
        <v>117139.30951994106</v>
      </c>
    </row>
    <row r="8134" spans="2:6" ht="12.75" x14ac:dyDescent="0.2">
      <c r="B8134" s="427">
        <v>41247</v>
      </c>
      <c r="C8134" s="426">
        <v>16</v>
      </c>
      <c r="D8134" s="428">
        <v>728057.06829177286</v>
      </c>
      <c r="E8134" s="428">
        <v>59553.08815992203</v>
      </c>
      <c r="F8134" s="428">
        <v>115664.88170473097</v>
      </c>
    </row>
    <row r="8135" spans="2:6" ht="12.75" x14ac:dyDescent="0.2">
      <c r="B8135" s="427">
        <v>41247</v>
      </c>
      <c r="C8135" s="426">
        <v>17</v>
      </c>
      <c r="D8135" s="428">
        <v>709705.10366479843</v>
      </c>
      <c r="E8135" s="428">
        <v>58076.343734711518</v>
      </c>
      <c r="F8135" s="428">
        <v>112606.20062958123</v>
      </c>
    </row>
    <row r="8136" spans="2:6" ht="12.75" x14ac:dyDescent="0.2">
      <c r="B8136" s="427">
        <v>41247</v>
      </c>
      <c r="C8136" s="426">
        <v>18</v>
      </c>
      <c r="D8136" s="428">
        <v>832661.70872603147</v>
      </c>
      <c r="E8136" s="428">
        <v>68106.579601391946</v>
      </c>
      <c r="F8136" s="428">
        <v>132300.11860712923</v>
      </c>
    </row>
    <row r="8137" spans="2:6" ht="12.75" x14ac:dyDescent="0.2">
      <c r="B8137" s="427">
        <v>41247</v>
      </c>
      <c r="C8137" s="426">
        <v>19</v>
      </c>
      <c r="D8137" s="428">
        <v>878194.1120700998</v>
      </c>
      <c r="E8137" s="428">
        <v>71742.890359850891</v>
      </c>
      <c r="F8137" s="428">
        <v>140050.76721560684</v>
      </c>
    </row>
    <row r="8138" spans="2:6" ht="12.75" x14ac:dyDescent="0.2">
      <c r="B8138" s="427">
        <v>41247</v>
      </c>
      <c r="C8138" s="426">
        <v>20</v>
      </c>
      <c r="D8138" s="428">
        <v>937521.01440726023</v>
      </c>
      <c r="E8138" s="428">
        <v>76637.776525214227</v>
      </c>
      <c r="F8138" s="428">
        <v>149228.84807640579</v>
      </c>
    </row>
    <row r="8139" spans="2:6" ht="12.75" x14ac:dyDescent="0.2">
      <c r="B8139" s="427">
        <v>41247</v>
      </c>
      <c r="C8139" s="426">
        <v>21</v>
      </c>
      <c r="D8139" s="428">
        <v>988122.97167337977</v>
      </c>
      <c r="E8139" s="428">
        <v>80667.170919366676</v>
      </c>
      <c r="F8139" s="428">
        <v>157911.5754870605</v>
      </c>
    </row>
    <row r="8140" spans="2:6" ht="12.75" x14ac:dyDescent="0.2">
      <c r="B8140" s="427">
        <v>41247</v>
      </c>
      <c r="C8140" s="426">
        <v>22</v>
      </c>
      <c r="D8140" s="428">
        <v>1021721.3277448791</v>
      </c>
      <c r="E8140" s="428">
        <v>83354.905558390165</v>
      </c>
      <c r="F8140" s="428">
        <v>163604.36753087887</v>
      </c>
    </row>
    <row r="8141" spans="2:6" ht="12.75" x14ac:dyDescent="0.2">
      <c r="B8141" s="427">
        <v>41247</v>
      </c>
      <c r="C8141" s="426">
        <v>23</v>
      </c>
      <c r="D8141" s="428">
        <v>835633.03102467326</v>
      </c>
      <c r="E8141" s="428">
        <v>68176.670513197794</v>
      </c>
      <c r="F8141" s="428">
        <v>133786.96432939213</v>
      </c>
    </row>
    <row r="8142" spans="2:6" ht="12.75" x14ac:dyDescent="0.2">
      <c r="B8142" s="427">
        <v>41247</v>
      </c>
      <c r="C8142" s="426">
        <v>24</v>
      </c>
      <c r="D8142" s="428">
        <v>744623.42446925084</v>
      </c>
      <c r="E8142" s="428">
        <v>60793.492220649161</v>
      </c>
      <c r="F8142" s="428">
        <v>118969.61065755464</v>
      </c>
    </row>
    <row r="8143" spans="2:6" ht="12.75" x14ac:dyDescent="0.2">
      <c r="B8143" s="427">
        <v>41248</v>
      </c>
      <c r="C8143" s="426">
        <v>1</v>
      </c>
      <c r="D8143" s="428">
        <v>530321.85769395041</v>
      </c>
      <c r="E8143" s="428">
        <v>43383.557863114351</v>
      </c>
      <c r="F8143" s="428">
        <v>84223.694829348125</v>
      </c>
    </row>
    <row r="8144" spans="2:6" ht="12.75" x14ac:dyDescent="0.2">
      <c r="B8144" s="427">
        <v>41248</v>
      </c>
      <c r="C8144" s="426">
        <v>2</v>
      </c>
      <c r="D8144" s="428">
        <v>519195.0577139646</v>
      </c>
      <c r="E8144" s="428">
        <v>42388.361868350679</v>
      </c>
      <c r="F8144" s="428">
        <v>82955.050096059334</v>
      </c>
    </row>
    <row r="8145" spans="2:6" ht="12.75" x14ac:dyDescent="0.2">
      <c r="B8145" s="427">
        <v>41248</v>
      </c>
      <c r="C8145" s="426">
        <v>3</v>
      </c>
      <c r="D8145" s="428">
        <v>507622.95933374943</v>
      </c>
      <c r="E8145" s="428">
        <v>41494.073363899544</v>
      </c>
      <c r="F8145" s="428">
        <v>80809.881103131309</v>
      </c>
    </row>
    <row r="8146" spans="2:6" ht="12.75" x14ac:dyDescent="0.2">
      <c r="B8146" s="427">
        <v>41248</v>
      </c>
      <c r="C8146" s="426">
        <v>4</v>
      </c>
      <c r="D8146" s="428">
        <v>495387.04773056094</v>
      </c>
      <c r="E8146" s="428">
        <v>40534.253036571434</v>
      </c>
      <c r="F8146" s="428">
        <v>78625.166218863073</v>
      </c>
    </row>
    <row r="8147" spans="2:6" ht="12.75" x14ac:dyDescent="0.2">
      <c r="B8147" s="427">
        <v>41248</v>
      </c>
      <c r="C8147" s="426">
        <v>5</v>
      </c>
      <c r="D8147" s="428">
        <v>529698.93883463694</v>
      </c>
      <c r="E8147" s="428">
        <v>43400.377609625983</v>
      </c>
      <c r="F8147" s="428">
        <v>83727.082471500573</v>
      </c>
    </row>
    <row r="8148" spans="2:6" ht="12.75" x14ac:dyDescent="0.2">
      <c r="B8148" s="427">
        <v>41248</v>
      </c>
      <c r="C8148" s="426">
        <v>6</v>
      </c>
      <c r="D8148" s="428">
        <v>527818.62094145315</v>
      </c>
      <c r="E8148" s="428">
        <v>43153.903434163498</v>
      </c>
      <c r="F8148" s="428">
        <v>83972.088594835659</v>
      </c>
    </row>
    <row r="8149" spans="2:6" ht="12.75" x14ac:dyDescent="0.2">
      <c r="B8149" s="427">
        <v>41248</v>
      </c>
      <c r="C8149" s="426">
        <v>7</v>
      </c>
      <c r="D8149" s="428">
        <v>530632.28377861599</v>
      </c>
      <c r="E8149" s="428">
        <v>43512.91163046634</v>
      </c>
      <c r="F8149" s="428">
        <v>83663.025815564266</v>
      </c>
    </row>
    <row r="8150" spans="2:6" ht="12.75" x14ac:dyDescent="0.2">
      <c r="B8150" s="427">
        <v>41248</v>
      </c>
      <c r="C8150" s="426">
        <v>8</v>
      </c>
      <c r="D8150" s="428">
        <v>493215.50741957792</v>
      </c>
      <c r="E8150" s="428">
        <v>40416.482644840493</v>
      </c>
      <c r="F8150" s="428">
        <v>77928.98057835392</v>
      </c>
    </row>
    <row r="8151" spans="2:6" ht="12.75" x14ac:dyDescent="0.2">
      <c r="B8151" s="427">
        <v>41248</v>
      </c>
      <c r="C8151" s="426">
        <v>9</v>
      </c>
      <c r="D8151" s="428">
        <v>505586.38145005901</v>
      </c>
      <c r="E8151" s="428">
        <v>41444.095427238921</v>
      </c>
      <c r="F8151" s="428">
        <v>79802.144428816144</v>
      </c>
    </row>
    <row r="8152" spans="2:6" ht="12.75" x14ac:dyDescent="0.2">
      <c r="B8152" s="427">
        <v>41248</v>
      </c>
      <c r="C8152" s="426">
        <v>10</v>
      </c>
      <c r="D8152" s="428">
        <v>551754.90192804113</v>
      </c>
      <c r="E8152" s="428">
        <v>45197.740658498784</v>
      </c>
      <c r="F8152" s="428">
        <v>87270.699378424179</v>
      </c>
    </row>
    <row r="8153" spans="2:6" ht="12.75" x14ac:dyDescent="0.2">
      <c r="B8153" s="427">
        <v>41248</v>
      </c>
      <c r="C8153" s="426">
        <v>11</v>
      </c>
      <c r="D8153" s="428">
        <v>621506.22849617549</v>
      </c>
      <c r="E8153" s="428">
        <v>50897.119355024566</v>
      </c>
      <c r="F8153" s="428">
        <v>98387.677843241399</v>
      </c>
    </row>
    <row r="8154" spans="2:6" ht="12.75" x14ac:dyDescent="0.2">
      <c r="B8154" s="427">
        <v>41248</v>
      </c>
      <c r="C8154" s="426">
        <v>12</v>
      </c>
      <c r="D8154" s="428">
        <v>642448.0798391928</v>
      </c>
      <c r="E8154" s="428">
        <v>52537.336520056102</v>
      </c>
      <c r="F8154" s="428">
        <v>102141.63241949456</v>
      </c>
    </row>
    <row r="8155" spans="2:6" ht="12.75" x14ac:dyDescent="0.2">
      <c r="B8155" s="427">
        <v>41248</v>
      </c>
      <c r="C8155" s="426">
        <v>13</v>
      </c>
      <c r="D8155" s="428">
        <v>671270.19923132146</v>
      </c>
      <c r="E8155" s="428">
        <v>54947.475383507437</v>
      </c>
      <c r="F8155" s="428">
        <v>106412.10431695543</v>
      </c>
    </row>
    <row r="8156" spans="2:6" ht="12.75" x14ac:dyDescent="0.2">
      <c r="B8156" s="427">
        <v>41248</v>
      </c>
      <c r="C8156" s="426">
        <v>14</v>
      </c>
      <c r="D8156" s="428">
        <v>573771.00786015112</v>
      </c>
      <c r="E8156" s="428">
        <v>47012.944063529518</v>
      </c>
      <c r="F8156" s="428">
        <v>90684.178708693566</v>
      </c>
    </row>
    <row r="8157" spans="2:6" ht="12.75" x14ac:dyDescent="0.2">
      <c r="B8157" s="427">
        <v>41248</v>
      </c>
      <c r="C8157" s="426">
        <v>15</v>
      </c>
      <c r="D8157" s="428">
        <v>550116.19743860955</v>
      </c>
      <c r="E8157" s="428">
        <v>45081.494965903206</v>
      </c>
      <c r="F8157" s="428">
        <v>86905.946247828775</v>
      </c>
    </row>
    <row r="8158" spans="2:6" ht="12.75" x14ac:dyDescent="0.2">
      <c r="B8158" s="427">
        <v>41248</v>
      </c>
      <c r="C8158" s="426">
        <v>16</v>
      </c>
      <c r="D8158" s="428">
        <v>566322.35255375085</v>
      </c>
      <c r="E8158" s="428">
        <v>46392.239841697272</v>
      </c>
      <c r="F8158" s="428">
        <v>89567.858667817927</v>
      </c>
    </row>
    <row r="8159" spans="2:6" ht="12.75" x14ac:dyDescent="0.2">
      <c r="B8159" s="427">
        <v>41248</v>
      </c>
      <c r="C8159" s="426">
        <v>17</v>
      </c>
      <c r="D8159" s="428">
        <v>652854.02029408212</v>
      </c>
      <c r="E8159" s="428">
        <v>53569.163806985001</v>
      </c>
      <c r="F8159" s="428">
        <v>102734.85737972098</v>
      </c>
    </row>
    <row r="8160" spans="2:6" ht="12.75" x14ac:dyDescent="0.2">
      <c r="B8160" s="427">
        <v>41248</v>
      </c>
      <c r="C8160" s="426">
        <v>18</v>
      </c>
      <c r="D8160" s="428">
        <v>772244.29513461422</v>
      </c>
      <c r="E8160" s="428">
        <v>63229.649505053887</v>
      </c>
      <c r="F8160" s="428">
        <v>122320.05745664041</v>
      </c>
    </row>
    <row r="8161" spans="2:6" ht="12.75" x14ac:dyDescent="0.2">
      <c r="B8161" s="427">
        <v>41248</v>
      </c>
      <c r="C8161" s="426">
        <v>19</v>
      </c>
      <c r="D8161" s="428">
        <v>890953.80192599643</v>
      </c>
      <c r="E8161" s="428">
        <v>72801.461629546684</v>
      </c>
      <c r="F8161" s="428">
        <v>141990.66282917158</v>
      </c>
    </row>
    <row r="8162" spans="2:6" ht="12.75" x14ac:dyDescent="0.2">
      <c r="B8162" s="427">
        <v>41248</v>
      </c>
      <c r="C8162" s="426">
        <v>20</v>
      </c>
      <c r="D8162" s="428">
        <v>847305.51728874631</v>
      </c>
      <c r="E8162" s="428">
        <v>69536.261392865126</v>
      </c>
      <c r="F8162" s="428">
        <v>133266.14414587966</v>
      </c>
    </row>
    <row r="8163" spans="2:6" ht="12.75" x14ac:dyDescent="0.2">
      <c r="B8163" s="427">
        <v>41248</v>
      </c>
      <c r="C8163" s="426">
        <v>21</v>
      </c>
      <c r="D8163" s="428">
        <v>899432.08060800273</v>
      </c>
      <c r="E8163" s="428">
        <v>73920.998020836749</v>
      </c>
      <c r="F8163" s="428">
        <v>140837.86169759062</v>
      </c>
    </row>
    <row r="8164" spans="2:6" ht="12.75" x14ac:dyDescent="0.2">
      <c r="B8164" s="427">
        <v>41248</v>
      </c>
      <c r="C8164" s="426">
        <v>22</v>
      </c>
      <c r="D8164" s="428">
        <v>889251.36444385524</v>
      </c>
      <c r="E8164" s="428">
        <v>72907.375252744328</v>
      </c>
      <c r="F8164" s="428">
        <v>140281.69800204271</v>
      </c>
    </row>
    <row r="8165" spans="2:6" ht="12.75" x14ac:dyDescent="0.2">
      <c r="B8165" s="427">
        <v>41248</v>
      </c>
      <c r="C8165" s="426">
        <v>23</v>
      </c>
      <c r="D8165" s="428">
        <v>782895.80250420398</v>
      </c>
      <c r="E8165" s="428">
        <v>64238.206219392727</v>
      </c>
      <c r="F8165" s="428">
        <v>123206.68982735337</v>
      </c>
    </row>
    <row r="8166" spans="2:6" ht="12.75" x14ac:dyDescent="0.2">
      <c r="B8166" s="427">
        <v>41248</v>
      </c>
      <c r="C8166" s="426">
        <v>24</v>
      </c>
      <c r="D8166" s="428">
        <v>579362.96297136229</v>
      </c>
      <c r="E8166" s="428">
        <v>47480.130237792378</v>
      </c>
      <c r="F8166" s="428">
        <v>91515.180734081689</v>
      </c>
    </row>
    <row r="8167" spans="2:6" ht="12.75" x14ac:dyDescent="0.2">
      <c r="B8167" s="427">
        <v>41249</v>
      </c>
      <c r="C8167" s="426">
        <v>1</v>
      </c>
      <c r="D8167" s="428">
        <v>520387.58263488195</v>
      </c>
      <c r="E8167" s="428">
        <v>42650.855044242315</v>
      </c>
      <c r="F8167" s="428">
        <v>82176.687966130339</v>
      </c>
    </row>
    <row r="8168" spans="2:6" ht="12.75" x14ac:dyDescent="0.2">
      <c r="B8168" s="427">
        <v>41249</v>
      </c>
      <c r="C8168" s="426">
        <v>2</v>
      </c>
      <c r="D8168" s="428">
        <v>479166.11103691265</v>
      </c>
      <c r="E8168" s="428">
        <v>39169.010955232807</v>
      </c>
      <c r="F8168" s="428">
        <v>76273.568424083132</v>
      </c>
    </row>
    <row r="8169" spans="2:6" ht="12.75" x14ac:dyDescent="0.2">
      <c r="B8169" s="427">
        <v>41249</v>
      </c>
      <c r="C8169" s="426">
        <v>3</v>
      </c>
      <c r="D8169" s="428">
        <v>488158.74778357835</v>
      </c>
      <c r="E8169" s="428">
        <v>39915.719290051042</v>
      </c>
      <c r="F8169" s="428">
        <v>77636.87537037491</v>
      </c>
    </row>
    <row r="8170" spans="2:6" ht="12.75" x14ac:dyDescent="0.2">
      <c r="B8170" s="427">
        <v>41249</v>
      </c>
      <c r="C8170" s="426">
        <v>4</v>
      </c>
      <c r="D8170" s="428">
        <v>465370.11709296843</v>
      </c>
      <c r="E8170" s="428">
        <v>37961.968758310497</v>
      </c>
      <c r="F8170" s="428">
        <v>74542.814970160776</v>
      </c>
    </row>
    <row r="8171" spans="2:6" ht="12.75" x14ac:dyDescent="0.2">
      <c r="B8171" s="427">
        <v>41249</v>
      </c>
      <c r="C8171" s="426">
        <v>5</v>
      </c>
      <c r="D8171" s="428">
        <v>433845.66240078106</v>
      </c>
      <c r="E8171" s="428">
        <v>35443.864376027312</v>
      </c>
      <c r="F8171" s="428">
        <v>69179.553428989399</v>
      </c>
    </row>
    <row r="8172" spans="2:6" ht="12.75" x14ac:dyDescent="0.2">
      <c r="B8172" s="427">
        <v>41249</v>
      </c>
      <c r="C8172" s="426">
        <v>6</v>
      </c>
      <c r="D8172" s="428">
        <v>449336.43334945966</v>
      </c>
      <c r="E8172" s="428">
        <v>36702.680309652103</v>
      </c>
      <c r="F8172" s="428">
        <v>71689.162535670213</v>
      </c>
    </row>
    <row r="8173" spans="2:6" ht="12.75" x14ac:dyDescent="0.2">
      <c r="B8173" s="427">
        <v>41249</v>
      </c>
      <c r="C8173" s="426">
        <v>7</v>
      </c>
      <c r="D8173" s="428">
        <v>486312.92984126252</v>
      </c>
      <c r="E8173" s="428">
        <v>39866.095903332141</v>
      </c>
      <c r="F8173" s="428">
        <v>76748.916937721413</v>
      </c>
    </row>
    <row r="8174" spans="2:6" ht="12.75" x14ac:dyDescent="0.2">
      <c r="B8174" s="427">
        <v>41249</v>
      </c>
      <c r="C8174" s="426">
        <v>8</v>
      </c>
      <c r="D8174" s="428">
        <v>539252.65564582194</v>
      </c>
      <c r="E8174" s="428">
        <v>44425.290169860062</v>
      </c>
      <c r="F8174" s="428">
        <v>83816.473649188454</v>
      </c>
    </row>
    <row r="8175" spans="2:6" ht="12.75" x14ac:dyDescent="0.2">
      <c r="B8175" s="427">
        <v>41249</v>
      </c>
      <c r="C8175" s="426">
        <v>9</v>
      </c>
      <c r="D8175" s="428">
        <v>460586.04778060666</v>
      </c>
      <c r="E8175" s="428">
        <v>37829.847781628239</v>
      </c>
      <c r="F8175" s="428">
        <v>72261.931718101579</v>
      </c>
    </row>
    <row r="8176" spans="2:6" ht="12.75" x14ac:dyDescent="0.2">
      <c r="B8176" s="427">
        <v>41249</v>
      </c>
      <c r="C8176" s="426">
        <v>10</v>
      </c>
      <c r="D8176" s="428">
        <v>488840.36162519292</v>
      </c>
      <c r="E8176" s="428">
        <v>39956.603590481136</v>
      </c>
      <c r="F8176" s="428">
        <v>77832.409396265866</v>
      </c>
    </row>
    <row r="8177" spans="2:6" ht="12.75" x14ac:dyDescent="0.2">
      <c r="B8177" s="427">
        <v>41249</v>
      </c>
      <c r="C8177" s="426">
        <v>11</v>
      </c>
      <c r="D8177" s="428">
        <v>521093.32874521526</v>
      </c>
      <c r="E8177" s="428">
        <v>42719.141687667136</v>
      </c>
      <c r="F8177" s="428">
        <v>82226.857175051991</v>
      </c>
    </row>
    <row r="8178" spans="2:6" ht="12.75" x14ac:dyDescent="0.2">
      <c r="B8178" s="427">
        <v>41249</v>
      </c>
      <c r="C8178" s="426">
        <v>12</v>
      </c>
      <c r="D8178" s="428">
        <v>626212.73933802906</v>
      </c>
      <c r="E8178" s="428">
        <v>51341.098332997266</v>
      </c>
      <c r="F8178" s="428">
        <v>98789.219081502481</v>
      </c>
    </row>
    <row r="8179" spans="2:6" ht="12.75" x14ac:dyDescent="0.2">
      <c r="B8179" s="427">
        <v>41249</v>
      </c>
      <c r="C8179" s="426">
        <v>13</v>
      </c>
      <c r="D8179" s="428">
        <v>556743.75350054633</v>
      </c>
      <c r="E8179" s="428">
        <v>45706.310756828963</v>
      </c>
      <c r="F8179" s="428">
        <v>87473.619204461051</v>
      </c>
    </row>
    <row r="8180" spans="2:6" ht="12.75" x14ac:dyDescent="0.2">
      <c r="B8180" s="427">
        <v>41249</v>
      </c>
      <c r="C8180" s="426">
        <v>14</v>
      </c>
      <c r="D8180" s="428">
        <v>535045.95534225879</v>
      </c>
      <c r="E8180" s="428">
        <v>43984.511186573531</v>
      </c>
      <c r="F8180" s="428">
        <v>83715.438545408426</v>
      </c>
    </row>
    <row r="8181" spans="2:6" ht="12.75" x14ac:dyDescent="0.2">
      <c r="B8181" s="427">
        <v>41249</v>
      </c>
      <c r="C8181" s="426">
        <v>15</v>
      </c>
      <c r="D8181" s="428">
        <v>505213.3007626998</v>
      </c>
      <c r="E8181" s="428">
        <v>41551.604366463871</v>
      </c>
      <c r="F8181" s="428">
        <v>78933.01987778928</v>
      </c>
    </row>
    <row r="8182" spans="2:6" ht="12.75" x14ac:dyDescent="0.2">
      <c r="B8182" s="427">
        <v>41249</v>
      </c>
      <c r="C8182" s="426">
        <v>16</v>
      </c>
      <c r="D8182" s="428">
        <v>510825.10930651613</v>
      </c>
      <c r="E8182" s="428">
        <v>41901.018590954918</v>
      </c>
      <c r="F8182" s="428">
        <v>80467.720125766267</v>
      </c>
    </row>
    <row r="8183" spans="2:6" ht="12.75" x14ac:dyDescent="0.2">
      <c r="B8183" s="427">
        <v>41249</v>
      </c>
      <c r="C8183" s="426">
        <v>17</v>
      </c>
      <c r="D8183" s="428">
        <v>521013.70744490338</v>
      </c>
      <c r="E8183" s="428">
        <v>42808.976054412153</v>
      </c>
      <c r="F8183" s="428">
        <v>81648.900017275271</v>
      </c>
    </row>
    <row r="8184" spans="2:6" ht="12.75" x14ac:dyDescent="0.2">
      <c r="B8184" s="427">
        <v>41249</v>
      </c>
      <c r="C8184" s="426">
        <v>18</v>
      </c>
      <c r="D8184" s="428">
        <v>622215.64136824757</v>
      </c>
      <c r="E8184" s="428">
        <v>51057.826851269434</v>
      </c>
      <c r="F8184" s="428">
        <v>97897.918818074046</v>
      </c>
    </row>
    <row r="8185" spans="2:6" ht="12.75" x14ac:dyDescent="0.2">
      <c r="B8185" s="427">
        <v>41249</v>
      </c>
      <c r="C8185" s="426">
        <v>19</v>
      </c>
      <c r="D8185" s="428">
        <v>651566.79782413412</v>
      </c>
      <c r="E8185" s="428">
        <v>53401.656152110605</v>
      </c>
      <c r="F8185" s="428">
        <v>102895.40765010149</v>
      </c>
    </row>
    <row r="8186" spans="2:6" ht="12.75" x14ac:dyDescent="0.2">
      <c r="B8186" s="427">
        <v>41249</v>
      </c>
      <c r="C8186" s="426">
        <v>20</v>
      </c>
      <c r="D8186" s="428">
        <v>658552.50951088266</v>
      </c>
      <c r="E8186" s="428">
        <v>54013.843705228421</v>
      </c>
      <c r="F8186" s="428">
        <v>103765.96743295467</v>
      </c>
    </row>
    <row r="8187" spans="2:6" ht="12.75" x14ac:dyDescent="0.2">
      <c r="B8187" s="427">
        <v>41249</v>
      </c>
      <c r="C8187" s="426">
        <v>21</v>
      </c>
      <c r="D8187" s="428">
        <v>664330.37942670868</v>
      </c>
      <c r="E8187" s="428">
        <v>54568.362856310152</v>
      </c>
      <c r="F8187" s="428">
        <v>104203.31493467532</v>
      </c>
    </row>
    <row r="8188" spans="2:6" ht="12.75" x14ac:dyDescent="0.2">
      <c r="B8188" s="427">
        <v>41249</v>
      </c>
      <c r="C8188" s="426">
        <v>22</v>
      </c>
      <c r="D8188" s="428">
        <v>661439.93630925589</v>
      </c>
      <c r="E8188" s="428">
        <v>54298.851310854719</v>
      </c>
      <c r="F8188" s="428">
        <v>103938.21693180982</v>
      </c>
    </row>
    <row r="8189" spans="2:6" ht="12.75" x14ac:dyDescent="0.2">
      <c r="B8189" s="427">
        <v>41249</v>
      </c>
      <c r="C8189" s="426">
        <v>23</v>
      </c>
      <c r="D8189" s="428">
        <v>595749.06585820811</v>
      </c>
      <c r="E8189" s="428">
        <v>48738.054538001139</v>
      </c>
      <c r="F8189" s="428">
        <v>94601.964522740178</v>
      </c>
    </row>
    <row r="8190" spans="2:6" ht="12.75" x14ac:dyDescent="0.2">
      <c r="B8190" s="427">
        <v>41249</v>
      </c>
      <c r="C8190" s="426">
        <v>24</v>
      </c>
      <c r="D8190" s="428">
        <v>581654.14384320786</v>
      </c>
      <c r="E8190" s="428">
        <v>47526.487342644046</v>
      </c>
      <c r="F8190" s="428">
        <v>92706.804124657967</v>
      </c>
    </row>
    <row r="8191" spans="2:6" ht="12.75" x14ac:dyDescent="0.2">
      <c r="B8191" s="427">
        <v>41250</v>
      </c>
      <c r="C8191" s="426">
        <v>1</v>
      </c>
      <c r="D8191" s="428">
        <v>626837.53151855199</v>
      </c>
      <c r="E8191" s="428">
        <v>51070.452872148948</v>
      </c>
      <c r="F8191" s="428">
        <v>100776.32641573875</v>
      </c>
    </row>
    <row r="8192" spans="2:6" ht="12.75" x14ac:dyDescent="0.2">
      <c r="B8192" s="427">
        <v>41250</v>
      </c>
      <c r="C8192" s="426">
        <v>2</v>
      </c>
      <c r="D8192" s="428">
        <v>529164.43823029054</v>
      </c>
      <c r="E8192" s="428">
        <v>43144.446361042836</v>
      </c>
      <c r="F8192" s="428">
        <v>84887.292772007553</v>
      </c>
    </row>
    <row r="8193" spans="2:6" ht="12.75" x14ac:dyDescent="0.2">
      <c r="B8193" s="427">
        <v>41250</v>
      </c>
      <c r="C8193" s="426">
        <v>3</v>
      </c>
      <c r="D8193" s="428">
        <v>500924.22407263203</v>
      </c>
      <c r="E8193" s="428">
        <v>40761.420087403312</v>
      </c>
      <c r="F8193" s="428">
        <v>80829.464683057842</v>
      </c>
    </row>
    <row r="8194" spans="2:6" ht="12.75" x14ac:dyDescent="0.2">
      <c r="B8194" s="427">
        <v>41250</v>
      </c>
      <c r="C8194" s="426">
        <v>4</v>
      </c>
      <c r="D8194" s="428">
        <v>485467.42152608396</v>
      </c>
      <c r="E8194" s="428">
        <v>39417.489010826226</v>
      </c>
      <c r="F8194" s="428">
        <v>78840.959806808547</v>
      </c>
    </row>
    <row r="8195" spans="2:6" ht="12.75" x14ac:dyDescent="0.2">
      <c r="B8195" s="427">
        <v>41250</v>
      </c>
      <c r="C8195" s="426">
        <v>5</v>
      </c>
      <c r="D8195" s="428">
        <v>460138.04852790473</v>
      </c>
      <c r="E8195" s="428">
        <v>37379.057762194891</v>
      </c>
      <c r="F8195" s="428">
        <v>74620.714915292963</v>
      </c>
    </row>
    <row r="8196" spans="2:6" ht="12.75" x14ac:dyDescent="0.2">
      <c r="B8196" s="427">
        <v>41250</v>
      </c>
      <c r="C8196" s="426">
        <v>6</v>
      </c>
      <c r="D8196" s="428">
        <v>510691.32577778102</v>
      </c>
      <c r="E8196" s="428">
        <v>41494.539001113655</v>
      </c>
      <c r="F8196" s="428">
        <v>82767.238865019273</v>
      </c>
    </row>
    <row r="8197" spans="2:6" ht="12.75" x14ac:dyDescent="0.2">
      <c r="B8197" s="427">
        <v>41250</v>
      </c>
      <c r="C8197" s="426">
        <v>7</v>
      </c>
      <c r="D8197" s="428">
        <v>578505.92278253217</v>
      </c>
      <c r="E8197" s="428">
        <v>47150.99824170451</v>
      </c>
      <c r="F8197" s="428">
        <v>92898.849361700108</v>
      </c>
    </row>
    <row r="8198" spans="2:6" ht="12.75" x14ac:dyDescent="0.2">
      <c r="B8198" s="427">
        <v>41250</v>
      </c>
      <c r="C8198" s="426">
        <v>8</v>
      </c>
      <c r="D8198" s="428">
        <v>597058.71081595088</v>
      </c>
      <c r="E8198" s="428">
        <v>48727.465577054652</v>
      </c>
      <c r="F8198" s="428">
        <v>95500.702854550473</v>
      </c>
    </row>
    <row r="8199" spans="2:6" ht="12.75" x14ac:dyDescent="0.2">
      <c r="B8199" s="427">
        <v>41250</v>
      </c>
      <c r="C8199" s="426">
        <v>9</v>
      </c>
      <c r="D8199" s="428">
        <v>547586.65464589233</v>
      </c>
      <c r="E8199" s="428">
        <v>44692.531525592247</v>
      </c>
      <c r="F8199" s="428">
        <v>87572.266070087644</v>
      </c>
    </row>
    <row r="8200" spans="2:6" ht="12.75" x14ac:dyDescent="0.2">
      <c r="B8200" s="427">
        <v>41250</v>
      </c>
      <c r="C8200" s="426">
        <v>10</v>
      </c>
      <c r="D8200" s="428">
        <v>616026.04403437627</v>
      </c>
      <c r="E8200" s="428">
        <v>50206.64185501988</v>
      </c>
      <c r="F8200" s="428">
        <v>98938.216202200099</v>
      </c>
    </row>
    <row r="8201" spans="2:6" ht="12.75" x14ac:dyDescent="0.2">
      <c r="B8201" s="427">
        <v>41250</v>
      </c>
      <c r="C8201" s="426">
        <v>11</v>
      </c>
      <c r="D8201" s="428">
        <v>668024.49779690499</v>
      </c>
      <c r="E8201" s="428">
        <v>54447.879160836324</v>
      </c>
      <c r="F8201" s="428">
        <v>107270.06529746535</v>
      </c>
    </row>
    <row r="8202" spans="2:6" ht="12.75" x14ac:dyDescent="0.2">
      <c r="B8202" s="427">
        <v>41250</v>
      </c>
      <c r="C8202" s="426">
        <v>12</v>
      </c>
      <c r="D8202" s="428">
        <v>687239.78806329938</v>
      </c>
      <c r="E8202" s="428">
        <v>56113.349411715812</v>
      </c>
      <c r="F8202" s="428">
        <v>109772.91280533848</v>
      </c>
    </row>
    <row r="8203" spans="2:6" ht="12.75" x14ac:dyDescent="0.2">
      <c r="B8203" s="427">
        <v>41250</v>
      </c>
      <c r="C8203" s="426">
        <v>13</v>
      </c>
      <c r="D8203" s="428">
        <v>732512.56393806217</v>
      </c>
      <c r="E8203" s="428">
        <v>59725.008958831881</v>
      </c>
      <c r="F8203" s="428">
        <v>117502.34856045531</v>
      </c>
    </row>
    <row r="8204" spans="2:6" ht="12.75" x14ac:dyDescent="0.2">
      <c r="B8204" s="427">
        <v>41250</v>
      </c>
      <c r="C8204" s="426">
        <v>14</v>
      </c>
      <c r="D8204" s="428">
        <v>753727.89723968855</v>
      </c>
      <c r="E8204" s="428">
        <v>61384.519934116383</v>
      </c>
      <c r="F8204" s="428">
        <v>121317.80035864208</v>
      </c>
    </row>
    <row r="8205" spans="2:6" ht="12.75" x14ac:dyDescent="0.2">
      <c r="B8205" s="427">
        <v>41250</v>
      </c>
      <c r="C8205" s="426">
        <v>15</v>
      </c>
      <c r="D8205" s="428">
        <v>701131.53474988928</v>
      </c>
      <c r="E8205" s="428">
        <v>57221.786757369613</v>
      </c>
      <c r="F8205" s="428">
        <v>112143.38825919817</v>
      </c>
    </row>
    <row r="8206" spans="2:6" ht="12.75" x14ac:dyDescent="0.2">
      <c r="B8206" s="427">
        <v>41250</v>
      </c>
      <c r="C8206" s="426">
        <v>16</v>
      </c>
      <c r="D8206" s="428">
        <v>689886.3813040565</v>
      </c>
      <c r="E8206" s="428">
        <v>56263.700116609267</v>
      </c>
      <c r="F8206" s="428">
        <v>110581.40304977393</v>
      </c>
    </row>
    <row r="8207" spans="2:6" ht="12.75" x14ac:dyDescent="0.2">
      <c r="B8207" s="427">
        <v>41250</v>
      </c>
      <c r="C8207" s="426">
        <v>17</v>
      </c>
      <c r="D8207" s="428">
        <v>764525.98427366442</v>
      </c>
      <c r="E8207" s="428">
        <v>62526.294411754847</v>
      </c>
      <c r="F8207" s="428">
        <v>121516.42606582877</v>
      </c>
    </row>
    <row r="8208" spans="2:6" ht="12.75" x14ac:dyDescent="0.2">
      <c r="B8208" s="427">
        <v>41250</v>
      </c>
      <c r="C8208" s="426">
        <v>18</v>
      </c>
      <c r="D8208" s="428">
        <v>794731.93312027771</v>
      </c>
      <c r="E8208" s="428">
        <v>64938.175477997291</v>
      </c>
      <c r="F8208" s="428">
        <v>126660.67383844894</v>
      </c>
    </row>
    <row r="8209" spans="2:6" ht="12.75" x14ac:dyDescent="0.2">
      <c r="B8209" s="427">
        <v>41250</v>
      </c>
      <c r="C8209" s="426">
        <v>19</v>
      </c>
      <c r="D8209" s="428">
        <v>785248.58664173924</v>
      </c>
      <c r="E8209" s="428">
        <v>64059.928415854316</v>
      </c>
      <c r="F8209" s="428">
        <v>125755.68973739655</v>
      </c>
    </row>
    <row r="8210" spans="2:6" ht="12.75" x14ac:dyDescent="0.2">
      <c r="B8210" s="427">
        <v>41250</v>
      </c>
      <c r="C8210" s="426">
        <v>20</v>
      </c>
      <c r="D8210" s="428">
        <v>742843.05758962664</v>
      </c>
      <c r="E8210" s="428">
        <v>60656.198875768532</v>
      </c>
      <c r="F8210" s="428">
        <v>118637.85789277859</v>
      </c>
    </row>
    <row r="8211" spans="2:6" ht="12.75" x14ac:dyDescent="0.2">
      <c r="B8211" s="427">
        <v>41250</v>
      </c>
      <c r="C8211" s="426">
        <v>21</v>
      </c>
      <c r="D8211" s="428">
        <v>778177.53772207955</v>
      </c>
      <c r="E8211" s="428">
        <v>63488.402728966466</v>
      </c>
      <c r="F8211" s="428">
        <v>124592.0364064803</v>
      </c>
    </row>
    <row r="8212" spans="2:6" ht="12.75" x14ac:dyDescent="0.2">
      <c r="B8212" s="427">
        <v>41250</v>
      </c>
      <c r="C8212" s="426">
        <v>22</v>
      </c>
      <c r="D8212" s="428">
        <v>790830.79403080663</v>
      </c>
      <c r="E8212" s="428">
        <v>64491.063345026654</v>
      </c>
      <c r="F8212" s="428">
        <v>126791.99212166556</v>
      </c>
    </row>
    <row r="8213" spans="2:6" ht="12.75" x14ac:dyDescent="0.2">
      <c r="B8213" s="427">
        <v>41250</v>
      </c>
      <c r="C8213" s="426">
        <v>23</v>
      </c>
      <c r="D8213" s="428">
        <v>686818.51618653652</v>
      </c>
      <c r="E8213" s="428">
        <v>55952.940931070421</v>
      </c>
      <c r="F8213" s="428">
        <v>110444.98348284661</v>
      </c>
    </row>
    <row r="8214" spans="2:6" ht="12.75" x14ac:dyDescent="0.2">
      <c r="B8214" s="427">
        <v>41250</v>
      </c>
      <c r="C8214" s="426">
        <v>24</v>
      </c>
      <c r="D8214" s="428">
        <v>680460.92301490845</v>
      </c>
      <c r="E8214" s="428">
        <v>55417.512754669406</v>
      </c>
      <c r="F8214" s="428">
        <v>109525.29100346586</v>
      </c>
    </row>
    <row r="8215" spans="2:6" ht="12.75" x14ac:dyDescent="0.2">
      <c r="B8215" s="427">
        <v>41251</v>
      </c>
      <c r="C8215" s="426">
        <v>1</v>
      </c>
      <c r="D8215" s="428">
        <v>582530.06465237914</v>
      </c>
      <c r="E8215" s="428">
        <v>47488.482137016668</v>
      </c>
      <c r="F8215" s="428">
        <v>93489.339230103302</v>
      </c>
    </row>
    <row r="8216" spans="2:6" ht="12.75" x14ac:dyDescent="0.2">
      <c r="B8216" s="427">
        <v>41251</v>
      </c>
      <c r="C8216" s="426">
        <v>2</v>
      </c>
      <c r="D8216" s="428">
        <v>499419.22685117356</v>
      </c>
      <c r="E8216" s="428">
        <v>40636.271137750911</v>
      </c>
      <c r="F8216" s="428">
        <v>80602.363527476657</v>
      </c>
    </row>
    <row r="8217" spans="2:6" ht="12.75" x14ac:dyDescent="0.2">
      <c r="B8217" s="427">
        <v>41251</v>
      </c>
      <c r="C8217" s="426">
        <v>3</v>
      </c>
      <c r="D8217" s="428">
        <v>488884.70139753702</v>
      </c>
      <c r="E8217" s="428">
        <v>39688.828810840379</v>
      </c>
      <c r="F8217" s="428">
        <v>79431.876998659762</v>
      </c>
    </row>
    <row r="8218" spans="2:6" ht="12.75" x14ac:dyDescent="0.2">
      <c r="B8218" s="427">
        <v>41251</v>
      </c>
      <c r="C8218" s="426">
        <v>4</v>
      </c>
      <c r="D8218" s="428">
        <v>477115.38569863234</v>
      </c>
      <c r="E8218" s="428">
        <v>38712.076575639643</v>
      </c>
      <c r="F8218" s="428">
        <v>77644.572580293199</v>
      </c>
    </row>
    <row r="8219" spans="2:6" ht="12.75" x14ac:dyDescent="0.2">
      <c r="B8219" s="427">
        <v>41251</v>
      </c>
      <c r="C8219" s="426">
        <v>5</v>
      </c>
      <c r="D8219" s="428">
        <v>474056.74289269105</v>
      </c>
      <c r="E8219" s="428">
        <v>38496.886166796343</v>
      </c>
      <c r="F8219" s="428">
        <v>76953.303551376521</v>
      </c>
    </row>
    <row r="8220" spans="2:6" ht="12.75" x14ac:dyDescent="0.2">
      <c r="B8220" s="427">
        <v>41251</v>
      </c>
      <c r="C8220" s="426">
        <v>6</v>
      </c>
      <c r="D8220" s="428">
        <v>492203.33059492306</v>
      </c>
      <c r="E8220" s="428">
        <v>39976.303679072131</v>
      </c>
      <c r="F8220" s="428">
        <v>79865.104600407591</v>
      </c>
    </row>
    <row r="8221" spans="2:6" ht="12.75" x14ac:dyDescent="0.2">
      <c r="B8221" s="427">
        <v>41251</v>
      </c>
      <c r="C8221" s="426">
        <v>7</v>
      </c>
      <c r="D8221" s="428">
        <v>487366.31459918083</v>
      </c>
      <c r="E8221" s="428">
        <v>39628.051147184859</v>
      </c>
      <c r="F8221" s="428">
        <v>78818.530094513262</v>
      </c>
    </row>
    <row r="8222" spans="2:6" ht="12.75" x14ac:dyDescent="0.2">
      <c r="B8222" s="427">
        <v>41251</v>
      </c>
      <c r="C8222" s="426">
        <v>8</v>
      </c>
      <c r="D8222" s="428">
        <v>528775.72630297986</v>
      </c>
      <c r="E8222" s="428">
        <v>43010.82851765753</v>
      </c>
      <c r="F8222" s="428">
        <v>85422.971408020254</v>
      </c>
    </row>
    <row r="8223" spans="2:6" ht="12.75" x14ac:dyDescent="0.2">
      <c r="B8223" s="427">
        <v>41251</v>
      </c>
      <c r="C8223" s="426">
        <v>9</v>
      </c>
      <c r="D8223" s="428">
        <v>613667.37219723058</v>
      </c>
      <c r="E8223" s="428">
        <v>49950.977686615734</v>
      </c>
      <c r="F8223" s="428">
        <v>98931.568531155819</v>
      </c>
    </row>
    <row r="8224" spans="2:6" ht="12.75" x14ac:dyDescent="0.2">
      <c r="B8224" s="427">
        <v>41251</v>
      </c>
      <c r="C8224" s="426">
        <v>10</v>
      </c>
      <c r="D8224" s="428">
        <v>674000.84016203019</v>
      </c>
      <c r="E8224" s="428">
        <v>54858.482149907941</v>
      </c>
      <c r="F8224" s="428">
        <v>108678.61254414835</v>
      </c>
    </row>
    <row r="8225" spans="2:6" ht="12.75" x14ac:dyDescent="0.2">
      <c r="B8225" s="427">
        <v>41251</v>
      </c>
      <c r="C8225" s="426">
        <v>11</v>
      </c>
      <c r="D8225" s="428">
        <v>721080.44190507883</v>
      </c>
      <c r="E8225" s="428">
        <v>58741.887485355765</v>
      </c>
      <c r="F8225" s="428">
        <v>115967.81626466203</v>
      </c>
    </row>
    <row r="8226" spans="2:6" ht="12.75" x14ac:dyDescent="0.2">
      <c r="B8226" s="427">
        <v>41251</v>
      </c>
      <c r="C8226" s="426">
        <v>12</v>
      </c>
      <c r="D8226" s="428">
        <v>765790.80885155103</v>
      </c>
      <c r="E8226" s="428">
        <v>62499.488849578636</v>
      </c>
      <c r="F8226" s="428">
        <v>122481.68225400431</v>
      </c>
    </row>
    <row r="8227" spans="2:6" ht="12.75" x14ac:dyDescent="0.2">
      <c r="B8227" s="427">
        <v>41251</v>
      </c>
      <c r="C8227" s="426">
        <v>13</v>
      </c>
      <c r="D8227" s="428">
        <v>731911.13900976675</v>
      </c>
      <c r="E8227" s="428">
        <v>59798.434245402415</v>
      </c>
      <c r="F8227" s="428">
        <v>116687.3390134981</v>
      </c>
    </row>
    <row r="8228" spans="2:6" ht="12.75" x14ac:dyDescent="0.2">
      <c r="B8228" s="427">
        <v>41251</v>
      </c>
      <c r="C8228" s="426">
        <v>14</v>
      </c>
      <c r="D8228" s="428">
        <v>691988.65121209086</v>
      </c>
      <c r="E8228" s="428">
        <v>56493.648985823093</v>
      </c>
      <c r="F8228" s="428">
        <v>110575.14179523457</v>
      </c>
    </row>
    <row r="8229" spans="2:6" ht="12.75" x14ac:dyDescent="0.2">
      <c r="B8229" s="427">
        <v>41251</v>
      </c>
      <c r="C8229" s="426">
        <v>15</v>
      </c>
      <c r="D8229" s="428">
        <v>629892.60274138243</v>
      </c>
      <c r="E8229" s="428">
        <v>51354.727761163158</v>
      </c>
      <c r="F8229" s="428">
        <v>101059.96726658198</v>
      </c>
    </row>
    <row r="8230" spans="2:6" ht="12.75" x14ac:dyDescent="0.2">
      <c r="B8230" s="427">
        <v>41251</v>
      </c>
      <c r="C8230" s="426">
        <v>16</v>
      </c>
      <c r="D8230" s="428">
        <v>651998.06552412873</v>
      </c>
      <c r="E8230" s="428">
        <v>53189.129755842812</v>
      </c>
      <c r="F8230" s="428">
        <v>104417.88235596183</v>
      </c>
    </row>
    <row r="8231" spans="2:6" ht="12.75" x14ac:dyDescent="0.2">
      <c r="B8231" s="427">
        <v>41251</v>
      </c>
      <c r="C8231" s="426">
        <v>17</v>
      </c>
      <c r="D8231" s="428">
        <v>658623.85505586478</v>
      </c>
      <c r="E8231" s="428">
        <v>53894.010477595133</v>
      </c>
      <c r="F8231" s="428">
        <v>104514.65346046748</v>
      </c>
    </row>
    <row r="8232" spans="2:6" ht="12.75" x14ac:dyDescent="0.2">
      <c r="B8232" s="427">
        <v>41251</v>
      </c>
      <c r="C8232" s="426">
        <v>18</v>
      </c>
      <c r="D8232" s="428">
        <v>763054.33476039977</v>
      </c>
      <c r="E8232" s="428">
        <v>62262.012477150434</v>
      </c>
      <c r="F8232" s="428">
        <v>122126.97719896567</v>
      </c>
    </row>
    <row r="8233" spans="2:6" ht="12.75" x14ac:dyDescent="0.2">
      <c r="B8233" s="427">
        <v>41251</v>
      </c>
      <c r="C8233" s="426">
        <v>19</v>
      </c>
      <c r="D8233" s="428">
        <v>829795.38055689097</v>
      </c>
      <c r="E8233" s="428">
        <v>67676.491435747215</v>
      </c>
      <c r="F8233" s="428">
        <v>132992.59344826767</v>
      </c>
    </row>
    <row r="8234" spans="2:6" ht="12.75" x14ac:dyDescent="0.2">
      <c r="B8234" s="427">
        <v>41251</v>
      </c>
      <c r="C8234" s="426">
        <v>20</v>
      </c>
      <c r="D8234" s="428">
        <v>814623.7660312308</v>
      </c>
      <c r="E8234" s="428">
        <v>66435.535466328205</v>
      </c>
      <c r="F8234" s="428">
        <v>130582.07162538831</v>
      </c>
    </row>
    <row r="8235" spans="2:6" ht="12.75" x14ac:dyDescent="0.2">
      <c r="B8235" s="427">
        <v>41251</v>
      </c>
      <c r="C8235" s="426">
        <v>21</v>
      </c>
      <c r="D8235" s="428">
        <v>838456.60309465288</v>
      </c>
      <c r="E8235" s="428">
        <v>68337.471705386808</v>
      </c>
      <c r="F8235" s="428">
        <v>134647.19240886281</v>
      </c>
    </row>
    <row r="8236" spans="2:6" ht="12.75" x14ac:dyDescent="0.2">
      <c r="B8236" s="427">
        <v>41251</v>
      </c>
      <c r="C8236" s="426">
        <v>22</v>
      </c>
      <c r="D8236" s="428">
        <v>806747.63330066833</v>
      </c>
      <c r="E8236" s="428">
        <v>65890.354683926606</v>
      </c>
      <c r="F8236" s="428">
        <v>128749.54997455137</v>
      </c>
    </row>
    <row r="8237" spans="2:6" ht="12.75" x14ac:dyDescent="0.2">
      <c r="B8237" s="427">
        <v>41251</v>
      </c>
      <c r="C8237" s="426">
        <v>23</v>
      </c>
      <c r="D8237" s="428">
        <v>703525.36246824311</v>
      </c>
      <c r="E8237" s="428">
        <v>57399.653797687468</v>
      </c>
      <c r="F8237" s="428">
        <v>112628.96097135567</v>
      </c>
    </row>
    <row r="8238" spans="2:6" ht="12.75" x14ac:dyDescent="0.2">
      <c r="B8238" s="427">
        <v>41251</v>
      </c>
      <c r="C8238" s="426">
        <v>24</v>
      </c>
      <c r="D8238" s="428">
        <v>644986.81722610351</v>
      </c>
      <c r="E8238" s="428">
        <v>52651.89619863758</v>
      </c>
      <c r="F8238" s="428">
        <v>103091.22418423662</v>
      </c>
    </row>
    <row r="8239" spans="2:6" ht="12.75" x14ac:dyDescent="0.2">
      <c r="B8239" s="427">
        <v>41252</v>
      </c>
      <c r="C8239" s="426">
        <v>1</v>
      </c>
      <c r="D8239" s="428">
        <v>578896.70084020286</v>
      </c>
      <c r="E8239" s="428">
        <v>47251.59845790382</v>
      </c>
      <c r="F8239" s="428">
        <v>92558.218375252371</v>
      </c>
    </row>
    <row r="8240" spans="2:6" ht="12.75" x14ac:dyDescent="0.2">
      <c r="B8240" s="427">
        <v>41252</v>
      </c>
      <c r="C8240" s="426">
        <v>2</v>
      </c>
      <c r="D8240" s="428">
        <v>508264.28745096811</v>
      </c>
      <c r="E8240" s="428">
        <v>41408.902222655663</v>
      </c>
      <c r="F8240" s="428">
        <v>81719.298720422637</v>
      </c>
    </row>
    <row r="8241" spans="2:6" ht="12.75" x14ac:dyDescent="0.2">
      <c r="B8241" s="427">
        <v>41252</v>
      </c>
      <c r="C8241" s="426">
        <v>3</v>
      </c>
      <c r="D8241" s="428">
        <v>507878.03593653062</v>
      </c>
      <c r="E8241" s="428">
        <v>41303.432316469596</v>
      </c>
      <c r="F8241" s="428">
        <v>82091.393732110795</v>
      </c>
    </row>
    <row r="8242" spans="2:6" ht="12.75" x14ac:dyDescent="0.2">
      <c r="B8242" s="427">
        <v>41252</v>
      </c>
      <c r="C8242" s="426">
        <v>4</v>
      </c>
      <c r="D8242" s="428">
        <v>473827.32121958758</v>
      </c>
      <c r="E8242" s="428">
        <v>38567.162536705866</v>
      </c>
      <c r="F8242" s="428">
        <v>76394.407758126792</v>
      </c>
    </row>
    <row r="8243" spans="2:6" ht="12.75" x14ac:dyDescent="0.2">
      <c r="B8243" s="427">
        <v>41252</v>
      </c>
      <c r="C8243" s="426">
        <v>5</v>
      </c>
      <c r="D8243" s="428">
        <v>479509.88749602693</v>
      </c>
      <c r="E8243" s="428">
        <v>39050.134098703194</v>
      </c>
      <c r="F8243" s="428">
        <v>77190.673444168307</v>
      </c>
    </row>
    <row r="8244" spans="2:6" ht="12.75" x14ac:dyDescent="0.2">
      <c r="B8244" s="427">
        <v>41252</v>
      </c>
      <c r="C8244" s="426">
        <v>6</v>
      </c>
      <c r="D8244" s="428">
        <v>503815.29892418825</v>
      </c>
      <c r="E8244" s="428">
        <v>40987.35810126095</v>
      </c>
      <c r="F8244" s="428">
        <v>81350.629802316878</v>
      </c>
    </row>
    <row r="8245" spans="2:6" ht="12.75" x14ac:dyDescent="0.2">
      <c r="B8245" s="427">
        <v>41252</v>
      </c>
      <c r="C8245" s="426">
        <v>7</v>
      </c>
      <c r="D8245" s="428">
        <v>555831.87430542836</v>
      </c>
      <c r="E8245" s="428">
        <v>45191.402885943542</v>
      </c>
      <c r="F8245" s="428">
        <v>89912.278677940325</v>
      </c>
    </row>
    <row r="8246" spans="2:6" ht="12.75" x14ac:dyDescent="0.2">
      <c r="B8246" s="427">
        <v>41252</v>
      </c>
      <c r="C8246" s="426">
        <v>8</v>
      </c>
      <c r="D8246" s="428">
        <v>547029.6408927592</v>
      </c>
      <c r="E8246" s="428">
        <v>44485.126355139182</v>
      </c>
      <c r="F8246" s="428">
        <v>88433.372685974347</v>
      </c>
    </row>
    <row r="8247" spans="2:6" ht="12.75" x14ac:dyDescent="0.2">
      <c r="B8247" s="427">
        <v>41252</v>
      </c>
      <c r="C8247" s="426">
        <v>9</v>
      </c>
      <c r="D8247" s="428">
        <v>600061.00159295322</v>
      </c>
      <c r="E8247" s="428">
        <v>48857.433832441413</v>
      </c>
      <c r="F8247" s="428">
        <v>96656.006785511607</v>
      </c>
    </row>
    <row r="8248" spans="2:6" ht="12.75" x14ac:dyDescent="0.2">
      <c r="B8248" s="427">
        <v>41252</v>
      </c>
      <c r="C8248" s="426">
        <v>10</v>
      </c>
      <c r="D8248" s="428">
        <v>685344.87888005271</v>
      </c>
      <c r="E8248" s="428">
        <v>55889.832281129733</v>
      </c>
      <c r="F8248" s="428">
        <v>109873.89964807678</v>
      </c>
    </row>
    <row r="8249" spans="2:6" ht="12.75" x14ac:dyDescent="0.2">
      <c r="B8249" s="427">
        <v>41252</v>
      </c>
      <c r="C8249" s="426">
        <v>11</v>
      </c>
      <c r="D8249" s="428">
        <v>805139.41513747582</v>
      </c>
      <c r="E8249" s="428">
        <v>65941.048965799448</v>
      </c>
      <c r="F8249" s="428">
        <v>127424.76722576279</v>
      </c>
    </row>
    <row r="8250" spans="2:6" ht="12.75" x14ac:dyDescent="0.2">
      <c r="B8250" s="427">
        <v>41252</v>
      </c>
      <c r="C8250" s="426">
        <v>12</v>
      </c>
      <c r="D8250" s="428">
        <v>738374.16324313078</v>
      </c>
      <c r="E8250" s="428">
        <v>60488.933003928265</v>
      </c>
      <c r="F8250" s="428">
        <v>116764.5195287774</v>
      </c>
    </row>
    <row r="8251" spans="2:6" ht="12.75" x14ac:dyDescent="0.2">
      <c r="B8251" s="427">
        <v>41252</v>
      </c>
      <c r="C8251" s="426">
        <v>13</v>
      </c>
      <c r="D8251" s="428">
        <v>704198.11148297298</v>
      </c>
      <c r="E8251" s="428">
        <v>57583.206585898544</v>
      </c>
      <c r="F8251" s="428">
        <v>111981.73828432977</v>
      </c>
    </row>
    <row r="8252" spans="2:6" ht="12.75" x14ac:dyDescent="0.2">
      <c r="B8252" s="427">
        <v>41252</v>
      </c>
      <c r="C8252" s="426">
        <v>14</v>
      </c>
      <c r="D8252" s="428">
        <v>697988.30238327314</v>
      </c>
      <c r="E8252" s="428">
        <v>56900.708243807821</v>
      </c>
      <c r="F8252" s="428">
        <v>112019.3713449146</v>
      </c>
    </row>
    <row r="8253" spans="2:6" ht="12.75" x14ac:dyDescent="0.2">
      <c r="B8253" s="427">
        <v>41252</v>
      </c>
      <c r="C8253" s="426">
        <v>15</v>
      </c>
      <c r="D8253" s="428">
        <v>692276.07603138196</v>
      </c>
      <c r="E8253" s="428">
        <v>56514.93479470312</v>
      </c>
      <c r="F8253" s="428">
        <v>110633.85793257182</v>
      </c>
    </row>
    <row r="8254" spans="2:6" ht="12.75" x14ac:dyDescent="0.2">
      <c r="B8254" s="427">
        <v>41252</v>
      </c>
      <c r="C8254" s="426">
        <v>16</v>
      </c>
      <c r="D8254" s="428">
        <v>664492.57593580685</v>
      </c>
      <c r="E8254" s="428">
        <v>54334.315753714458</v>
      </c>
      <c r="F8254" s="428">
        <v>105680.17614333562</v>
      </c>
    </row>
    <row r="8255" spans="2:6" ht="12.75" x14ac:dyDescent="0.2">
      <c r="B8255" s="427">
        <v>41252</v>
      </c>
      <c r="C8255" s="426">
        <v>17</v>
      </c>
      <c r="D8255" s="428">
        <v>675180.20466271951</v>
      </c>
      <c r="E8255" s="428">
        <v>55224.147810464856</v>
      </c>
      <c r="F8255" s="428">
        <v>107286.48870167688</v>
      </c>
    </row>
    <row r="8256" spans="2:6" ht="12.75" x14ac:dyDescent="0.2">
      <c r="B8256" s="427">
        <v>41252</v>
      </c>
      <c r="C8256" s="426">
        <v>18</v>
      </c>
      <c r="D8256" s="428">
        <v>808153.00642567314</v>
      </c>
      <c r="E8256" s="428">
        <v>66180.342966882527</v>
      </c>
      <c r="F8256" s="428">
        <v>127945.83155047274</v>
      </c>
    </row>
    <row r="8257" spans="2:6" ht="12.75" x14ac:dyDescent="0.2">
      <c r="B8257" s="427">
        <v>41252</v>
      </c>
      <c r="C8257" s="426">
        <v>19</v>
      </c>
      <c r="D8257" s="428">
        <v>837478.35147770843</v>
      </c>
      <c r="E8257" s="428">
        <v>68521.221091844272</v>
      </c>
      <c r="F8257" s="428">
        <v>132944.147656065</v>
      </c>
    </row>
    <row r="8258" spans="2:6" ht="12.75" x14ac:dyDescent="0.2">
      <c r="B8258" s="427">
        <v>41252</v>
      </c>
      <c r="C8258" s="426">
        <v>20</v>
      </c>
      <c r="D8258" s="428">
        <v>920165.04284993699</v>
      </c>
      <c r="E8258" s="428">
        <v>75277.407963041769</v>
      </c>
      <c r="F8258" s="428">
        <v>146123.58867797267</v>
      </c>
    </row>
    <row r="8259" spans="2:6" ht="12.75" x14ac:dyDescent="0.2">
      <c r="B8259" s="427">
        <v>41252</v>
      </c>
      <c r="C8259" s="426">
        <v>21</v>
      </c>
      <c r="D8259" s="428">
        <v>924224.12009378499</v>
      </c>
      <c r="E8259" s="428">
        <v>75539.746573628508</v>
      </c>
      <c r="F8259" s="428">
        <v>147177.30328700473</v>
      </c>
    </row>
    <row r="8260" spans="2:6" ht="12.75" x14ac:dyDescent="0.2">
      <c r="B8260" s="427">
        <v>41252</v>
      </c>
      <c r="C8260" s="426">
        <v>22</v>
      </c>
      <c r="D8260" s="428">
        <v>851945.03794652876</v>
      </c>
      <c r="E8260" s="428">
        <v>69643.47509290732</v>
      </c>
      <c r="F8260" s="428">
        <v>135600.82998132365</v>
      </c>
    </row>
    <row r="8261" spans="2:6" ht="12.75" x14ac:dyDescent="0.2">
      <c r="B8261" s="427">
        <v>41252</v>
      </c>
      <c r="C8261" s="426">
        <v>23</v>
      </c>
      <c r="D8261" s="428">
        <v>727227.64696662221</v>
      </c>
      <c r="E8261" s="428">
        <v>59410.466685822466</v>
      </c>
      <c r="F8261" s="428">
        <v>115971.86063272334</v>
      </c>
    </row>
    <row r="8262" spans="2:6" ht="12.75" x14ac:dyDescent="0.2">
      <c r="B8262" s="427">
        <v>41252</v>
      </c>
      <c r="C8262" s="426">
        <v>24</v>
      </c>
      <c r="D8262" s="428">
        <v>662787.14681050077</v>
      </c>
      <c r="E8262" s="428">
        <v>54108.528897530487</v>
      </c>
      <c r="F8262" s="428">
        <v>105915.5213186148</v>
      </c>
    </row>
    <row r="8263" spans="2:6" ht="12.75" x14ac:dyDescent="0.2">
      <c r="B8263" s="427">
        <v>41253</v>
      </c>
      <c r="C8263" s="426">
        <v>1</v>
      </c>
      <c r="D8263" s="428">
        <v>551552.5603894029</v>
      </c>
      <c r="E8263" s="428">
        <v>45022.157696441631</v>
      </c>
      <c r="F8263" s="428">
        <v>88171.65882401666</v>
      </c>
    </row>
    <row r="8264" spans="2:6" ht="12.75" x14ac:dyDescent="0.2">
      <c r="B8264" s="427">
        <v>41253</v>
      </c>
      <c r="C8264" s="426">
        <v>2</v>
      </c>
      <c r="D8264" s="428">
        <v>519065.89492117031</v>
      </c>
      <c r="E8264" s="428">
        <v>42330.835242226545</v>
      </c>
      <c r="F8264" s="428">
        <v>83210.072192185762</v>
      </c>
    </row>
    <row r="8265" spans="2:6" ht="12.75" x14ac:dyDescent="0.2">
      <c r="B8265" s="427">
        <v>41253</v>
      </c>
      <c r="C8265" s="426">
        <v>3</v>
      </c>
      <c r="D8265" s="428">
        <v>448998.34593076131</v>
      </c>
      <c r="E8265" s="428">
        <v>36557.244125099314</v>
      </c>
      <c r="F8265" s="428">
        <v>72326.523389316062</v>
      </c>
    </row>
    <row r="8266" spans="2:6" ht="12.75" x14ac:dyDescent="0.2">
      <c r="B8266" s="427">
        <v>41253</v>
      </c>
      <c r="C8266" s="426">
        <v>4</v>
      </c>
      <c r="D8266" s="428">
        <v>447930.74931460753</v>
      </c>
      <c r="E8266" s="428">
        <v>36418.779899848028</v>
      </c>
      <c r="F8266" s="428">
        <v>72456.962330862691</v>
      </c>
    </row>
    <row r="8267" spans="2:6" ht="12.75" x14ac:dyDescent="0.2">
      <c r="B8267" s="427">
        <v>41253</v>
      </c>
      <c r="C8267" s="426">
        <v>5</v>
      </c>
      <c r="D8267" s="428">
        <v>453808.46701638057</v>
      </c>
      <c r="E8267" s="428">
        <v>36880.089439541684</v>
      </c>
      <c r="F8267" s="428">
        <v>73504.99171141503</v>
      </c>
    </row>
    <row r="8268" spans="2:6" ht="12.75" x14ac:dyDescent="0.2">
      <c r="B8268" s="427">
        <v>41253</v>
      </c>
      <c r="C8268" s="426">
        <v>6</v>
      </c>
      <c r="D8268" s="428">
        <v>492250.52615601977</v>
      </c>
      <c r="E8268" s="428">
        <v>40048.889905685603</v>
      </c>
      <c r="F8268" s="428">
        <v>79469.360596374288</v>
      </c>
    </row>
    <row r="8269" spans="2:6" ht="12.75" x14ac:dyDescent="0.2">
      <c r="B8269" s="427">
        <v>41253</v>
      </c>
      <c r="C8269" s="426">
        <v>7</v>
      </c>
      <c r="D8269" s="428">
        <v>550597.00664362917</v>
      </c>
      <c r="E8269" s="428">
        <v>44903.427603716933</v>
      </c>
      <c r="F8269" s="428">
        <v>88257.883235428395</v>
      </c>
    </row>
    <row r="8270" spans="2:6" ht="12.75" x14ac:dyDescent="0.2">
      <c r="B8270" s="427">
        <v>41253</v>
      </c>
      <c r="C8270" s="426">
        <v>8</v>
      </c>
      <c r="D8270" s="428">
        <v>595127.55460002762</v>
      </c>
      <c r="E8270" s="428">
        <v>48665.489886094729</v>
      </c>
      <c r="F8270" s="428">
        <v>94630.705822679942</v>
      </c>
    </row>
    <row r="8271" spans="2:6" ht="12.75" x14ac:dyDescent="0.2">
      <c r="B8271" s="427">
        <v>41253</v>
      </c>
      <c r="C8271" s="426">
        <v>9</v>
      </c>
      <c r="D8271" s="428">
        <v>522253.21475496527</v>
      </c>
      <c r="E8271" s="428">
        <v>42610.952205323105</v>
      </c>
      <c r="F8271" s="428">
        <v>83602.590439615276</v>
      </c>
    </row>
    <row r="8272" spans="2:6" ht="12.75" x14ac:dyDescent="0.2">
      <c r="B8272" s="427">
        <v>41253</v>
      </c>
      <c r="C8272" s="426">
        <v>10</v>
      </c>
      <c r="D8272" s="428">
        <v>574529.06973145204</v>
      </c>
      <c r="E8272" s="428">
        <v>46896.269766310492</v>
      </c>
      <c r="F8272" s="428">
        <v>91853.0082862368</v>
      </c>
    </row>
    <row r="8273" spans="2:6" ht="12.75" x14ac:dyDescent="0.2">
      <c r="B8273" s="427">
        <v>41253</v>
      </c>
      <c r="C8273" s="426">
        <v>11</v>
      </c>
      <c r="D8273" s="428">
        <v>578187.63100123871</v>
      </c>
      <c r="E8273" s="428">
        <v>47154.237981278711</v>
      </c>
      <c r="F8273" s="428">
        <v>92676.513906574139</v>
      </c>
    </row>
    <row r="8274" spans="2:6" ht="12.75" x14ac:dyDescent="0.2">
      <c r="B8274" s="427">
        <v>41253</v>
      </c>
      <c r="C8274" s="426">
        <v>12</v>
      </c>
      <c r="D8274" s="428">
        <v>534135.02436904027</v>
      </c>
      <c r="E8274" s="428">
        <v>43777.965722305693</v>
      </c>
      <c r="F8274" s="428">
        <v>84345.416594334441</v>
      </c>
    </row>
    <row r="8275" spans="2:6" ht="12.75" x14ac:dyDescent="0.2">
      <c r="B8275" s="427">
        <v>41253</v>
      </c>
      <c r="C8275" s="426">
        <v>13</v>
      </c>
      <c r="D8275" s="428">
        <v>601028.06210884405</v>
      </c>
      <c r="E8275" s="428">
        <v>49361.279697142585</v>
      </c>
      <c r="F8275" s="428">
        <v>94317.502723324069</v>
      </c>
    </row>
    <row r="8276" spans="2:6" ht="12.75" x14ac:dyDescent="0.2">
      <c r="B8276" s="427">
        <v>41253</v>
      </c>
      <c r="C8276" s="426">
        <v>14</v>
      </c>
      <c r="D8276" s="428">
        <v>558478.55865742546</v>
      </c>
      <c r="E8276" s="428">
        <v>45816.208950238259</v>
      </c>
      <c r="F8276" s="428">
        <v>87937.005334154092</v>
      </c>
    </row>
    <row r="8277" spans="2:6" ht="12.75" x14ac:dyDescent="0.2">
      <c r="B8277" s="427">
        <v>41253</v>
      </c>
      <c r="C8277" s="426">
        <v>15</v>
      </c>
      <c r="D8277" s="428">
        <v>547949.57725721912</v>
      </c>
      <c r="E8277" s="428">
        <v>44900.04073270558</v>
      </c>
      <c r="F8277" s="428">
        <v>86586.562509494222</v>
      </c>
    </row>
    <row r="8278" spans="2:6" ht="12.75" x14ac:dyDescent="0.2">
      <c r="B8278" s="427">
        <v>41253</v>
      </c>
      <c r="C8278" s="426">
        <v>16</v>
      </c>
      <c r="D8278" s="428">
        <v>553916.89871499978</v>
      </c>
      <c r="E8278" s="428">
        <v>45355.616084481982</v>
      </c>
      <c r="F8278" s="428">
        <v>87725.476079697866</v>
      </c>
    </row>
    <row r="8279" spans="2:6" ht="12.75" x14ac:dyDescent="0.2">
      <c r="B8279" s="427">
        <v>41253</v>
      </c>
      <c r="C8279" s="426">
        <v>17</v>
      </c>
      <c r="D8279" s="428">
        <v>648713.0853584148</v>
      </c>
      <c r="E8279" s="428">
        <v>53125.662968070428</v>
      </c>
      <c r="F8279" s="428">
        <v>102691.80379459269</v>
      </c>
    </row>
    <row r="8280" spans="2:6" ht="12.75" x14ac:dyDescent="0.2">
      <c r="B8280" s="427">
        <v>41253</v>
      </c>
      <c r="C8280" s="426">
        <v>18</v>
      </c>
      <c r="D8280" s="428">
        <v>742561.7606588148</v>
      </c>
      <c r="E8280" s="428">
        <v>60676.620578671282</v>
      </c>
      <c r="F8280" s="428">
        <v>118338.3414183571</v>
      </c>
    </row>
    <row r="8281" spans="2:6" ht="12.75" x14ac:dyDescent="0.2">
      <c r="B8281" s="427">
        <v>41253</v>
      </c>
      <c r="C8281" s="426">
        <v>19</v>
      </c>
      <c r="D8281" s="428">
        <v>802778.74347215483</v>
      </c>
      <c r="E8281" s="428">
        <v>65604.950060171221</v>
      </c>
      <c r="F8281" s="428">
        <v>127888.78523974493</v>
      </c>
    </row>
    <row r="8282" spans="2:6" ht="12.75" x14ac:dyDescent="0.2">
      <c r="B8282" s="427">
        <v>41253</v>
      </c>
      <c r="C8282" s="426">
        <v>20</v>
      </c>
      <c r="D8282" s="428">
        <v>805405.69604447996</v>
      </c>
      <c r="E8282" s="428">
        <v>65688.879192799795</v>
      </c>
      <c r="F8282" s="428">
        <v>129074.45118524125</v>
      </c>
    </row>
    <row r="8283" spans="2:6" ht="12.75" x14ac:dyDescent="0.2">
      <c r="B8283" s="427">
        <v>41253</v>
      </c>
      <c r="C8283" s="426">
        <v>21</v>
      </c>
      <c r="D8283" s="428">
        <v>776316.90089322173</v>
      </c>
      <c r="E8283" s="428">
        <v>63371.450401207287</v>
      </c>
      <c r="F8283" s="428">
        <v>124089.65775660967</v>
      </c>
    </row>
    <row r="8284" spans="2:6" ht="12.75" x14ac:dyDescent="0.2">
      <c r="B8284" s="427">
        <v>41253</v>
      </c>
      <c r="C8284" s="426">
        <v>22</v>
      </c>
      <c r="D8284" s="428">
        <v>806495.9445639964</v>
      </c>
      <c r="E8284" s="428">
        <v>65925.61398904401</v>
      </c>
      <c r="F8284" s="428">
        <v>128381.88915930426</v>
      </c>
    </row>
    <row r="8285" spans="2:6" ht="12.75" x14ac:dyDescent="0.2">
      <c r="B8285" s="427">
        <v>41253</v>
      </c>
      <c r="C8285" s="426">
        <v>23</v>
      </c>
      <c r="D8285" s="428">
        <v>727908.19523250707</v>
      </c>
      <c r="E8285" s="428">
        <v>59543.659024121516</v>
      </c>
      <c r="F8285" s="428">
        <v>115625.10531159486</v>
      </c>
    </row>
    <row r="8286" spans="2:6" ht="12.75" x14ac:dyDescent="0.2">
      <c r="B8286" s="427">
        <v>41253</v>
      </c>
      <c r="C8286" s="426">
        <v>24</v>
      </c>
      <c r="D8286" s="428">
        <v>597312.84281897522</v>
      </c>
      <c r="E8286" s="428">
        <v>48777.294720646612</v>
      </c>
      <c r="F8286" s="428">
        <v>95370.676045132466</v>
      </c>
    </row>
    <row r="8287" spans="2:6" ht="12.75" x14ac:dyDescent="0.2">
      <c r="B8287" s="427">
        <v>41254</v>
      </c>
      <c r="C8287" s="426">
        <v>1</v>
      </c>
      <c r="D8287" s="428">
        <v>515598.31392312283</v>
      </c>
      <c r="E8287" s="428">
        <v>42156.013222137255</v>
      </c>
      <c r="F8287" s="428">
        <v>82020.713442902343</v>
      </c>
    </row>
    <row r="8288" spans="2:6" ht="12.75" x14ac:dyDescent="0.2">
      <c r="B8288" s="427">
        <v>41254</v>
      </c>
      <c r="C8288" s="426">
        <v>2</v>
      </c>
      <c r="D8288" s="428">
        <v>474806.87610674207</v>
      </c>
      <c r="E8288" s="428">
        <v>38763.98733742394</v>
      </c>
      <c r="F8288" s="428">
        <v>75865.302124457317</v>
      </c>
    </row>
    <row r="8289" spans="2:6" ht="12.75" x14ac:dyDescent="0.2">
      <c r="B8289" s="427">
        <v>41254</v>
      </c>
      <c r="C8289" s="426">
        <v>3</v>
      </c>
      <c r="D8289" s="428">
        <v>412951.23606470565</v>
      </c>
      <c r="E8289" s="428">
        <v>33661.514552627406</v>
      </c>
      <c r="F8289" s="428">
        <v>66289.844098608984</v>
      </c>
    </row>
    <row r="8290" spans="2:6" ht="12.75" x14ac:dyDescent="0.2">
      <c r="B8290" s="427">
        <v>41254</v>
      </c>
      <c r="C8290" s="426">
        <v>4</v>
      </c>
      <c r="D8290" s="428">
        <v>401171.02442375047</v>
      </c>
      <c r="E8290" s="428">
        <v>32716.555525791497</v>
      </c>
      <c r="F8290" s="428">
        <v>64309.035658237277</v>
      </c>
    </row>
    <row r="8291" spans="2:6" ht="12.75" x14ac:dyDescent="0.2">
      <c r="B8291" s="427">
        <v>41254</v>
      </c>
      <c r="C8291" s="426">
        <v>5</v>
      </c>
      <c r="D8291" s="428">
        <v>403743.69208382489</v>
      </c>
      <c r="E8291" s="428">
        <v>32915.442826990475</v>
      </c>
      <c r="F8291" s="428">
        <v>64785.517951290094</v>
      </c>
    </row>
    <row r="8292" spans="2:6" ht="12.75" x14ac:dyDescent="0.2">
      <c r="B8292" s="427">
        <v>41254</v>
      </c>
      <c r="C8292" s="426">
        <v>6</v>
      </c>
      <c r="D8292" s="428">
        <v>433036.21753848699</v>
      </c>
      <c r="E8292" s="428">
        <v>35331.51718218303</v>
      </c>
      <c r="F8292" s="428">
        <v>69321.661968415865</v>
      </c>
    </row>
    <row r="8293" spans="2:6" ht="12.75" x14ac:dyDescent="0.2">
      <c r="B8293" s="427">
        <v>41254</v>
      </c>
      <c r="C8293" s="426">
        <v>7</v>
      </c>
      <c r="D8293" s="428">
        <v>479851.84463608474</v>
      </c>
      <c r="E8293" s="428">
        <v>39288.068918997524</v>
      </c>
      <c r="F8293" s="428">
        <v>76013.057624277906</v>
      </c>
    </row>
    <row r="8294" spans="2:6" ht="12.75" x14ac:dyDescent="0.2">
      <c r="B8294" s="427">
        <v>41254</v>
      </c>
      <c r="C8294" s="426">
        <v>8</v>
      </c>
      <c r="D8294" s="428">
        <v>516093.43623868172</v>
      </c>
      <c r="E8294" s="428">
        <v>42212.36762017689</v>
      </c>
      <c r="F8294" s="428">
        <v>82006.346297401062</v>
      </c>
    </row>
    <row r="8295" spans="2:6" ht="12.75" x14ac:dyDescent="0.2">
      <c r="B8295" s="427">
        <v>41254</v>
      </c>
      <c r="C8295" s="426">
        <v>9</v>
      </c>
      <c r="D8295" s="428">
        <v>490557.28091060917</v>
      </c>
      <c r="E8295" s="428">
        <v>40185.737374339005</v>
      </c>
      <c r="F8295" s="428">
        <v>77584.766419803083</v>
      </c>
    </row>
    <row r="8296" spans="2:6" ht="12.75" x14ac:dyDescent="0.2">
      <c r="B8296" s="427">
        <v>41254</v>
      </c>
      <c r="C8296" s="426">
        <v>10</v>
      </c>
      <c r="D8296" s="428">
        <v>445918.15861273976</v>
      </c>
      <c r="E8296" s="428">
        <v>36516.50500685678</v>
      </c>
      <c r="F8296" s="428">
        <v>70597.91521381255</v>
      </c>
    </row>
    <row r="8297" spans="2:6" ht="12.75" x14ac:dyDescent="0.2">
      <c r="B8297" s="427">
        <v>41254</v>
      </c>
      <c r="C8297" s="426">
        <v>11</v>
      </c>
      <c r="D8297" s="428">
        <v>516386.33403207886</v>
      </c>
      <c r="E8297" s="428">
        <v>42217.998992469016</v>
      </c>
      <c r="F8297" s="428">
        <v>82160.409522473783</v>
      </c>
    </row>
    <row r="8298" spans="2:6" ht="12.75" x14ac:dyDescent="0.2">
      <c r="B8298" s="427">
        <v>41254</v>
      </c>
      <c r="C8298" s="426">
        <v>12</v>
      </c>
      <c r="D8298" s="428">
        <v>484603.54330697894</v>
      </c>
      <c r="E8298" s="428">
        <v>39724.574909315488</v>
      </c>
      <c r="F8298" s="428">
        <v>76487.312149185818</v>
      </c>
    </row>
    <row r="8299" spans="2:6" ht="12.75" x14ac:dyDescent="0.2">
      <c r="B8299" s="427">
        <v>41254</v>
      </c>
      <c r="C8299" s="426">
        <v>13</v>
      </c>
      <c r="D8299" s="428">
        <v>542514.02604051633</v>
      </c>
      <c r="E8299" s="428">
        <v>44474.932762863318</v>
      </c>
      <c r="F8299" s="428">
        <v>85608.582306005323</v>
      </c>
    </row>
    <row r="8300" spans="2:6" ht="12.75" x14ac:dyDescent="0.2">
      <c r="B8300" s="427">
        <v>41254</v>
      </c>
      <c r="C8300" s="426">
        <v>14</v>
      </c>
      <c r="D8300" s="428">
        <v>535030.73311601265</v>
      </c>
      <c r="E8300" s="428">
        <v>43892.994225540155</v>
      </c>
      <c r="F8300" s="428">
        <v>84242.681584124308</v>
      </c>
    </row>
    <row r="8301" spans="2:6" ht="12.75" x14ac:dyDescent="0.2">
      <c r="B8301" s="427">
        <v>41254</v>
      </c>
      <c r="C8301" s="426">
        <v>15</v>
      </c>
      <c r="D8301" s="428">
        <v>617053.91259109974</v>
      </c>
      <c r="E8301" s="428">
        <v>50623.367024833162</v>
      </c>
      <c r="F8301" s="428">
        <v>97149.72906912968</v>
      </c>
    </row>
    <row r="8302" spans="2:6" ht="12.75" x14ac:dyDescent="0.2">
      <c r="B8302" s="427">
        <v>41254</v>
      </c>
      <c r="C8302" s="426">
        <v>16</v>
      </c>
      <c r="D8302" s="428">
        <v>545991.43083849666</v>
      </c>
      <c r="E8302" s="428">
        <v>44722.538196619091</v>
      </c>
      <c r="F8302" s="428">
        <v>86377.166782470915</v>
      </c>
    </row>
    <row r="8303" spans="2:6" ht="12.75" x14ac:dyDescent="0.2">
      <c r="B8303" s="427">
        <v>41254</v>
      </c>
      <c r="C8303" s="426">
        <v>17</v>
      </c>
      <c r="D8303" s="428">
        <v>579206.83122896403</v>
      </c>
      <c r="E8303" s="428">
        <v>47427.408098411019</v>
      </c>
      <c r="F8303" s="428">
        <v>91724.78504265353</v>
      </c>
    </row>
    <row r="8304" spans="2:6" ht="12.75" x14ac:dyDescent="0.2">
      <c r="B8304" s="427">
        <v>41254</v>
      </c>
      <c r="C8304" s="426">
        <v>18</v>
      </c>
      <c r="D8304" s="428">
        <v>681586.01109450636</v>
      </c>
      <c r="E8304" s="428">
        <v>55737.447813865292</v>
      </c>
      <c r="F8304" s="428">
        <v>108366.81503930851</v>
      </c>
    </row>
    <row r="8305" spans="2:6" ht="12.75" x14ac:dyDescent="0.2">
      <c r="B8305" s="427">
        <v>41254</v>
      </c>
      <c r="C8305" s="426">
        <v>19</v>
      </c>
      <c r="D8305" s="428">
        <v>716298.26810486009</v>
      </c>
      <c r="E8305" s="428">
        <v>58684.047934970557</v>
      </c>
      <c r="F8305" s="428">
        <v>113252.3046577567</v>
      </c>
    </row>
    <row r="8306" spans="2:6" ht="12.75" x14ac:dyDescent="0.2">
      <c r="B8306" s="427">
        <v>41254</v>
      </c>
      <c r="C8306" s="426">
        <v>20</v>
      </c>
      <c r="D8306" s="428">
        <v>757977.10700197122</v>
      </c>
      <c r="E8306" s="428">
        <v>62019.507840408551</v>
      </c>
      <c r="F8306" s="428">
        <v>120306.48832184091</v>
      </c>
    </row>
    <row r="8307" spans="2:6" ht="12.75" x14ac:dyDescent="0.2">
      <c r="B8307" s="427">
        <v>41254</v>
      </c>
      <c r="C8307" s="426">
        <v>21</v>
      </c>
      <c r="D8307" s="428">
        <v>807107.99215763528</v>
      </c>
      <c r="E8307" s="428">
        <v>66081.268432481971</v>
      </c>
      <c r="F8307" s="428">
        <v>127859.58095117754</v>
      </c>
    </row>
    <row r="8308" spans="2:6" ht="12.75" x14ac:dyDescent="0.2">
      <c r="B8308" s="427">
        <v>41254</v>
      </c>
      <c r="C8308" s="426">
        <v>22</v>
      </c>
      <c r="D8308" s="428">
        <v>752275.3088507246</v>
      </c>
      <c r="E8308" s="428">
        <v>61550.807704281404</v>
      </c>
      <c r="F8308" s="428">
        <v>119414.20096857785</v>
      </c>
    </row>
    <row r="8309" spans="2:6" ht="12.75" x14ac:dyDescent="0.2">
      <c r="B8309" s="427">
        <v>41254</v>
      </c>
      <c r="C8309" s="426">
        <v>23</v>
      </c>
      <c r="D8309" s="428">
        <v>627807.22335331223</v>
      </c>
      <c r="E8309" s="428">
        <v>51394.772683288233</v>
      </c>
      <c r="F8309" s="428">
        <v>99492.855335338856</v>
      </c>
    </row>
    <row r="8310" spans="2:6" ht="12.75" x14ac:dyDescent="0.2">
      <c r="B8310" s="427">
        <v>41254</v>
      </c>
      <c r="C8310" s="426">
        <v>24</v>
      </c>
      <c r="D8310" s="428">
        <v>577753.91172816628</v>
      </c>
      <c r="E8310" s="428">
        <v>47324.779579397567</v>
      </c>
      <c r="F8310" s="428">
        <v>91398.814940311713</v>
      </c>
    </row>
    <row r="8311" spans="2:6" ht="12.75" x14ac:dyDescent="0.2">
      <c r="B8311" s="427">
        <v>41255</v>
      </c>
      <c r="C8311" s="426">
        <v>1</v>
      </c>
      <c r="D8311" s="428">
        <v>577310.92261371389</v>
      </c>
      <c r="E8311" s="428">
        <v>47321.330439401703</v>
      </c>
      <c r="F8311" s="428">
        <v>91136.068489309691</v>
      </c>
    </row>
    <row r="8312" spans="2:6" ht="12.75" x14ac:dyDescent="0.2">
      <c r="B8312" s="427">
        <v>41255</v>
      </c>
      <c r="C8312" s="426">
        <v>2</v>
      </c>
      <c r="D8312" s="428">
        <v>525674.8178272834</v>
      </c>
      <c r="E8312" s="428">
        <v>42911.025811479471</v>
      </c>
      <c r="F8312" s="428">
        <v>84027.676436232112</v>
      </c>
    </row>
    <row r="8313" spans="2:6" ht="12.75" x14ac:dyDescent="0.2">
      <c r="B8313" s="427">
        <v>41255</v>
      </c>
      <c r="C8313" s="426">
        <v>3</v>
      </c>
      <c r="D8313" s="428">
        <v>511153.7456567426</v>
      </c>
      <c r="E8313" s="428">
        <v>41724.856687173975</v>
      </c>
      <c r="F8313" s="428">
        <v>81711.268136444705</v>
      </c>
    </row>
    <row r="8314" spans="2:6" ht="12.75" x14ac:dyDescent="0.2">
      <c r="B8314" s="427">
        <v>41255</v>
      </c>
      <c r="C8314" s="426">
        <v>4</v>
      </c>
      <c r="D8314" s="428">
        <v>461660.08191834821</v>
      </c>
      <c r="E8314" s="428">
        <v>37653.650372042961</v>
      </c>
      <c r="F8314" s="428">
        <v>73981.852379546777</v>
      </c>
    </row>
    <row r="8315" spans="2:6" ht="12.75" x14ac:dyDescent="0.2">
      <c r="B8315" s="427">
        <v>41255</v>
      </c>
      <c r="C8315" s="426">
        <v>5</v>
      </c>
      <c r="D8315" s="428">
        <v>455649.96723113826</v>
      </c>
      <c r="E8315" s="428">
        <v>37119.362319125546</v>
      </c>
      <c r="F8315" s="428">
        <v>73277.441555577214</v>
      </c>
    </row>
    <row r="8316" spans="2:6" ht="12.75" x14ac:dyDescent="0.2">
      <c r="B8316" s="427">
        <v>41255</v>
      </c>
      <c r="C8316" s="426">
        <v>6</v>
      </c>
      <c r="D8316" s="428">
        <v>526939.91889446264</v>
      </c>
      <c r="E8316" s="428">
        <v>42955.107120068875</v>
      </c>
      <c r="F8316" s="428">
        <v>84577.187261007275</v>
      </c>
    </row>
    <row r="8317" spans="2:6" ht="12.75" x14ac:dyDescent="0.2">
      <c r="B8317" s="427">
        <v>41255</v>
      </c>
      <c r="C8317" s="426">
        <v>7</v>
      </c>
      <c r="D8317" s="428">
        <v>610631.84888725134</v>
      </c>
      <c r="E8317" s="428">
        <v>49920.058423150855</v>
      </c>
      <c r="F8317" s="428">
        <v>97173.874910778119</v>
      </c>
    </row>
    <row r="8318" spans="2:6" ht="12.75" x14ac:dyDescent="0.2">
      <c r="B8318" s="427">
        <v>41255</v>
      </c>
      <c r="C8318" s="426">
        <v>8</v>
      </c>
      <c r="D8318" s="428">
        <v>622601.55178037984</v>
      </c>
      <c r="E8318" s="428">
        <v>50873.094365119177</v>
      </c>
      <c r="F8318" s="428">
        <v>99228.340902147349</v>
      </c>
    </row>
    <row r="8319" spans="2:6" ht="12.75" x14ac:dyDescent="0.2">
      <c r="B8319" s="427">
        <v>41255</v>
      </c>
      <c r="C8319" s="426">
        <v>9</v>
      </c>
      <c r="D8319" s="428">
        <v>600484.43165250728</v>
      </c>
      <c r="E8319" s="428">
        <v>49058.475505205046</v>
      </c>
      <c r="F8319" s="428">
        <v>95746.90336913435</v>
      </c>
    </row>
    <row r="8320" spans="2:6" ht="12.75" x14ac:dyDescent="0.2">
      <c r="B8320" s="427">
        <v>41255</v>
      </c>
      <c r="C8320" s="426">
        <v>10</v>
      </c>
      <c r="D8320" s="428">
        <v>607453.37132761895</v>
      </c>
      <c r="E8320" s="428">
        <v>49567.60747488046</v>
      </c>
      <c r="F8320" s="428">
        <v>97211.417950878706</v>
      </c>
    </row>
    <row r="8321" spans="2:6" ht="12.75" x14ac:dyDescent="0.2">
      <c r="B8321" s="427">
        <v>41255</v>
      </c>
      <c r="C8321" s="426">
        <v>11</v>
      </c>
      <c r="D8321" s="428">
        <v>652128.56065347348</v>
      </c>
      <c r="E8321" s="428">
        <v>53279.530146691337</v>
      </c>
      <c r="F8321" s="428">
        <v>103970.82766949941</v>
      </c>
    </row>
    <row r="8322" spans="2:6" ht="12.75" x14ac:dyDescent="0.2">
      <c r="B8322" s="427">
        <v>41255</v>
      </c>
      <c r="C8322" s="426">
        <v>12</v>
      </c>
      <c r="D8322" s="428">
        <v>667100.06195208523</v>
      </c>
      <c r="E8322" s="428">
        <v>54520.732058120455</v>
      </c>
      <c r="F8322" s="428">
        <v>106252.07298937711</v>
      </c>
    </row>
    <row r="8323" spans="2:6" ht="12.75" x14ac:dyDescent="0.2">
      <c r="B8323" s="427">
        <v>41255</v>
      </c>
      <c r="C8323" s="426">
        <v>13</v>
      </c>
      <c r="D8323" s="428">
        <v>660411.43236833392</v>
      </c>
      <c r="E8323" s="428">
        <v>54081.238321486446</v>
      </c>
      <c r="F8323" s="428">
        <v>104558.02635689062</v>
      </c>
    </row>
    <row r="8324" spans="2:6" ht="12.75" x14ac:dyDescent="0.2">
      <c r="B8324" s="427">
        <v>41255</v>
      </c>
      <c r="C8324" s="426">
        <v>14</v>
      </c>
      <c r="D8324" s="428">
        <v>670135.51669561723</v>
      </c>
      <c r="E8324" s="428">
        <v>54799.018666503289</v>
      </c>
      <c r="F8324" s="428">
        <v>106558.31839051745</v>
      </c>
    </row>
    <row r="8325" spans="2:6" ht="12.75" x14ac:dyDescent="0.2">
      <c r="B8325" s="427">
        <v>41255</v>
      </c>
      <c r="C8325" s="426">
        <v>15</v>
      </c>
      <c r="D8325" s="428">
        <v>683435.60220538103</v>
      </c>
      <c r="E8325" s="428">
        <v>55941.253576291165</v>
      </c>
      <c r="F8325" s="428">
        <v>108352.53333741584</v>
      </c>
    </row>
    <row r="8326" spans="2:6" ht="12.75" x14ac:dyDescent="0.2">
      <c r="B8326" s="427">
        <v>41255</v>
      </c>
      <c r="C8326" s="426">
        <v>16</v>
      </c>
      <c r="D8326" s="428">
        <v>629700.43550512742</v>
      </c>
      <c r="E8326" s="428">
        <v>51610.846856515265</v>
      </c>
      <c r="F8326" s="428">
        <v>99434.455265212047</v>
      </c>
    </row>
    <row r="8327" spans="2:6" ht="12.75" x14ac:dyDescent="0.2">
      <c r="B8327" s="427">
        <v>41255</v>
      </c>
      <c r="C8327" s="426">
        <v>17</v>
      </c>
      <c r="D8327" s="428">
        <v>676892.69889397873</v>
      </c>
      <c r="E8327" s="428">
        <v>55444.119093263274</v>
      </c>
      <c r="F8327" s="428">
        <v>107089.77908093421</v>
      </c>
    </row>
    <row r="8328" spans="2:6" ht="12.75" x14ac:dyDescent="0.2">
      <c r="B8328" s="427">
        <v>41255</v>
      </c>
      <c r="C8328" s="426">
        <v>18</v>
      </c>
      <c r="D8328" s="428">
        <v>755657.00141651218</v>
      </c>
      <c r="E8328" s="428">
        <v>61786.304334268571</v>
      </c>
      <c r="F8328" s="428">
        <v>120192.69118647923</v>
      </c>
    </row>
    <row r="8329" spans="2:6" ht="12.75" x14ac:dyDescent="0.2">
      <c r="B8329" s="427">
        <v>41255</v>
      </c>
      <c r="C8329" s="426">
        <v>19</v>
      </c>
      <c r="D8329" s="428">
        <v>768669.83126388304</v>
      </c>
      <c r="E8329" s="428">
        <v>62752.901523725581</v>
      </c>
      <c r="F8329" s="428">
        <v>122833.94324527898</v>
      </c>
    </row>
    <row r="8330" spans="2:6" ht="12.75" x14ac:dyDescent="0.2">
      <c r="B8330" s="427">
        <v>41255</v>
      </c>
      <c r="C8330" s="426">
        <v>20</v>
      </c>
      <c r="D8330" s="428">
        <v>823567.23570177401</v>
      </c>
      <c r="E8330" s="428">
        <v>67278.755340117277</v>
      </c>
      <c r="F8330" s="428">
        <v>131347.6980703107</v>
      </c>
    </row>
    <row r="8331" spans="2:6" ht="12.75" x14ac:dyDescent="0.2">
      <c r="B8331" s="427">
        <v>41255</v>
      </c>
      <c r="C8331" s="426">
        <v>21</v>
      </c>
      <c r="D8331" s="428">
        <v>826403.34969265386</v>
      </c>
      <c r="E8331" s="428">
        <v>67564.292394758028</v>
      </c>
      <c r="F8331" s="428">
        <v>131484.06216558942</v>
      </c>
    </row>
    <row r="8332" spans="2:6" ht="12.75" x14ac:dyDescent="0.2">
      <c r="B8332" s="427">
        <v>41255</v>
      </c>
      <c r="C8332" s="426">
        <v>22</v>
      </c>
      <c r="D8332" s="428">
        <v>796251.7345136347</v>
      </c>
      <c r="E8332" s="428">
        <v>65112.819861508928</v>
      </c>
      <c r="F8332" s="428">
        <v>126606.82222225127</v>
      </c>
    </row>
    <row r="8333" spans="2:6" ht="12.75" x14ac:dyDescent="0.2">
      <c r="B8333" s="427">
        <v>41255</v>
      </c>
      <c r="C8333" s="426">
        <v>23</v>
      </c>
      <c r="D8333" s="428">
        <v>654170.12057349039</v>
      </c>
      <c r="E8333" s="428">
        <v>53593.06203178587</v>
      </c>
      <c r="F8333" s="428">
        <v>103435.36911834852</v>
      </c>
    </row>
    <row r="8334" spans="2:6" ht="12.75" x14ac:dyDescent="0.2">
      <c r="B8334" s="427">
        <v>41255</v>
      </c>
      <c r="C8334" s="426">
        <v>24</v>
      </c>
      <c r="D8334" s="428">
        <v>632424.40307481063</v>
      </c>
      <c r="E8334" s="428">
        <v>51785.665624076384</v>
      </c>
      <c r="F8334" s="428">
        <v>100148.80863328686</v>
      </c>
    </row>
    <row r="8335" spans="2:6" ht="12.75" x14ac:dyDescent="0.2">
      <c r="B8335" s="427">
        <v>41256</v>
      </c>
      <c r="C8335" s="426">
        <v>1</v>
      </c>
      <c r="D8335" s="428">
        <v>515650.9763942979</v>
      </c>
      <c r="E8335" s="428">
        <v>42147.439921253339</v>
      </c>
      <c r="F8335" s="428">
        <v>82104.657556674385</v>
      </c>
    </row>
    <row r="8336" spans="2:6" ht="12.75" x14ac:dyDescent="0.2">
      <c r="B8336" s="427">
        <v>41256</v>
      </c>
      <c r="C8336" s="426">
        <v>2</v>
      </c>
      <c r="D8336" s="428">
        <v>439379.67768358078</v>
      </c>
      <c r="E8336" s="428">
        <v>35780.177218297104</v>
      </c>
      <c r="F8336" s="428">
        <v>70741.430018432889</v>
      </c>
    </row>
    <row r="8337" spans="2:6" ht="12.75" x14ac:dyDescent="0.2">
      <c r="B8337" s="427">
        <v>41256</v>
      </c>
      <c r="C8337" s="426">
        <v>3</v>
      </c>
      <c r="D8337" s="428">
        <v>438105.79730489047</v>
      </c>
      <c r="E8337" s="428">
        <v>35680.196539566132</v>
      </c>
      <c r="F8337" s="428">
        <v>70514.295168675555</v>
      </c>
    </row>
    <row r="8338" spans="2:6" ht="12.75" x14ac:dyDescent="0.2">
      <c r="B8338" s="427">
        <v>41256</v>
      </c>
      <c r="C8338" s="426">
        <v>4</v>
      </c>
      <c r="D8338" s="428">
        <v>427198.58844606811</v>
      </c>
      <c r="E8338" s="428">
        <v>34793.044927781477</v>
      </c>
      <c r="F8338" s="428">
        <v>68751.986323338395</v>
      </c>
    </row>
    <row r="8339" spans="2:6" ht="12.75" x14ac:dyDescent="0.2">
      <c r="B8339" s="427">
        <v>41256</v>
      </c>
      <c r="C8339" s="426">
        <v>5</v>
      </c>
      <c r="D8339" s="428">
        <v>435970.53064820892</v>
      </c>
      <c r="E8339" s="428">
        <v>35507.775704309548</v>
      </c>
      <c r="F8339" s="428">
        <v>70161.937634254093</v>
      </c>
    </row>
    <row r="8340" spans="2:6" ht="12.75" x14ac:dyDescent="0.2">
      <c r="B8340" s="427">
        <v>41256</v>
      </c>
      <c r="C8340" s="426">
        <v>6</v>
      </c>
      <c r="D8340" s="428">
        <v>437380.08881480515</v>
      </c>
      <c r="E8340" s="428">
        <v>35685.713247886408</v>
      </c>
      <c r="F8340" s="428">
        <v>70018.339716961258</v>
      </c>
    </row>
    <row r="8341" spans="2:6" ht="12.75" x14ac:dyDescent="0.2">
      <c r="B8341" s="427">
        <v>41256</v>
      </c>
      <c r="C8341" s="426">
        <v>7</v>
      </c>
      <c r="D8341" s="428">
        <v>505564.39023907279</v>
      </c>
      <c r="E8341" s="428">
        <v>41337.454874604882</v>
      </c>
      <c r="F8341" s="428">
        <v>80413.799640116398</v>
      </c>
    </row>
    <row r="8342" spans="2:6" ht="12.75" x14ac:dyDescent="0.2">
      <c r="B8342" s="427">
        <v>41256</v>
      </c>
      <c r="C8342" s="426">
        <v>8</v>
      </c>
      <c r="D8342" s="428">
        <v>486875.31703147449</v>
      </c>
      <c r="E8342" s="428">
        <v>39761.143508552996</v>
      </c>
      <c r="F8342" s="428">
        <v>77723.971271898277</v>
      </c>
    </row>
    <row r="8343" spans="2:6" ht="12.75" x14ac:dyDescent="0.2">
      <c r="B8343" s="427">
        <v>41256</v>
      </c>
      <c r="C8343" s="426">
        <v>9</v>
      </c>
      <c r="D8343" s="428">
        <v>476142.96652159211</v>
      </c>
      <c r="E8343" s="428">
        <v>38924.0284961867</v>
      </c>
      <c r="F8343" s="428">
        <v>75779.777931043514</v>
      </c>
    </row>
    <row r="8344" spans="2:6" ht="12.75" x14ac:dyDescent="0.2">
      <c r="B8344" s="427">
        <v>41256</v>
      </c>
      <c r="C8344" s="426">
        <v>10</v>
      </c>
      <c r="D8344" s="428">
        <v>468541.20822165947</v>
      </c>
      <c r="E8344" s="428">
        <v>38239.851101188207</v>
      </c>
      <c r="F8344" s="428">
        <v>74938.077650999927</v>
      </c>
    </row>
    <row r="8345" spans="2:6" ht="12.75" x14ac:dyDescent="0.2">
      <c r="B8345" s="427">
        <v>41256</v>
      </c>
      <c r="C8345" s="426">
        <v>11</v>
      </c>
      <c r="D8345" s="428">
        <v>545375.48094657925</v>
      </c>
      <c r="E8345" s="428">
        <v>44628.086972780773</v>
      </c>
      <c r="F8345" s="428">
        <v>86537.878098193352</v>
      </c>
    </row>
    <row r="8346" spans="2:6" ht="12.75" x14ac:dyDescent="0.2">
      <c r="B8346" s="427">
        <v>41256</v>
      </c>
      <c r="C8346" s="426">
        <v>12</v>
      </c>
      <c r="D8346" s="428">
        <v>549712.97937077761</v>
      </c>
      <c r="E8346" s="428">
        <v>44992.808657771529</v>
      </c>
      <c r="F8346" s="428">
        <v>87168.72676057028</v>
      </c>
    </row>
    <row r="8347" spans="2:6" ht="12.75" x14ac:dyDescent="0.2">
      <c r="B8347" s="427">
        <v>41256</v>
      </c>
      <c r="C8347" s="426">
        <v>13</v>
      </c>
      <c r="D8347" s="428">
        <v>595098.2296791384</v>
      </c>
      <c r="E8347" s="428">
        <v>48790.365611100031</v>
      </c>
      <c r="F8347" s="428">
        <v>93879.276432828206</v>
      </c>
    </row>
    <row r="8348" spans="2:6" ht="12.75" x14ac:dyDescent="0.2">
      <c r="B8348" s="427">
        <v>41256</v>
      </c>
      <c r="C8348" s="426">
        <v>14</v>
      </c>
      <c r="D8348" s="428">
        <v>562059.89446313679</v>
      </c>
      <c r="E8348" s="428">
        <v>46158.511086066123</v>
      </c>
      <c r="F8348" s="428">
        <v>88216.357614640889</v>
      </c>
    </row>
    <row r="8349" spans="2:6" ht="12.75" x14ac:dyDescent="0.2">
      <c r="B8349" s="427">
        <v>41256</v>
      </c>
      <c r="C8349" s="426">
        <v>15</v>
      </c>
      <c r="D8349" s="428">
        <v>522008.57351483294</v>
      </c>
      <c r="E8349" s="428">
        <v>42830.105448147755</v>
      </c>
      <c r="F8349" s="428">
        <v>82160.451378956946</v>
      </c>
    </row>
    <row r="8350" spans="2:6" ht="12.75" x14ac:dyDescent="0.2">
      <c r="B8350" s="427">
        <v>41256</v>
      </c>
      <c r="C8350" s="426">
        <v>16</v>
      </c>
      <c r="D8350" s="428">
        <v>574062.12991401006</v>
      </c>
      <c r="E8350" s="428">
        <v>47165.487859974732</v>
      </c>
      <c r="F8350" s="428">
        <v>89975.112876083382</v>
      </c>
    </row>
    <row r="8351" spans="2:6" ht="12.75" x14ac:dyDescent="0.2">
      <c r="B8351" s="427">
        <v>41256</v>
      </c>
      <c r="C8351" s="426">
        <v>17</v>
      </c>
      <c r="D8351" s="428">
        <v>571706.7127407419</v>
      </c>
      <c r="E8351" s="428">
        <v>47015.219391036211</v>
      </c>
      <c r="F8351" s="428">
        <v>89352.145039258146</v>
      </c>
    </row>
    <row r="8352" spans="2:6" ht="12.75" x14ac:dyDescent="0.2">
      <c r="B8352" s="427">
        <v>41256</v>
      </c>
      <c r="C8352" s="426">
        <v>18</v>
      </c>
      <c r="D8352" s="428">
        <v>701575.44527463149</v>
      </c>
      <c r="E8352" s="428">
        <v>57520.686696666111</v>
      </c>
      <c r="F8352" s="428">
        <v>110673.19378872705</v>
      </c>
    </row>
    <row r="8353" spans="2:6" ht="12.75" x14ac:dyDescent="0.2">
      <c r="B8353" s="427">
        <v>41256</v>
      </c>
      <c r="C8353" s="426">
        <v>19</v>
      </c>
      <c r="D8353" s="428">
        <v>851300.91666247183</v>
      </c>
      <c r="E8353" s="428">
        <v>69803.998494704996</v>
      </c>
      <c r="F8353" s="428">
        <v>134247.50583615797</v>
      </c>
    </row>
    <row r="8354" spans="2:6" ht="12.75" x14ac:dyDescent="0.2">
      <c r="B8354" s="427">
        <v>41256</v>
      </c>
      <c r="C8354" s="426">
        <v>20</v>
      </c>
      <c r="D8354" s="428">
        <v>880292.56616627926</v>
      </c>
      <c r="E8354" s="428">
        <v>72134.063914683269</v>
      </c>
      <c r="F8354" s="428">
        <v>139096.09785787883</v>
      </c>
    </row>
    <row r="8355" spans="2:6" ht="12.75" x14ac:dyDescent="0.2">
      <c r="B8355" s="427">
        <v>41256</v>
      </c>
      <c r="C8355" s="426">
        <v>21</v>
      </c>
      <c r="D8355" s="428">
        <v>968050.97904868843</v>
      </c>
      <c r="E8355" s="428">
        <v>79408.191831141434</v>
      </c>
      <c r="F8355" s="428">
        <v>152476.41334914026</v>
      </c>
    </row>
    <row r="8356" spans="2:6" ht="12.75" x14ac:dyDescent="0.2">
      <c r="B8356" s="427">
        <v>41256</v>
      </c>
      <c r="C8356" s="426">
        <v>22</v>
      </c>
      <c r="D8356" s="428">
        <v>805699.33928898582</v>
      </c>
      <c r="E8356" s="428">
        <v>65975.68176030778</v>
      </c>
      <c r="F8356" s="428">
        <v>127579.24530680667</v>
      </c>
    </row>
    <row r="8357" spans="2:6" ht="12.75" x14ac:dyDescent="0.2">
      <c r="B8357" s="427">
        <v>41256</v>
      </c>
      <c r="C8357" s="426">
        <v>23</v>
      </c>
      <c r="D8357" s="428">
        <v>691790.27738794067</v>
      </c>
      <c r="E8357" s="428">
        <v>56703.159426106038</v>
      </c>
      <c r="F8357" s="428">
        <v>109219.13685038075</v>
      </c>
    </row>
    <row r="8358" spans="2:6" ht="12.75" x14ac:dyDescent="0.2">
      <c r="B8358" s="427">
        <v>41256</v>
      </c>
      <c r="C8358" s="426">
        <v>24</v>
      </c>
      <c r="D8358" s="428">
        <v>603188.71889017406</v>
      </c>
      <c r="E8358" s="428">
        <v>49324.084472267772</v>
      </c>
      <c r="F8358" s="428">
        <v>95915.981951120833</v>
      </c>
    </row>
    <row r="8359" spans="2:6" ht="12.75" x14ac:dyDescent="0.2">
      <c r="B8359" s="427">
        <v>41257</v>
      </c>
      <c r="C8359" s="426">
        <v>1</v>
      </c>
      <c r="D8359" s="428">
        <v>682621.19164922473</v>
      </c>
      <c r="E8359" s="428">
        <v>55670.958809400894</v>
      </c>
      <c r="F8359" s="428">
        <v>109418.21215750865</v>
      </c>
    </row>
    <row r="8360" spans="2:6" ht="12.75" x14ac:dyDescent="0.2">
      <c r="B8360" s="427">
        <v>41257</v>
      </c>
      <c r="C8360" s="426">
        <v>2</v>
      </c>
      <c r="D8360" s="428">
        <v>580375.3207776451</v>
      </c>
      <c r="E8360" s="428">
        <v>47218.983869254123</v>
      </c>
      <c r="F8360" s="428">
        <v>93694.13216017824</v>
      </c>
    </row>
    <row r="8361" spans="2:6" ht="12.75" x14ac:dyDescent="0.2">
      <c r="B8361" s="427">
        <v>41257</v>
      </c>
      <c r="C8361" s="426">
        <v>3</v>
      </c>
      <c r="D8361" s="428">
        <v>516522.63800563465</v>
      </c>
      <c r="E8361" s="428">
        <v>42017.813104262896</v>
      </c>
      <c r="F8361" s="428">
        <v>83422.052971286379</v>
      </c>
    </row>
    <row r="8362" spans="2:6" ht="12.75" x14ac:dyDescent="0.2">
      <c r="B8362" s="427">
        <v>41257</v>
      </c>
      <c r="C8362" s="426">
        <v>4</v>
      </c>
      <c r="D8362" s="428">
        <v>508583.04470452823</v>
      </c>
      <c r="E8362" s="428">
        <v>41388.913338551196</v>
      </c>
      <c r="F8362" s="428">
        <v>82040.205537731425</v>
      </c>
    </row>
    <row r="8363" spans="2:6" ht="12.75" x14ac:dyDescent="0.2">
      <c r="B8363" s="427">
        <v>41257</v>
      </c>
      <c r="C8363" s="426">
        <v>5</v>
      </c>
      <c r="D8363" s="428">
        <v>493141.53608218173</v>
      </c>
      <c r="E8363" s="428">
        <v>40108.72187553261</v>
      </c>
      <c r="F8363" s="428">
        <v>79687.484373778905</v>
      </c>
    </row>
    <row r="8364" spans="2:6" ht="12.75" x14ac:dyDescent="0.2">
      <c r="B8364" s="427">
        <v>41257</v>
      </c>
      <c r="C8364" s="426">
        <v>6</v>
      </c>
      <c r="D8364" s="428">
        <v>534521.66192981205</v>
      </c>
      <c r="E8364" s="428">
        <v>43488.111415874329</v>
      </c>
      <c r="F8364" s="428">
        <v>86293.09548843099</v>
      </c>
    </row>
    <row r="8365" spans="2:6" ht="12.75" x14ac:dyDescent="0.2">
      <c r="B8365" s="427">
        <v>41257</v>
      </c>
      <c r="C8365" s="426">
        <v>7</v>
      </c>
      <c r="D8365" s="428">
        <v>657535.85835745744</v>
      </c>
      <c r="E8365" s="428">
        <v>53680.434833239902</v>
      </c>
      <c r="F8365" s="428">
        <v>105072.76983680174</v>
      </c>
    </row>
    <row r="8366" spans="2:6" ht="12.75" x14ac:dyDescent="0.2">
      <c r="B8366" s="427">
        <v>41257</v>
      </c>
      <c r="C8366" s="426">
        <v>8</v>
      </c>
      <c r="D8366" s="428">
        <v>663524.06198200816</v>
      </c>
      <c r="E8366" s="428">
        <v>54121.149301630969</v>
      </c>
      <c r="F8366" s="428">
        <v>106312.21787609404</v>
      </c>
    </row>
    <row r="8367" spans="2:6" ht="12.75" x14ac:dyDescent="0.2">
      <c r="B8367" s="427">
        <v>41257</v>
      </c>
      <c r="C8367" s="426">
        <v>9</v>
      </c>
      <c r="D8367" s="428">
        <v>650970.04755221028</v>
      </c>
      <c r="E8367" s="428">
        <v>53106.538698822937</v>
      </c>
      <c r="F8367" s="428">
        <v>104245.77384770632</v>
      </c>
    </row>
    <row r="8368" spans="2:6" ht="12.75" x14ac:dyDescent="0.2">
      <c r="B8368" s="427">
        <v>41257</v>
      </c>
      <c r="C8368" s="426">
        <v>10</v>
      </c>
      <c r="D8368" s="428">
        <v>663283.14941702038</v>
      </c>
      <c r="E8368" s="428">
        <v>54089.372947026684</v>
      </c>
      <c r="F8368" s="428">
        <v>106344.76631133007</v>
      </c>
    </row>
    <row r="8369" spans="2:6" ht="12.75" x14ac:dyDescent="0.2">
      <c r="B8369" s="427">
        <v>41257</v>
      </c>
      <c r="C8369" s="426">
        <v>11</v>
      </c>
      <c r="D8369" s="428">
        <v>599853.48397874855</v>
      </c>
      <c r="E8369" s="428">
        <v>48964.81281515328</v>
      </c>
      <c r="F8369" s="428">
        <v>95893.407369812325</v>
      </c>
    </row>
    <row r="8370" spans="2:6" ht="12.75" x14ac:dyDescent="0.2">
      <c r="B8370" s="427">
        <v>41257</v>
      </c>
      <c r="C8370" s="426">
        <v>12</v>
      </c>
      <c r="D8370" s="428">
        <v>637073.8505037732</v>
      </c>
      <c r="E8370" s="428">
        <v>52148.135887400713</v>
      </c>
      <c r="F8370" s="428">
        <v>100992.14208773564</v>
      </c>
    </row>
    <row r="8371" spans="2:6" ht="12.75" x14ac:dyDescent="0.2">
      <c r="B8371" s="427">
        <v>41257</v>
      </c>
      <c r="C8371" s="426">
        <v>13</v>
      </c>
      <c r="D8371" s="428">
        <v>638946.96021261986</v>
      </c>
      <c r="E8371" s="428">
        <v>52298.585881619452</v>
      </c>
      <c r="F8371" s="428">
        <v>101305.94410523107</v>
      </c>
    </row>
    <row r="8372" spans="2:6" ht="12.75" x14ac:dyDescent="0.2">
      <c r="B8372" s="427">
        <v>41257</v>
      </c>
      <c r="C8372" s="426">
        <v>14</v>
      </c>
      <c r="D8372" s="428">
        <v>733860.33012396516</v>
      </c>
      <c r="E8372" s="428">
        <v>60035.787162930239</v>
      </c>
      <c r="F8372" s="428">
        <v>116539.84760863514</v>
      </c>
    </row>
    <row r="8373" spans="2:6" ht="12.75" x14ac:dyDescent="0.2">
      <c r="B8373" s="427">
        <v>41257</v>
      </c>
      <c r="C8373" s="426">
        <v>15</v>
      </c>
      <c r="D8373" s="428">
        <v>672604.45586166112</v>
      </c>
      <c r="E8373" s="428">
        <v>55030.964903509077</v>
      </c>
      <c r="F8373" s="428">
        <v>106774.56816651527</v>
      </c>
    </row>
    <row r="8374" spans="2:6" ht="12.75" x14ac:dyDescent="0.2">
      <c r="B8374" s="427">
        <v>41257</v>
      </c>
      <c r="C8374" s="426">
        <v>16</v>
      </c>
      <c r="D8374" s="428">
        <v>669656.05247817351</v>
      </c>
      <c r="E8374" s="428">
        <v>54607.34582024243</v>
      </c>
      <c r="F8374" s="428">
        <v>107376.6561695087</v>
      </c>
    </row>
    <row r="8375" spans="2:6" ht="12.75" x14ac:dyDescent="0.2">
      <c r="B8375" s="427">
        <v>41257</v>
      </c>
      <c r="C8375" s="426">
        <v>17</v>
      </c>
      <c r="D8375" s="428">
        <v>762043.12679262669</v>
      </c>
      <c r="E8375" s="428">
        <v>62104.002145703125</v>
      </c>
      <c r="F8375" s="428">
        <v>122408.12245110128</v>
      </c>
    </row>
    <row r="8376" spans="2:6" ht="12.75" x14ac:dyDescent="0.2">
      <c r="B8376" s="427">
        <v>41257</v>
      </c>
      <c r="C8376" s="426">
        <v>18</v>
      </c>
      <c r="D8376" s="428">
        <v>921144.54180509667</v>
      </c>
      <c r="E8376" s="428">
        <v>74897.14754001821</v>
      </c>
      <c r="F8376" s="428">
        <v>148980.44009361399</v>
      </c>
    </row>
    <row r="8377" spans="2:6" ht="12.75" x14ac:dyDescent="0.2">
      <c r="B8377" s="427">
        <v>41257</v>
      </c>
      <c r="C8377" s="426">
        <v>19</v>
      </c>
      <c r="D8377" s="428">
        <v>1000522.0762764346</v>
      </c>
      <c r="E8377" s="428">
        <v>81355.549737483088</v>
      </c>
      <c r="F8377" s="428">
        <v>161793.19627563539</v>
      </c>
    </row>
    <row r="8378" spans="2:6" ht="12.75" x14ac:dyDescent="0.2">
      <c r="B8378" s="427">
        <v>41257</v>
      </c>
      <c r="C8378" s="426">
        <v>20</v>
      </c>
      <c r="D8378" s="428">
        <v>1097713.6220511657</v>
      </c>
      <c r="E8378" s="428">
        <v>89330.931012320652</v>
      </c>
      <c r="F8378" s="428">
        <v>177084.91290329673</v>
      </c>
    </row>
    <row r="8379" spans="2:6" ht="12.75" x14ac:dyDescent="0.2">
      <c r="B8379" s="427">
        <v>41257</v>
      </c>
      <c r="C8379" s="426">
        <v>21</v>
      </c>
      <c r="D8379" s="428">
        <v>1335193.5925805965</v>
      </c>
      <c r="E8379" s="428">
        <v>109408.21458836488</v>
      </c>
      <c r="F8379" s="428">
        <v>210986.90580310868</v>
      </c>
    </row>
    <row r="8380" spans="2:6" ht="12.75" x14ac:dyDescent="0.2">
      <c r="B8380" s="427">
        <v>41257</v>
      </c>
      <c r="C8380" s="426">
        <v>22</v>
      </c>
      <c r="D8380" s="428">
        <v>1059267.8649594323</v>
      </c>
      <c r="E8380" s="428">
        <v>86579.306200446576</v>
      </c>
      <c r="F8380" s="428">
        <v>168670.44318844686</v>
      </c>
    </row>
    <row r="8381" spans="2:6" ht="12.75" x14ac:dyDescent="0.2">
      <c r="B8381" s="427">
        <v>41257</v>
      </c>
      <c r="C8381" s="426">
        <v>23</v>
      </c>
      <c r="D8381" s="428">
        <v>815782.22388029215</v>
      </c>
      <c r="E8381" s="428">
        <v>66603.429482900552</v>
      </c>
      <c r="F8381" s="428">
        <v>130336.99884609309</v>
      </c>
    </row>
    <row r="8382" spans="2:6" ht="12.75" x14ac:dyDescent="0.2">
      <c r="B8382" s="427">
        <v>41257</v>
      </c>
      <c r="C8382" s="426">
        <v>24</v>
      </c>
      <c r="D8382" s="428">
        <v>680260.75483577431</v>
      </c>
      <c r="E8382" s="428">
        <v>55489.528452066865</v>
      </c>
      <c r="F8382" s="428">
        <v>108974.87716871298</v>
      </c>
    </row>
    <row r="8383" spans="2:6" ht="12.75" x14ac:dyDescent="0.2">
      <c r="B8383" s="427">
        <v>41258</v>
      </c>
      <c r="C8383" s="426">
        <v>1</v>
      </c>
      <c r="D8383" s="428">
        <v>718202.31902776845</v>
      </c>
      <c r="E8383" s="428">
        <v>58487.681312558736</v>
      </c>
      <c r="F8383" s="428">
        <v>115620.7856794665</v>
      </c>
    </row>
    <row r="8384" spans="2:6" ht="12.75" x14ac:dyDescent="0.2">
      <c r="B8384" s="427">
        <v>41258</v>
      </c>
      <c r="C8384" s="426">
        <v>2</v>
      </c>
      <c r="D8384" s="428">
        <v>617688.78206443321</v>
      </c>
      <c r="E8384" s="428">
        <v>50243.028867729663</v>
      </c>
      <c r="F8384" s="428">
        <v>99786.885319339708</v>
      </c>
    </row>
    <row r="8385" spans="2:6" ht="12.75" x14ac:dyDescent="0.2">
      <c r="B8385" s="427">
        <v>41258</v>
      </c>
      <c r="C8385" s="426">
        <v>3</v>
      </c>
      <c r="D8385" s="428">
        <v>616348.04387998919</v>
      </c>
      <c r="E8385" s="428">
        <v>50136.826279818299</v>
      </c>
      <c r="F8385" s="428">
        <v>99553.547786604773</v>
      </c>
    </row>
    <row r="8386" spans="2:6" ht="12.75" x14ac:dyDescent="0.2">
      <c r="B8386" s="427">
        <v>41258</v>
      </c>
      <c r="C8386" s="426">
        <v>4</v>
      </c>
      <c r="D8386" s="428">
        <v>591518.91565918084</v>
      </c>
      <c r="E8386" s="428">
        <v>48081.242983960525</v>
      </c>
      <c r="F8386" s="428">
        <v>95753.5000982559</v>
      </c>
    </row>
    <row r="8387" spans="2:6" ht="12.75" x14ac:dyDescent="0.2">
      <c r="B8387" s="427">
        <v>41258</v>
      </c>
      <c r="C8387" s="426">
        <v>5</v>
      </c>
      <c r="D8387" s="428">
        <v>562858.91684181499</v>
      </c>
      <c r="E8387" s="428">
        <v>45725.584179752623</v>
      </c>
      <c r="F8387" s="428">
        <v>91266.935164274095</v>
      </c>
    </row>
    <row r="8388" spans="2:6" ht="12.75" x14ac:dyDescent="0.2">
      <c r="B8388" s="427">
        <v>41258</v>
      </c>
      <c r="C8388" s="426">
        <v>6</v>
      </c>
      <c r="D8388" s="428">
        <v>599259.7889235114</v>
      </c>
      <c r="E8388" s="428">
        <v>48697.78570431257</v>
      </c>
      <c r="F8388" s="428">
        <v>97080.90783887649</v>
      </c>
    </row>
    <row r="8389" spans="2:6" ht="12.75" x14ac:dyDescent="0.2">
      <c r="B8389" s="427">
        <v>41258</v>
      </c>
      <c r="C8389" s="426">
        <v>7</v>
      </c>
      <c r="D8389" s="428">
        <v>594958.08430152969</v>
      </c>
      <c r="E8389" s="428">
        <v>48342.163396147269</v>
      </c>
      <c r="F8389" s="428">
        <v>96419.534729963634</v>
      </c>
    </row>
    <row r="8390" spans="2:6" ht="12.75" x14ac:dyDescent="0.2">
      <c r="B8390" s="427">
        <v>41258</v>
      </c>
      <c r="C8390" s="426">
        <v>8</v>
      </c>
      <c r="D8390" s="428">
        <v>727786.15725452779</v>
      </c>
      <c r="E8390" s="428">
        <v>59225.632184619491</v>
      </c>
      <c r="F8390" s="428">
        <v>117413.1390575819</v>
      </c>
    </row>
    <row r="8391" spans="2:6" ht="12.75" x14ac:dyDescent="0.2">
      <c r="B8391" s="427">
        <v>41258</v>
      </c>
      <c r="C8391" s="426">
        <v>9</v>
      </c>
      <c r="D8391" s="428">
        <v>722932.59418449132</v>
      </c>
      <c r="E8391" s="428">
        <v>58860.42688433046</v>
      </c>
      <c r="F8391" s="428">
        <v>116455.46294661707</v>
      </c>
    </row>
    <row r="8392" spans="2:6" ht="12.75" x14ac:dyDescent="0.2">
      <c r="B8392" s="427">
        <v>41258</v>
      </c>
      <c r="C8392" s="426">
        <v>10</v>
      </c>
      <c r="D8392" s="428">
        <v>731663.83034303109</v>
      </c>
      <c r="E8392" s="428">
        <v>59600.452654046465</v>
      </c>
      <c r="F8392" s="428">
        <v>117690.9950348064</v>
      </c>
    </row>
    <row r="8393" spans="2:6" ht="12.75" x14ac:dyDescent="0.2">
      <c r="B8393" s="427">
        <v>41258</v>
      </c>
      <c r="C8393" s="426">
        <v>11</v>
      </c>
      <c r="D8393" s="428">
        <v>758518.22686882131</v>
      </c>
      <c r="E8393" s="428">
        <v>61927.153198389773</v>
      </c>
      <c r="F8393" s="428">
        <v>121194.04085086694</v>
      </c>
    </row>
    <row r="8394" spans="2:6" ht="12.75" x14ac:dyDescent="0.2">
      <c r="B8394" s="427">
        <v>41258</v>
      </c>
      <c r="C8394" s="426">
        <v>12</v>
      </c>
      <c r="D8394" s="428">
        <v>761953.15018434101</v>
      </c>
      <c r="E8394" s="428">
        <v>62328.80493005403</v>
      </c>
      <c r="F8394" s="428">
        <v>121031.6358835921</v>
      </c>
    </row>
    <row r="8395" spans="2:6" ht="12.75" x14ac:dyDescent="0.2">
      <c r="B8395" s="427">
        <v>41258</v>
      </c>
      <c r="C8395" s="426">
        <v>13</v>
      </c>
      <c r="D8395" s="428">
        <v>791035.60169409658</v>
      </c>
      <c r="E8395" s="428">
        <v>64479.362822210096</v>
      </c>
      <c r="F8395" s="428">
        <v>126991.47612282203</v>
      </c>
    </row>
    <row r="8396" spans="2:6" ht="12.75" x14ac:dyDescent="0.2">
      <c r="B8396" s="427">
        <v>41258</v>
      </c>
      <c r="C8396" s="426">
        <v>14</v>
      </c>
      <c r="D8396" s="428">
        <v>797789.23113218904</v>
      </c>
      <c r="E8396" s="428">
        <v>65050.049597310281</v>
      </c>
      <c r="F8396" s="428">
        <v>127957.2823283723</v>
      </c>
    </row>
    <row r="8397" spans="2:6" ht="12.75" x14ac:dyDescent="0.2">
      <c r="B8397" s="427">
        <v>41258</v>
      </c>
      <c r="C8397" s="426">
        <v>15</v>
      </c>
      <c r="D8397" s="428">
        <v>796990.87978986709</v>
      </c>
      <c r="E8397" s="428">
        <v>65189.027561313895</v>
      </c>
      <c r="F8397" s="428">
        <v>126631.85096078762</v>
      </c>
    </row>
    <row r="8398" spans="2:6" ht="12.75" x14ac:dyDescent="0.2">
      <c r="B8398" s="427">
        <v>41258</v>
      </c>
      <c r="C8398" s="426">
        <v>16</v>
      </c>
      <c r="D8398" s="428">
        <v>779006.02232435369</v>
      </c>
      <c r="E8398" s="428">
        <v>63508.692240227698</v>
      </c>
      <c r="F8398" s="428">
        <v>125002.23027600819</v>
      </c>
    </row>
    <row r="8399" spans="2:6" ht="12.75" x14ac:dyDescent="0.2">
      <c r="B8399" s="427">
        <v>41258</v>
      </c>
      <c r="C8399" s="426">
        <v>17</v>
      </c>
      <c r="D8399" s="428">
        <v>821747.5594969627</v>
      </c>
      <c r="E8399" s="428">
        <v>66932.836129442876</v>
      </c>
      <c r="F8399" s="428">
        <v>132214.92675301485</v>
      </c>
    </row>
    <row r="8400" spans="2:6" ht="12.75" x14ac:dyDescent="0.2">
      <c r="B8400" s="427">
        <v>41258</v>
      </c>
      <c r="C8400" s="426">
        <v>18</v>
      </c>
      <c r="D8400" s="428">
        <v>921251.26052770438</v>
      </c>
      <c r="E8400" s="428">
        <v>74948.89652175938</v>
      </c>
      <c r="F8400" s="428">
        <v>148744.98037853188</v>
      </c>
    </row>
    <row r="8401" spans="2:6" ht="12.75" x14ac:dyDescent="0.2">
      <c r="B8401" s="427">
        <v>41258</v>
      </c>
      <c r="C8401" s="426">
        <v>19</v>
      </c>
      <c r="D8401" s="428">
        <v>923604.50231520738</v>
      </c>
      <c r="E8401" s="428">
        <v>75441.682088730246</v>
      </c>
      <c r="F8401" s="428">
        <v>147356.87200231088</v>
      </c>
    </row>
    <row r="8402" spans="2:6" ht="12.75" x14ac:dyDescent="0.2">
      <c r="B8402" s="427">
        <v>41258</v>
      </c>
      <c r="C8402" s="426">
        <v>20</v>
      </c>
      <c r="D8402" s="428">
        <v>926092.61400771607</v>
      </c>
      <c r="E8402" s="428">
        <v>75531.994702579919</v>
      </c>
      <c r="F8402" s="428">
        <v>148416.391138067</v>
      </c>
    </row>
    <row r="8403" spans="2:6" ht="12.75" x14ac:dyDescent="0.2">
      <c r="B8403" s="427">
        <v>41258</v>
      </c>
      <c r="C8403" s="426">
        <v>21</v>
      </c>
      <c r="D8403" s="428">
        <v>948279.49852245697</v>
      </c>
      <c r="E8403" s="428">
        <v>77233.272130416401</v>
      </c>
      <c r="F8403" s="428">
        <v>152607.41465155964</v>
      </c>
    </row>
    <row r="8404" spans="2:6" ht="12.75" x14ac:dyDescent="0.2">
      <c r="B8404" s="427">
        <v>41258</v>
      </c>
      <c r="C8404" s="426">
        <v>22</v>
      </c>
      <c r="D8404" s="428">
        <v>919107.63788317225</v>
      </c>
      <c r="E8404" s="428">
        <v>74795.419745266583</v>
      </c>
      <c r="F8404" s="428">
        <v>148276.13252498599</v>
      </c>
    </row>
    <row r="8405" spans="2:6" ht="12.75" x14ac:dyDescent="0.2">
      <c r="B8405" s="427">
        <v>41258</v>
      </c>
      <c r="C8405" s="426">
        <v>23</v>
      </c>
      <c r="D8405" s="428">
        <v>806807.97079135943</v>
      </c>
      <c r="E8405" s="428">
        <v>65630.230592021224</v>
      </c>
      <c r="F8405" s="428">
        <v>130314.34732577567</v>
      </c>
    </row>
    <row r="8406" spans="2:6" ht="12.75" x14ac:dyDescent="0.2">
      <c r="B8406" s="427">
        <v>41258</v>
      </c>
      <c r="C8406" s="426">
        <v>24</v>
      </c>
      <c r="D8406" s="428">
        <v>755510.21900123265</v>
      </c>
      <c r="E8406" s="428">
        <v>61384.966717079413</v>
      </c>
      <c r="F8406" s="428">
        <v>122453.73612695491</v>
      </c>
    </row>
    <row r="8407" spans="2:6" ht="12.75" x14ac:dyDescent="0.2">
      <c r="B8407" s="427">
        <v>41259</v>
      </c>
      <c r="C8407" s="426">
        <v>1</v>
      </c>
      <c r="D8407" s="428">
        <v>699262.19614807982</v>
      </c>
      <c r="E8407" s="428">
        <v>56924.833256189289</v>
      </c>
      <c r="F8407" s="428">
        <v>112691.59066862226</v>
      </c>
    </row>
    <row r="8408" spans="2:6" ht="12.75" x14ac:dyDescent="0.2">
      <c r="B8408" s="427">
        <v>41259</v>
      </c>
      <c r="C8408" s="426">
        <v>2</v>
      </c>
      <c r="D8408" s="428">
        <v>624885.67008704366</v>
      </c>
      <c r="E8408" s="428">
        <v>50818.093721130601</v>
      </c>
      <c r="F8408" s="428">
        <v>101010.15965755642</v>
      </c>
    </row>
    <row r="8409" spans="2:6" ht="12.75" x14ac:dyDescent="0.2">
      <c r="B8409" s="427">
        <v>41259</v>
      </c>
      <c r="C8409" s="426">
        <v>3</v>
      </c>
      <c r="D8409" s="428">
        <v>594853.1919021185</v>
      </c>
      <c r="E8409" s="428">
        <v>48362.192505853571</v>
      </c>
      <c r="F8409" s="428">
        <v>96235.009971546882</v>
      </c>
    </row>
    <row r="8410" spans="2:6" ht="12.75" x14ac:dyDescent="0.2">
      <c r="B8410" s="427">
        <v>41259</v>
      </c>
      <c r="C8410" s="426">
        <v>4</v>
      </c>
      <c r="D8410" s="428">
        <v>589395.29326701735</v>
      </c>
      <c r="E8410" s="428">
        <v>47881.427132377059</v>
      </c>
      <c r="F8410" s="428">
        <v>95569.318644116662</v>
      </c>
    </row>
    <row r="8411" spans="2:6" ht="12.75" x14ac:dyDescent="0.2">
      <c r="B8411" s="427">
        <v>41259</v>
      </c>
      <c r="C8411" s="426">
        <v>5</v>
      </c>
      <c r="D8411" s="428">
        <v>562310.04559293285</v>
      </c>
      <c r="E8411" s="428">
        <v>45629.615365886515</v>
      </c>
      <c r="F8411" s="428">
        <v>91479.401012124988</v>
      </c>
    </row>
    <row r="8412" spans="2:6" ht="12.75" x14ac:dyDescent="0.2">
      <c r="B8412" s="427">
        <v>41259</v>
      </c>
      <c r="C8412" s="426">
        <v>6</v>
      </c>
      <c r="D8412" s="428">
        <v>596401.6242967766</v>
      </c>
      <c r="E8412" s="428">
        <v>48402.992987158592</v>
      </c>
      <c r="F8412" s="428">
        <v>96984.764393998674</v>
      </c>
    </row>
    <row r="8413" spans="2:6" ht="12.75" x14ac:dyDescent="0.2">
      <c r="B8413" s="427">
        <v>41259</v>
      </c>
      <c r="C8413" s="426">
        <v>7</v>
      </c>
      <c r="D8413" s="428">
        <v>603665.55953376717</v>
      </c>
      <c r="E8413" s="428">
        <v>48958.765785252304</v>
      </c>
      <c r="F8413" s="428">
        <v>98364.063175588817</v>
      </c>
    </row>
    <row r="8414" spans="2:6" ht="12.75" x14ac:dyDescent="0.2">
      <c r="B8414" s="427">
        <v>41259</v>
      </c>
      <c r="C8414" s="426">
        <v>8</v>
      </c>
      <c r="D8414" s="428">
        <v>643859.13831300568</v>
      </c>
      <c r="E8414" s="428">
        <v>52323.920773995247</v>
      </c>
      <c r="F8414" s="428">
        <v>104295.22119044003</v>
      </c>
    </row>
    <row r="8415" spans="2:6" ht="12.75" x14ac:dyDescent="0.2">
      <c r="B8415" s="427">
        <v>41259</v>
      </c>
      <c r="C8415" s="426">
        <v>9</v>
      </c>
      <c r="D8415" s="428">
        <v>726554.39976729802</v>
      </c>
      <c r="E8415" s="428">
        <v>59277.691922654914</v>
      </c>
      <c r="F8415" s="428">
        <v>116320.82983402541</v>
      </c>
    </row>
    <row r="8416" spans="2:6" ht="12.75" x14ac:dyDescent="0.2">
      <c r="B8416" s="427">
        <v>41259</v>
      </c>
      <c r="C8416" s="426">
        <v>10</v>
      </c>
      <c r="D8416" s="428">
        <v>934524.13804619142</v>
      </c>
      <c r="E8416" s="428">
        <v>76431.70884454585</v>
      </c>
      <c r="F8416" s="428">
        <v>148523.50906019809</v>
      </c>
    </row>
    <row r="8417" spans="2:6" ht="12.75" x14ac:dyDescent="0.2">
      <c r="B8417" s="427">
        <v>41259</v>
      </c>
      <c r="C8417" s="426">
        <v>11</v>
      </c>
      <c r="D8417" s="428">
        <v>908991.88928667735</v>
      </c>
      <c r="E8417" s="428">
        <v>74330.266317065718</v>
      </c>
      <c r="F8417" s="428">
        <v>144543.37868277857</v>
      </c>
    </row>
    <row r="8418" spans="2:6" ht="12.75" x14ac:dyDescent="0.2">
      <c r="B8418" s="427">
        <v>41259</v>
      </c>
      <c r="C8418" s="426">
        <v>12</v>
      </c>
      <c r="D8418" s="428">
        <v>874172.70458593615</v>
      </c>
      <c r="E8418" s="428">
        <v>71335.705929383694</v>
      </c>
      <c r="F8418" s="428">
        <v>139870.98536297333</v>
      </c>
    </row>
    <row r="8419" spans="2:6" ht="12.75" x14ac:dyDescent="0.2">
      <c r="B8419" s="427">
        <v>41259</v>
      </c>
      <c r="C8419" s="426">
        <v>13</v>
      </c>
      <c r="D8419" s="428">
        <v>879232.44119691197</v>
      </c>
      <c r="E8419" s="428">
        <v>71965.663883586007</v>
      </c>
      <c r="F8419" s="428">
        <v>139406.95522924996</v>
      </c>
    </row>
    <row r="8420" spans="2:6" ht="12.75" x14ac:dyDescent="0.2">
      <c r="B8420" s="427">
        <v>41259</v>
      </c>
      <c r="C8420" s="426">
        <v>14</v>
      </c>
      <c r="D8420" s="428">
        <v>886466.4270629352</v>
      </c>
      <c r="E8420" s="428">
        <v>72403.553989693712</v>
      </c>
      <c r="F8420" s="428">
        <v>141458.78769017337</v>
      </c>
    </row>
    <row r="8421" spans="2:6" ht="12.75" x14ac:dyDescent="0.2">
      <c r="B8421" s="427">
        <v>41259</v>
      </c>
      <c r="C8421" s="426">
        <v>15</v>
      </c>
      <c r="D8421" s="428">
        <v>1057234.9625155716</v>
      </c>
      <c r="E8421" s="428">
        <v>86317.540809410042</v>
      </c>
      <c r="F8421" s="428">
        <v>168907.69719363394</v>
      </c>
    </row>
    <row r="8422" spans="2:6" ht="12.75" x14ac:dyDescent="0.2">
      <c r="B8422" s="427">
        <v>41259</v>
      </c>
      <c r="C8422" s="426">
        <v>16</v>
      </c>
      <c r="D8422" s="428">
        <v>1008257.4265205385</v>
      </c>
      <c r="E8422" s="428">
        <v>82420.750525252253</v>
      </c>
      <c r="F8422" s="428">
        <v>160484.61725137971</v>
      </c>
    </row>
    <row r="8423" spans="2:6" ht="12.75" x14ac:dyDescent="0.2">
      <c r="B8423" s="427">
        <v>41259</v>
      </c>
      <c r="C8423" s="426">
        <v>17</v>
      </c>
      <c r="D8423" s="428">
        <v>946437.74472092045</v>
      </c>
      <c r="E8423" s="428">
        <v>77212.183260243037</v>
      </c>
      <c r="F8423" s="428">
        <v>151554.6288474171</v>
      </c>
    </row>
    <row r="8424" spans="2:6" ht="12.75" x14ac:dyDescent="0.2">
      <c r="B8424" s="427">
        <v>41259</v>
      </c>
      <c r="C8424" s="426">
        <v>18</v>
      </c>
      <c r="D8424" s="428">
        <v>1036035.207562624</v>
      </c>
      <c r="E8424" s="428">
        <v>84405.933398206573</v>
      </c>
      <c r="F8424" s="428">
        <v>166581.34884393122</v>
      </c>
    </row>
    <row r="8425" spans="2:6" ht="12.75" x14ac:dyDescent="0.2">
      <c r="B8425" s="427">
        <v>41259</v>
      </c>
      <c r="C8425" s="426">
        <v>19</v>
      </c>
      <c r="D8425" s="428">
        <v>1119860.0825003434</v>
      </c>
      <c r="E8425" s="428">
        <v>91355.592404915456</v>
      </c>
      <c r="F8425" s="428">
        <v>179352.68857424665</v>
      </c>
    </row>
    <row r="8426" spans="2:6" ht="12.75" x14ac:dyDescent="0.2">
      <c r="B8426" s="427">
        <v>41259</v>
      </c>
      <c r="C8426" s="426">
        <v>20</v>
      </c>
      <c r="D8426" s="428">
        <v>1144074.6479904908</v>
      </c>
      <c r="E8426" s="428">
        <v>93365.9668699881</v>
      </c>
      <c r="F8426" s="428">
        <v>183025.40863714603</v>
      </c>
    </row>
    <row r="8427" spans="2:6" ht="12.75" x14ac:dyDescent="0.2">
      <c r="B8427" s="427">
        <v>41259</v>
      </c>
      <c r="C8427" s="426">
        <v>21</v>
      </c>
      <c r="D8427" s="428">
        <v>1120819.4826701935</v>
      </c>
      <c r="E8427" s="428">
        <v>91382.817232087604</v>
      </c>
      <c r="F8427" s="428">
        <v>179805.81974113596</v>
      </c>
    </row>
    <row r="8428" spans="2:6" ht="12.75" x14ac:dyDescent="0.2">
      <c r="B8428" s="427">
        <v>41259</v>
      </c>
      <c r="C8428" s="426">
        <v>22</v>
      </c>
      <c r="D8428" s="428">
        <v>1052055.4667505748</v>
      </c>
      <c r="E8428" s="428">
        <v>85944.94800664144</v>
      </c>
      <c r="F8428" s="428">
        <v>167785.15890277916</v>
      </c>
    </row>
    <row r="8429" spans="2:6" ht="12.75" x14ac:dyDescent="0.2">
      <c r="B8429" s="427">
        <v>41259</v>
      </c>
      <c r="C8429" s="426">
        <v>23</v>
      </c>
      <c r="D8429" s="428">
        <v>872506.5140815354</v>
      </c>
      <c r="E8429" s="428">
        <v>71376.397608929808</v>
      </c>
      <c r="F8429" s="428">
        <v>138567.85887443871</v>
      </c>
    </row>
    <row r="8430" spans="2:6" ht="12.75" x14ac:dyDescent="0.2">
      <c r="B8430" s="427">
        <v>41259</v>
      </c>
      <c r="C8430" s="426">
        <v>24</v>
      </c>
      <c r="D8430" s="428">
        <v>873792.55415640434</v>
      </c>
      <c r="E8430" s="428">
        <v>71482.511322586535</v>
      </c>
      <c r="F8430" s="428">
        <v>138766.77640657077</v>
      </c>
    </row>
    <row r="8431" spans="2:6" ht="12.75" x14ac:dyDescent="0.2">
      <c r="B8431" s="427">
        <v>41260</v>
      </c>
      <c r="C8431" s="426">
        <v>1</v>
      </c>
      <c r="D8431" s="428">
        <v>748640.69103360875</v>
      </c>
      <c r="E8431" s="428">
        <v>61053.836501678124</v>
      </c>
      <c r="F8431" s="428">
        <v>120008.31790737811</v>
      </c>
    </row>
    <row r="8432" spans="2:6" ht="12.75" x14ac:dyDescent="0.2">
      <c r="B8432" s="427">
        <v>41260</v>
      </c>
      <c r="C8432" s="426">
        <v>2</v>
      </c>
      <c r="D8432" s="428">
        <v>671070.86052709923</v>
      </c>
      <c r="E8432" s="428">
        <v>54603.394412752881</v>
      </c>
      <c r="F8432" s="428">
        <v>108303.62806400104</v>
      </c>
    </row>
    <row r="8433" spans="2:6" ht="12.75" x14ac:dyDescent="0.2">
      <c r="B8433" s="427">
        <v>41260</v>
      </c>
      <c r="C8433" s="426">
        <v>3</v>
      </c>
      <c r="D8433" s="428">
        <v>633998.87302088784</v>
      </c>
      <c r="E8433" s="428">
        <v>51559.436633426041</v>
      </c>
      <c r="F8433" s="428">
        <v>102481.96607375231</v>
      </c>
    </row>
    <row r="8434" spans="2:6" ht="12.75" x14ac:dyDescent="0.2">
      <c r="B8434" s="427">
        <v>41260</v>
      </c>
      <c r="C8434" s="426">
        <v>4</v>
      </c>
      <c r="D8434" s="428">
        <v>631362.26266554976</v>
      </c>
      <c r="E8434" s="428">
        <v>51351.632442922535</v>
      </c>
      <c r="F8434" s="428">
        <v>102016.95582689252</v>
      </c>
    </row>
    <row r="8435" spans="2:6" ht="12.75" x14ac:dyDescent="0.2">
      <c r="B8435" s="427">
        <v>41260</v>
      </c>
      <c r="C8435" s="426">
        <v>5</v>
      </c>
      <c r="D8435" s="428">
        <v>620668.32488195994</v>
      </c>
      <c r="E8435" s="428">
        <v>50436.263070610956</v>
      </c>
      <c r="F8435" s="428">
        <v>100556.45078275335</v>
      </c>
    </row>
    <row r="8436" spans="2:6" ht="12.75" x14ac:dyDescent="0.2">
      <c r="B8436" s="427">
        <v>41260</v>
      </c>
      <c r="C8436" s="426">
        <v>6</v>
      </c>
      <c r="D8436" s="428">
        <v>629961.56599345803</v>
      </c>
      <c r="E8436" s="428">
        <v>51255.025928334297</v>
      </c>
      <c r="F8436" s="428">
        <v>101689.01242356937</v>
      </c>
    </row>
    <row r="8437" spans="2:6" ht="12.75" x14ac:dyDescent="0.2">
      <c r="B8437" s="427">
        <v>41260</v>
      </c>
      <c r="C8437" s="426">
        <v>7</v>
      </c>
      <c r="D8437" s="428">
        <v>661682.64455132897</v>
      </c>
      <c r="E8437" s="428">
        <v>53942.726698756393</v>
      </c>
      <c r="F8437" s="428">
        <v>106182.78769159438</v>
      </c>
    </row>
    <row r="8438" spans="2:6" ht="12.75" x14ac:dyDescent="0.2">
      <c r="B8438" s="427">
        <v>41260</v>
      </c>
      <c r="C8438" s="426">
        <v>8</v>
      </c>
      <c r="D8438" s="428">
        <v>704594.43602192716</v>
      </c>
      <c r="E8438" s="428">
        <v>57527.825006615305</v>
      </c>
      <c r="F8438" s="428">
        <v>112559.85880222415</v>
      </c>
    </row>
    <row r="8439" spans="2:6" ht="12.75" x14ac:dyDescent="0.2">
      <c r="B8439" s="427">
        <v>41260</v>
      </c>
      <c r="C8439" s="426">
        <v>9</v>
      </c>
      <c r="D8439" s="428">
        <v>649281.09410280851</v>
      </c>
      <c r="E8439" s="428">
        <v>52956.726726064269</v>
      </c>
      <c r="F8439" s="428">
        <v>104045.86836026513</v>
      </c>
    </row>
    <row r="8440" spans="2:6" ht="12.75" x14ac:dyDescent="0.2">
      <c r="B8440" s="427">
        <v>41260</v>
      </c>
      <c r="C8440" s="426">
        <v>10</v>
      </c>
      <c r="D8440" s="428">
        <v>752240.8298162265</v>
      </c>
      <c r="E8440" s="428">
        <v>61392.144822732371</v>
      </c>
      <c r="F8440" s="428">
        <v>120323.11496502272</v>
      </c>
    </row>
    <row r="8441" spans="2:6" ht="12.75" x14ac:dyDescent="0.2">
      <c r="B8441" s="427">
        <v>41260</v>
      </c>
      <c r="C8441" s="426">
        <v>11</v>
      </c>
      <c r="D8441" s="428">
        <v>816956.64820474654</v>
      </c>
      <c r="E8441" s="428">
        <v>66861.162775243632</v>
      </c>
      <c r="F8441" s="428">
        <v>129575.00211769692</v>
      </c>
    </row>
    <row r="8442" spans="2:6" ht="12.75" x14ac:dyDescent="0.2">
      <c r="B8442" s="427">
        <v>41260</v>
      </c>
      <c r="C8442" s="426">
        <v>12</v>
      </c>
      <c r="D8442" s="428">
        <v>820726.43163225171</v>
      </c>
      <c r="E8442" s="428">
        <v>67214.996597965088</v>
      </c>
      <c r="F8442" s="428">
        <v>129907.07472677506</v>
      </c>
    </row>
    <row r="8443" spans="2:6" ht="12.75" x14ac:dyDescent="0.2">
      <c r="B8443" s="427">
        <v>41260</v>
      </c>
      <c r="C8443" s="426">
        <v>13</v>
      </c>
      <c r="D8443" s="428">
        <v>849737.99870980822</v>
      </c>
      <c r="E8443" s="428">
        <v>69621.757378257927</v>
      </c>
      <c r="F8443" s="428">
        <v>134318.38745982471</v>
      </c>
    </row>
    <row r="8444" spans="2:6" ht="12.75" x14ac:dyDescent="0.2">
      <c r="B8444" s="427">
        <v>41260</v>
      </c>
      <c r="C8444" s="426">
        <v>14</v>
      </c>
      <c r="D8444" s="428">
        <v>772403.07929948892</v>
      </c>
      <c r="E8444" s="428">
        <v>63295.88568971448</v>
      </c>
      <c r="F8444" s="428">
        <v>122032.85515249884</v>
      </c>
    </row>
    <row r="8445" spans="2:6" ht="12.75" x14ac:dyDescent="0.2">
      <c r="B8445" s="427">
        <v>41260</v>
      </c>
      <c r="C8445" s="426">
        <v>15</v>
      </c>
      <c r="D8445" s="428">
        <v>814446.0637553893</v>
      </c>
      <c r="E8445" s="428">
        <v>66686.245573484164</v>
      </c>
      <c r="F8445" s="428">
        <v>128997.53664743982</v>
      </c>
    </row>
    <row r="8446" spans="2:6" ht="12.75" x14ac:dyDescent="0.2">
      <c r="B8446" s="427">
        <v>41260</v>
      </c>
      <c r="C8446" s="426">
        <v>16</v>
      </c>
      <c r="D8446" s="428">
        <v>889703.12437250139</v>
      </c>
      <c r="E8446" s="428">
        <v>72666.092199187886</v>
      </c>
      <c r="F8446" s="428">
        <v>141985.99021684128</v>
      </c>
    </row>
    <row r="8447" spans="2:6" ht="12.75" x14ac:dyDescent="0.2">
      <c r="B8447" s="427">
        <v>41260</v>
      </c>
      <c r="C8447" s="426">
        <v>17</v>
      </c>
      <c r="D8447" s="428">
        <v>866561.2640998034</v>
      </c>
      <c r="E8447" s="428">
        <v>70632.69846200652</v>
      </c>
      <c r="F8447" s="428">
        <v>139133.58371012172</v>
      </c>
    </row>
    <row r="8448" spans="2:6" ht="12.75" x14ac:dyDescent="0.2">
      <c r="B8448" s="427">
        <v>41260</v>
      </c>
      <c r="C8448" s="426">
        <v>18</v>
      </c>
      <c r="D8448" s="428">
        <v>1006545.4393114769</v>
      </c>
      <c r="E8448" s="428">
        <v>82012.225384982463</v>
      </c>
      <c r="F8448" s="428">
        <v>161787.97262378511</v>
      </c>
    </row>
    <row r="8449" spans="2:6" ht="12.75" x14ac:dyDescent="0.2">
      <c r="B8449" s="427">
        <v>41260</v>
      </c>
      <c r="C8449" s="426">
        <v>19</v>
      </c>
      <c r="D8449" s="428">
        <v>1138910.2129191377</v>
      </c>
      <c r="E8449" s="428">
        <v>92932.771051765798</v>
      </c>
      <c r="F8449" s="428">
        <v>182268.07364392414</v>
      </c>
    </row>
    <row r="8450" spans="2:6" ht="12.75" x14ac:dyDescent="0.2">
      <c r="B8450" s="427">
        <v>41260</v>
      </c>
      <c r="C8450" s="426">
        <v>20</v>
      </c>
      <c r="D8450" s="428">
        <v>1090063.1586647681</v>
      </c>
      <c r="E8450" s="428">
        <v>89018.28432510182</v>
      </c>
      <c r="F8450" s="428">
        <v>174032.17837265064</v>
      </c>
    </row>
    <row r="8451" spans="2:6" ht="12.75" x14ac:dyDescent="0.2">
      <c r="B8451" s="427">
        <v>41260</v>
      </c>
      <c r="C8451" s="426">
        <v>21</v>
      </c>
      <c r="D8451" s="428">
        <v>1161066.263978936</v>
      </c>
      <c r="E8451" s="428">
        <v>94826.839250973833</v>
      </c>
      <c r="F8451" s="428">
        <v>185308.21901875903</v>
      </c>
    </row>
    <row r="8452" spans="2:6" ht="12.75" x14ac:dyDescent="0.2">
      <c r="B8452" s="427">
        <v>41260</v>
      </c>
      <c r="C8452" s="426">
        <v>22</v>
      </c>
      <c r="D8452" s="428">
        <v>988205.56332036178</v>
      </c>
      <c r="E8452" s="428">
        <v>80788.351008352533</v>
      </c>
      <c r="F8452" s="428">
        <v>157253.32282753481</v>
      </c>
    </row>
    <row r="8453" spans="2:6" ht="12.75" x14ac:dyDescent="0.2">
      <c r="B8453" s="427">
        <v>41260</v>
      </c>
      <c r="C8453" s="426">
        <v>23</v>
      </c>
      <c r="D8453" s="428">
        <v>869675.01931795501</v>
      </c>
      <c r="E8453" s="428">
        <v>71044.04627238735</v>
      </c>
      <c r="F8453" s="428">
        <v>138709.12392359436</v>
      </c>
    </row>
    <row r="8454" spans="2:6" ht="12.75" x14ac:dyDescent="0.2">
      <c r="B8454" s="427">
        <v>41260</v>
      </c>
      <c r="C8454" s="426">
        <v>24</v>
      </c>
      <c r="D8454" s="428">
        <v>788217.94062327035</v>
      </c>
      <c r="E8454" s="428">
        <v>64238.870656802275</v>
      </c>
      <c r="F8454" s="428">
        <v>126602.6032449215</v>
      </c>
    </row>
    <row r="8455" spans="2:6" ht="12.75" x14ac:dyDescent="0.2">
      <c r="B8455" s="427">
        <v>41261</v>
      </c>
      <c r="C8455" s="426">
        <v>1</v>
      </c>
      <c r="D8455" s="428">
        <v>757042.51855334663</v>
      </c>
      <c r="E8455" s="428">
        <v>61560.927868419982</v>
      </c>
      <c r="F8455" s="428">
        <v>122400.14239501941</v>
      </c>
    </row>
    <row r="8456" spans="2:6" ht="12.75" x14ac:dyDescent="0.2">
      <c r="B8456" s="427">
        <v>41261</v>
      </c>
      <c r="C8456" s="426">
        <v>2</v>
      </c>
      <c r="D8456" s="428">
        <v>664124.64151848201</v>
      </c>
      <c r="E8456" s="428">
        <v>53971.838945594493</v>
      </c>
      <c r="F8456" s="428">
        <v>107571.93582479114</v>
      </c>
    </row>
    <row r="8457" spans="2:6" ht="12.75" x14ac:dyDescent="0.2">
      <c r="B8457" s="427">
        <v>41261</v>
      </c>
      <c r="C8457" s="426">
        <v>3</v>
      </c>
      <c r="D8457" s="428">
        <v>622627.69953517057</v>
      </c>
      <c r="E8457" s="428">
        <v>50613.623077267883</v>
      </c>
      <c r="F8457" s="428">
        <v>100767.46739081695</v>
      </c>
    </row>
    <row r="8458" spans="2:6" ht="12.75" x14ac:dyDescent="0.2">
      <c r="B8458" s="427">
        <v>41261</v>
      </c>
      <c r="C8458" s="426">
        <v>4</v>
      </c>
      <c r="D8458" s="428">
        <v>614866.8025795531</v>
      </c>
      <c r="E8458" s="428">
        <v>49995.539651330109</v>
      </c>
      <c r="F8458" s="428">
        <v>99436.308346711652</v>
      </c>
    </row>
    <row r="8459" spans="2:6" ht="12.75" x14ac:dyDescent="0.2">
      <c r="B8459" s="427">
        <v>41261</v>
      </c>
      <c r="C8459" s="426">
        <v>5</v>
      </c>
      <c r="D8459" s="428">
        <v>616405.008512064</v>
      </c>
      <c r="E8459" s="428">
        <v>50127.237060345557</v>
      </c>
      <c r="F8459" s="428">
        <v>99646.200950998318</v>
      </c>
    </row>
    <row r="8460" spans="2:6" ht="12.75" x14ac:dyDescent="0.2">
      <c r="B8460" s="427">
        <v>41261</v>
      </c>
      <c r="C8460" s="426">
        <v>6</v>
      </c>
      <c r="D8460" s="428">
        <v>680923.21136821224</v>
      </c>
      <c r="E8460" s="428">
        <v>55328.173214835595</v>
      </c>
      <c r="F8460" s="428">
        <v>110344.79468973493</v>
      </c>
    </row>
    <row r="8461" spans="2:6" ht="12.75" x14ac:dyDescent="0.2">
      <c r="B8461" s="427">
        <v>41261</v>
      </c>
      <c r="C8461" s="426">
        <v>7</v>
      </c>
      <c r="D8461" s="428">
        <v>663525.87522029597</v>
      </c>
      <c r="E8461" s="428">
        <v>53961.618300459042</v>
      </c>
      <c r="F8461" s="428">
        <v>107249.40919121564</v>
      </c>
    </row>
    <row r="8462" spans="2:6" ht="12.75" x14ac:dyDescent="0.2">
      <c r="B8462" s="427">
        <v>41261</v>
      </c>
      <c r="C8462" s="426">
        <v>8</v>
      </c>
      <c r="D8462" s="428">
        <v>685781.81614546385</v>
      </c>
      <c r="E8462" s="428">
        <v>55798.915451220368</v>
      </c>
      <c r="F8462" s="428">
        <v>110686.46351579092</v>
      </c>
    </row>
    <row r="8463" spans="2:6" ht="12.75" x14ac:dyDescent="0.2">
      <c r="B8463" s="427">
        <v>41261</v>
      </c>
      <c r="C8463" s="426">
        <v>9</v>
      </c>
      <c r="D8463" s="428">
        <v>683673.02047065389</v>
      </c>
      <c r="E8463" s="428">
        <v>55656.399084250341</v>
      </c>
      <c r="F8463" s="428">
        <v>110175.55416492128</v>
      </c>
    </row>
    <row r="8464" spans="2:6" ht="12.75" x14ac:dyDescent="0.2">
      <c r="B8464" s="427">
        <v>41261</v>
      </c>
      <c r="C8464" s="426">
        <v>10</v>
      </c>
      <c r="D8464" s="428">
        <v>751899.11277388246</v>
      </c>
      <c r="E8464" s="428">
        <v>61336.458202722017</v>
      </c>
      <c r="F8464" s="428">
        <v>120431.560142752</v>
      </c>
    </row>
    <row r="8465" spans="2:6" ht="12.75" x14ac:dyDescent="0.2">
      <c r="B8465" s="427">
        <v>41261</v>
      </c>
      <c r="C8465" s="426">
        <v>11</v>
      </c>
      <c r="D8465" s="428">
        <v>749440.98390410934</v>
      </c>
      <c r="E8465" s="428">
        <v>61147.545428625439</v>
      </c>
      <c r="F8465" s="428">
        <v>119969.72128587047</v>
      </c>
    </row>
    <row r="8466" spans="2:6" ht="12.75" x14ac:dyDescent="0.2">
      <c r="B8466" s="427">
        <v>41261</v>
      </c>
      <c r="C8466" s="426">
        <v>12</v>
      </c>
      <c r="D8466" s="428">
        <v>732455.0097538135</v>
      </c>
      <c r="E8466" s="428">
        <v>59730.174082714715</v>
      </c>
      <c r="F8466" s="428">
        <v>117435.27674777934</v>
      </c>
    </row>
    <row r="8467" spans="2:6" ht="12.75" x14ac:dyDescent="0.2">
      <c r="B8467" s="427">
        <v>41261</v>
      </c>
      <c r="C8467" s="426">
        <v>13</v>
      </c>
      <c r="D8467" s="428">
        <v>809219.96381660854</v>
      </c>
      <c r="E8467" s="428">
        <v>66047.088184080363</v>
      </c>
      <c r="F8467" s="428">
        <v>129409.26975906748</v>
      </c>
    </row>
    <row r="8468" spans="2:6" ht="12.75" x14ac:dyDescent="0.2">
      <c r="B8468" s="427">
        <v>41261</v>
      </c>
      <c r="C8468" s="426">
        <v>14</v>
      </c>
      <c r="D8468" s="428">
        <v>767865.25884624524</v>
      </c>
      <c r="E8468" s="428">
        <v>62565.073851272464</v>
      </c>
      <c r="F8468" s="428">
        <v>123422.03887428257</v>
      </c>
    </row>
    <row r="8469" spans="2:6" ht="12.75" x14ac:dyDescent="0.2">
      <c r="B8469" s="427">
        <v>41261</v>
      </c>
      <c r="C8469" s="426">
        <v>15</v>
      </c>
      <c r="D8469" s="428">
        <v>747295.30306629208</v>
      </c>
      <c r="E8469" s="428">
        <v>60904.012353016355</v>
      </c>
      <c r="F8469" s="428">
        <v>120027.95543460609</v>
      </c>
    </row>
    <row r="8470" spans="2:6" ht="12.75" x14ac:dyDescent="0.2">
      <c r="B8470" s="427">
        <v>41261</v>
      </c>
      <c r="C8470" s="426">
        <v>16</v>
      </c>
      <c r="D8470" s="428">
        <v>787240.3298139394</v>
      </c>
      <c r="E8470" s="428">
        <v>64162.872716500824</v>
      </c>
      <c r="F8470" s="428">
        <v>126424.0106307198</v>
      </c>
    </row>
    <row r="8471" spans="2:6" ht="12.75" x14ac:dyDescent="0.2">
      <c r="B8471" s="427">
        <v>41261</v>
      </c>
      <c r="C8471" s="426">
        <v>17</v>
      </c>
      <c r="D8471" s="428">
        <v>794336.58230039757</v>
      </c>
      <c r="E8471" s="428">
        <v>64637.93125125509</v>
      </c>
      <c r="F8471" s="428">
        <v>128169.77600211839</v>
      </c>
    </row>
    <row r="8472" spans="2:6" ht="12.75" x14ac:dyDescent="0.2">
      <c r="B8472" s="427">
        <v>41261</v>
      </c>
      <c r="C8472" s="426">
        <v>18</v>
      </c>
      <c r="D8472" s="428">
        <v>960767.24111044547</v>
      </c>
      <c r="E8472" s="428">
        <v>78116.27421516442</v>
      </c>
      <c r="F8472" s="428">
        <v>155403.72434117587</v>
      </c>
    </row>
    <row r="8473" spans="2:6" ht="12.75" x14ac:dyDescent="0.2">
      <c r="B8473" s="427">
        <v>41261</v>
      </c>
      <c r="C8473" s="426">
        <v>19</v>
      </c>
      <c r="D8473" s="428">
        <v>1061964.6008843845</v>
      </c>
      <c r="E8473" s="428">
        <v>86313.962076754484</v>
      </c>
      <c r="F8473" s="428">
        <v>171950.01481624795</v>
      </c>
    </row>
    <row r="8474" spans="2:6" ht="12.75" x14ac:dyDescent="0.2">
      <c r="B8474" s="427">
        <v>41261</v>
      </c>
      <c r="C8474" s="426">
        <v>20</v>
      </c>
      <c r="D8474" s="428">
        <v>1093406.9816662599</v>
      </c>
      <c r="E8474" s="428">
        <v>88887.337733020511</v>
      </c>
      <c r="F8474" s="428">
        <v>176936.54812488795</v>
      </c>
    </row>
    <row r="8475" spans="2:6" ht="12.75" x14ac:dyDescent="0.2">
      <c r="B8475" s="427">
        <v>41261</v>
      </c>
      <c r="C8475" s="426">
        <v>21</v>
      </c>
      <c r="D8475" s="428">
        <v>1108467.7641981968</v>
      </c>
      <c r="E8475" s="428">
        <v>90066.872256614821</v>
      </c>
      <c r="F8475" s="428">
        <v>179636.65434698359</v>
      </c>
    </row>
    <row r="8476" spans="2:6" ht="12.75" x14ac:dyDescent="0.2">
      <c r="B8476" s="427">
        <v>41261</v>
      </c>
      <c r="C8476" s="426">
        <v>22</v>
      </c>
      <c r="D8476" s="428">
        <v>1116746.6994840484</v>
      </c>
      <c r="E8476" s="428">
        <v>90849.293208499555</v>
      </c>
      <c r="F8476" s="428">
        <v>180334.50437112412</v>
      </c>
    </row>
    <row r="8477" spans="2:6" ht="12.75" x14ac:dyDescent="0.2">
      <c r="B8477" s="427">
        <v>41261</v>
      </c>
      <c r="C8477" s="426">
        <v>23</v>
      </c>
      <c r="D8477" s="428">
        <v>976466.72399827116</v>
      </c>
      <c r="E8477" s="428">
        <v>79443.67984169806</v>
      </c>
      <c r="F8477" s="428">
        <v>157644.21630211745</v>
      </c>
    </row>
    <row r="8478" spans="2:6" ht="12.75" x14ac:dyDescent="0.2">
      <c r="B8478" s="427">
        <v>41261</v>
      </c>
      <c r="C8478" s="426">
        <v>24</v>
      </c>
      <c r="D8478" s="428">
        <v>819071.88988052588</v>
      </c>
      <c r="E8478" s="428">
        <v>66531.143238215096</v>
      </c>
      <c r="F8478" s="428">
        <v>132862.58877865266</v>
      </c>
    </row>
    <row r="8479" spans="2:6" ht="12.75" x14ac:dyDescent="0.2">
      <c r="B8479" s="427">
        <v>41262</v>
      </c>
      <c r="C8479" s="426">
        <v>1</v>
      </c>
      <c r="D8479" s="428">
        <v>723840.6658057794</v>
      </c>
      <c r="E8479" s="428">
        <v>58704.040235455628</v>
      </c>
      <c r="F8479" s="428">
        <v>117953.12805537789</v>
      </c>
    </row>
    <row r="8480" spans="2:6" ht="12.75" x14ac:dyDescent="0.2">
      <c r="B8480" s="427">
        <v>41262</v>
      </c>
      <c r="C8480" s="426">
        <v>2</v>
      </c>
      <c r="D8480" s="428">
        <v>657197.21182400512</v>
      </c>
      <c r="E8480" s="428">
        <v>53137.828172140165</v>
      </c>
      <c r="F8480" s="428">
        <v>108040.13360035876</v>
      </c>
    </row>
    <row r="8481" spans="2:6" ht="12.75" x14ac:dyDescent="0.2">
      <c r="B8481" s="427">
        <v>41262</v>
      </c>
      <c r="C8481" s="426">
        <v>3</v>
      </c>
      <c r="D8481" s="428">
        <v>653385.16592375818</v>
      </c>
      <c r="E8481" s="428">
        <v>52829.225462213522</v>
      </c>
      <c r="F8481" s="428">
        <v>107415.67422316282</v>
      </c>
    </row>
    <row r="8482" spans="2:6" ht="12.75" x14ac:dyDescent="0.2">
      <c r="B8482" s="427">
        <v>41262</v>
      </c>
      <c r="C8482" s="426">
        <v>4</v>
      </c>
      <c r="D8482" s="428">
        <v>636535.26513194107</v>
      </c>
      <c r="E8482" s="428">
        <v>51452.830228686173</v>
      </c>
      <c r="F8482" s="428">
        <v>104727.73066596175</v>
      </c>
    </row>
    <row r="8483" spans="2:6" ht="12.75" x14ac:dyDescent="0.2">
      <c r="B8483" s="427">
        <v>41262</v>
      </c>
      <c r="C8483" s="426">
        <v>5</v>
      </c>
      <c r="D8483" s="428">
        <v>622125.62163878942</v>
      </c>
      <c r="E8483" s="428">
        <v>50315.436410574832</v>
      </c>
      <c r="F8483" s="428">
        <v>102196.31915589336</v>
      </c>
    </row>
    <row r="8484" spans="2:6" ht="12.75" x14ac:dyDescent="0.2">
      <c r="B8484" s="427">
        <v>41262</v>
      </c>
      <c r="C8484" s="426">
        <v>6</v>
      </c>
      <c r="D8484" s="428">
        <v>670926.04980429867</v>
      </c>
      <c r="E8484" s="428">
        <v>54270.184498182003</v>
      </c>
      <c r="F8484" s="428">
        <v>110166.19970369374</v>
      </c>
    </row>
    <row r="8485" spans="2:6" ht="12.75" x14ac:dyDescent="0.2">
      <c r="B8485" s="427">
        <v>41262</v>
      </c>
      <c r="C8485" s="426">
        <v>7</v>
      </c>
      <c r="D8485" s="428">
        <v>795076.94124563015</v>
      </c>
      <c r="E8485" s="428">
        <v>64559.200223248976</v>
      </c>
      <c r="F8485" s="428">
        <v>129104.6683194325</v>
      </c>
    </row>
    <row r="8486" spans="2:6" ht="12.75" x14ac:dyDescent="0.2">
      <c r="B8486" s="427">
        <v>41262</v>
      </c>
      <c r="C8486" s="426">
        <v>8</v>
      </c>
      <c r="D8486" s="428">
        <v>806425.92588636337</v>
      </c>
      <c r="E8486" s="428">
        <v>65298.623564474285</v>
      </c>
      <c r="F8486" s="428">
        <v>132015.96764022243</v>
      </c>
    </row>
    <row r="8487" spans="2:6" ht="12.75" x14ac:dyDescent="0.2">
      <c r="B8487" s="427">
        <v>41262</v>
      </c>
      <c r="C8487" s="426">
        <v>9</v>
      </c>
      <c r="D8487" s="428">
        <v>848322.10260737862</v>
      </c>
      <c r="E8487" s="428">
        <v>68654.282495849911</v>
      </c>
      <c r="F8487" s="428">
        <v>139090.47206823394</v>
      </c>
    </row>
    <row r="8488" spans="2:6" ht="12.75" x14ac:dyDescent="0.2">
      <c r="B8488" s="427">
        <v>41262</v>
      </c>
      <c r="C8488" s="426">
        <v>10</v>
      </c>
      <c r="D8488" s="428">
        <v>810866.67946995946</v>
      </c>
      <c r="E8488" s="428">
        <v>65643.933811711613</v>
      </c>
      <c r="F8488" s="428">
        <v>132826.67105127271</v>
      </c>
    </row>
    <row r="8489" spans="2:6" ht="12.75" x14ac:dyDescent="0.2">
      <c r="B8489" s="427">
        <v>41262</v>
      </c>
      <c r="C8489" s="426">
        <v>11</v>
      </c>
      <c r="D8489" s="428">
        <v>809120.38010469091</v>
      </c>
      <c r="E8489" s="428">
        <v>65585.192963255904</v>
      </c>
      <c r="F8489" s="428">
        <v>132055.78149007345</v>
      </c>
    </row>
    <row r="8490" spans="2:6" ht="12.75" x14ac:dyDescent="0.2">
      <c r="B8490" s="427">
        <v>41262</v>
      </c>
      <c r="C8490" s="426">
        <v>12</v>
      </c>
      <c r="D8490" s="428">
        <v>789739.70525051327</v>
      </c>
      <c r="E8490" s="428">
        <v>64117.211202551494</v>
      </c>
      <c r="F8490" s="428">
        <v>128288.54039942908</v>
      </c>
    </row>
    <row r="8491" spans="2:6" ht="12.75" x14ac:dyDescent="0.2">
      <c r="B8491" s="427">
        <v>41262</v>
      </c>
      <c r="C8491" s="426">
        <v>13</v>
      </c>
      <c r="D8491" s="428">
        <v>707950.38166298275</v>
      </c>
      <c r="E8491" s="428">
        <v>57626.700287559084</v>
      </c>
      <c r="F8491" s="428">
        <v>114123.51453768281</v>
      </c>
    </row>
    <row r="8492" spans="2:6" ht="12.75" x14ac:dyDescent="0.2">
      <c r="B8492" s="427">
        <v>41262</v>
      </c>
      <c r="C8492" s="426">
        <v>14</v>
      </c>
      <c r="D8492" s="428">
        <v>723361.62982750812</v>
      </c>
      <c r="E8492" s="428">
        <v>58861.797851795418</v>
      </c>
      <c r="F8492" s="428">
        <v>116721.48932120798</v>
      </c>
    </row>
    <row r="8493" spans="2:6" ht="12.75" x14ac:dyDescent="0.2">
      <c r="B8493" s="427">
        <v>41262</v>
      </c>
      <c r="C8493" s="426">
        <v>15</v>
      </c>
      <c r="D8493" s="428">
        <v>755827.69619423011</v>
      </c>
      <c r="E8493" s="428">
        <v>61417.615423788258</v>
      </c>
      <c r="F8493" s="428">
        <v>122464.97916608542</v>
      </c>
    </row>
    <row r="8494" spans="2:6" ht="12.75" x14ac:dyDescent="0.2">
      <c r="B8494" s="427">
        <v>41262</v>
      </c>
      <c r="C8494" s="426">
        <v>16</v>
      </c>
      <c r="D8494" s="428">
        <v>699521.28717761487</v>
      </c>
      <c r="E8494" s="428">
        <v>56903.627235294582</v>
      </c>
      <c r="F8494" s="428">
        <v>112981.5237990539</v>
      </c>
    </row>
    <row r="8495" spans="2:6" ht="12.75" x14ac:dyDescent="0.2">
      <c r="B8495" s="427">
        <v>41262</v>
      </c>
      <c r="C8495" s="426">
        <v>17</v>
      </c>
      <c r="D8495" s="428">
        <v>791167.95787515002</v>
      </c>
      <c r="E8495" s="428">
        <v>64273.707190995949</v>
      </c>
      <c r="F8495" s="428">
        <v>128282.69089741373</v>
      </c>
    </row>
    <row r="8496" spans="2:6" ht="12.75" x14ac:dyDescent="0.2">
      <c r="B8496" s="427">
        <v>41262</v>
      </c>
      <c r="C8496" s="426">
        <v>18</v>
      </c>
      <c r="D8496" s="428">
        <v>961071.8303594219</v>
      </c>
      <c r="E8496" s="428">
        <v>78048.014600007911</v>
      </c>
      <c r="F8496" s="428">
        <v>155998.80449005918</v>
      </c>
    </row>
    <row r="8497" spans="2:6" ht="12.75" x14ac:dyDescent="0.2">
      <c r="B8497" s="427">
        <v>41262</v>
      </c>
      <c r="C8497" s="426">
        <v>19</v>
      </c>
      <c r="D8497" s="428">
        <v>1021474.1199533325</v>
      </c>
      <c r="E8497" s="428">
        <v>82980.515593453325</v>
      </c>
      <c r="F8497" s="428">
        <v>165643.14738084699</v>
      </c>
    </row>
    <row r="8498" spans="2:6" ht="12.75" x14ac:dyDescent="0.2">
      <c r="B8498" s="427">
        <v>41262</v>
      </c>
      <c r="C8498" s="426">
        <v>20</v>
      </c>
      <c r="D8498" s="428">
        <v>970546.32535178191</v>
      </c>
      <c r="E8498" s="428">
        <v>78725.155714505046</v>
      </c>
      <c r="F8498" s="428">
        <v>158078.1042724532</v>
      </c>
    </row>
    <row r="8499" spans="2:6" ht="12.75" x14ac:dyDescent="0.2">
      <c r="B8499" s="427">
        <v>41262</v>
      </c>
      <c r="C8499" s="426">
        <v>21</v>
      </c>
      <c r="D8499" s="428">
        <v>1075122.3805220916</v>
      </c>
      <c r="E8499" s="428">
        <v>87073.240613384638</v>
      </c>
      <c r="F8499" s="428">
        <v>175900.28413997375</v>
      </c>
    </row>
    <row r="8500" spans="2:6" ht="12.75" x14ac:dyDescent="0.2">
      <c r="B8500" s="427">
        <v>41262</v>
      </c>
      <c r="C8500" s="426">
        <v>22</v>
      </c>
      <c r="D8500" s="428">
        <v>1072317.1152935056</v>
      </c>
      <c r="E8500" s="428">
        <v>86963.716992645597</v>
      </c>
      <c r="F8500" s="428">
        <v>174750.88429064379</v>
      </c>
    </row>
    <row r="8501" spans="2:6" ht="12.75" x14ac:dyDescent="0.2">
      <c r="B8501" s="427">
        <v>41262</v>
      </c>
      <c r="C8501" s="426">
        <v>23</v>
      </c>
      <c r="D8501" s="428">
        <v>939087.8999547225</v>
      </c>
      <c r="E8501" s="428">
        <v>76223.074520414608</v>
      </c>
      <c r="F8501" s="428">
        <v>152663.00808262135</v>
      </c>
    </row>
    <row r="8502" spans="2:6" ht="12.75" x14ac:dyDescent="0.2">
      <c r="B8502" s="427">
        <v>41262</v>
      </c>
      <c r="C8502" s="426">
        <v>24</v>
      </c>
      <c r="D8502" s="428">
        <v>785713.67829101358</v>
      </c>
      <c r="E8502" s="428">
        <v>63923.97956775155</v>
      </c>
      <c r="F8502" s="428">
        <v>126850.45987755728</v>
      </c>
    </row>
    <row r="8503" spans="2:6" ht="12.75" x14ac:dyDescent="0.2">
      <c r="B8503" s="427">
        <v>41263</v>
      </c>
      <c r="C8503" s="426">
        <v>1</v>
      </c>
      <c r="D8503" s="428">
        <v>705483.19080609491</v>
      </c>
      <c r="E8503" s="428">
        <v>57371.830971319127</v>
      </c>
      <c r="F8503" s="428">
        <v>114042.88058323592</v>
      </c>
    </row>
    <row r="8504" spans="2:6" ht="12.75" x14ac:dyDescent="0.2">
      <c r="B8504" s="427">
        <v>41263</v>
      </c>
      <c r="C8504" s="426">
        <v>2</v>
      </c>
      <c r="D8504" s="428">
        <v>661803.20240708045</v>
      </c>
      <c r="E8504" s="428">
        <v>53800.608066818299</v>
      </c>
      <c r="F8504" s="428">
        <v>107093.66831629502</v>
      </c>
    </row>
    <row r="8505" spans="2:6" ht="12.75" x14ac:dyDescent="0.2">
      <c r="B8505" s="427">
        <v>41263</v>
      </c>
      <c r="C8505" s="426">
        <v>3</v>
      </c>
      <c r="D8505" s="428">
        <v>636226.2371438049</v>
      </c>
      <c r="E8505" s="428">
        <v>51680.457312837658</v>
      </c>
      <c r="F8505" s="428">
        <v>103194.74152667326</v>
      </c>
    </row>
    <row r="8506" spans="2:6" ht="12.75" x14ac:dyDescent="0.2">
      <c r="B8506" s="427">
        <v>41263</v>
      </c>
      <c r="C8506" s="426">
        <v>4</v>
      </c>
      <c r="D8506" s="428">
        <v>597662.41403471748</v>
      </c>
      <c r="E8506" s="428">
        <v>48472.047286500187</v>
      </c>
      <c r="F8506" s="428">
        <v>97384.994464219548</v>
      </c>
    </row>
    <row r="8507" spans="2:6" ht="12.75" x14ac:dyDescent="0.2">
      <c r="B8507" s="427">
        <v>41263</v>
      </c>
      <c r="C8507" s="426">
        <v>5</v>
      </c>
      <c r="D8507" s="428">
        <v>609049.29971112753</v>
      </c>
      <c r="E8507" s="428">
        <v>49500.381856407141</v>
      </c>
      <c r="F8507" s="428">
        <v>98625.345967384084</v>
      </c>
    </row>
    <row r="8508" spans="2:6" ht="12.75" x14ac:dyDescent="0.2">
      <c r="B8508" s="427">
        <v>41263</v>
      </c>
      <c r="C8508" s="426">
        <v>6</v>
      </c>
      <c r="D8508" s="428">
        <v>621566.8199105321</v>
      </c>
      <c r="E8508" s="428">
        <v>50533.6059285706</v>
      </c>
      <c r="F8508" s="428">
        <v>100559.26451009318</v>
      </c>
    </row>
    <row r="8509" spans="2:6" ht="12.75" x14ac:dyDescent="0.2">
      <c r="B8509" s="427">
        <v>41263</v>
      </c>
      <c r="C8509" s="426">
        <v>7</v>
      </c>
      <c r="D8509" s="428">
        <v>679244.0459651947</v>
      </c>
      <c r="E8509" s="428">
        <v>55123.544378472063</v>
      </c>
      <c r="F8509" s="428">
        <v>110472.77460621879</v>
      </c>
    </row>
    <row r="8510" spans="2:6" ht="12.75" x14ac:dyDescent="0.2">
      <c r="B8510" s="427">
        <v>41263</v>
      </c>
      <c r="C8510" s="426">
        <v>8</v>
      </c>
      <c r="D8510" s="428">
        <v>710821.31200474349</v>
      </c>
      <c r="E8510" s="428">
        <v>57650.304099793095</v>
      </c>
      <c r="F8510" s="428">
        <v>115818.98795454636</v>
      </c>
    </row>
    <row r="8511" spans="2:6" ht="12.75" x14ac:dyDescent="0.2">
      <c r="B8511" s="427">
        <v>41263</v>
      </c>
      <c r="C8511" s="426">
        <v>9</v>
      </c>
      <c r="D8511" s="428">
        <v>738068.11522197409</v>
      </c>
      <c r="E8511" s="428">
        <v>59978.35481654133</v>
      </c>
      <c r="F8511" s="428">
        <v>119564.78337673983</v>
      </c>
    </row>
    <row r="8512" spans="2:6" ht="12.75" x14ac:dyDescent="0.2">
      <c r="B8512" s="427">
        <v>41263</v>
      </c>
      <c r="C8512" s="426">
        <v>10</v>
      </c>
      <c r="D8512" s="428">
        <v>708505.94198606745</v>
      </c>
      <c r="E8512" s="428">
        <v>57570.191569904899</v>
      </c>
      <c r="F8512" s="428">
        <v>114809.96915278726</v>
      </c>
    </row>
    <row r="8513" spans="2:6" ht="12.75" x14ac:dyDescent="0.2">
      <c r="B8513" s="427">
        <v>41263</v>
      </c>
      <c r="C8513" s="426">
        <v>11</v>
      </c>
      <c r="D8513" s="428">
        <v>681047.0751426965</v>
      </c>
      <c r="E8513" s="428">
        <v>55313.339302310997</v>
      </c>
      <c r="F8513" s="428">
        <v>110510.95614349494</v>
      </c>
    </row>
    <row r="8514" spans="2:6" ht="12.75" x14ac:dyDescent="0.2">
      <c r="B8514" s="427">
        <v>41263</v>
      </c>
      <c r="C8514" s="426">
        <v>12</v>
      </c>
      <c r="D8514" s="428">
        <v>659689.59930586407</v>
      </c>
      <c r="E8514" s="428">
        <v>53740.542052282181</v>
      </c>
      <c r="F8514" s="428">
        <v>106095.9183367184</v>
      </c>
    </row>
    <row r="8515" spans="2:6" ht="12.75" x14ac:dyDescent="0.2">
      <c r="B8515" s="427">
        <v>41263</v>
      </c>
      <c r="C8515" s="426">
        <v>13</v>
      </c>
      <c r="D8515" s="428">
        <v>712137.76097868849</v>
      </c>
      <c r="E8515" s="428">
        <v>58059.903410334548</v>
      </c>
      <c r="F8515" s="428">
        <v>114256.65792763076</v>
      </c>
    </row>
    <row r="8516" spans="2:6" ht="12.75" x14ac:dyDescent="0.2">
      <c r="B8516" s="427">
        <v>41263</v>
      </c>
      <c r="C8516" s="426">
        <v>14</v>
      </c>
      <c r="D8516" s="428">
        <v>705063.69217518833</v>
      </c>
      <c r="E8516" s="428">
        <v>57505.513766287346</v>
      </c>
      <c r="F8516" s="428">
        <v>112990.53137285092</v>
      </c>
    </row>
    <row r="8517" spans="2:6" ht="12.75" x14ac:dyDescent="0.2">
      <c r="B8517" s="427">
        <v>41263</v>
      </c>
      <c r="C8517" s="426">
        <v>15</v>
      </c>
      <c r="D8517" s="428">
        <v>712477.18326291814</v>
      </c>
      <c r="E8517" s="428">
        <v>58192.559815419387</v>
      </c>
      <c r="F8517" s="428">
        <v>113695.13393673426</v>
      </c>
    </row>
    <row r="8518" spans="2:6" ht="12.75" x14ac:dyDescent="0.2">
      <c r="B8518" s="427">
        <v>41263</v>
      </c>
      <c r="C8518" s="426">
        <v>16</v>
      </c>
      <c r="D8518" s="428">
        <v>603395.20189628028</v>
      </c>
      <c r="E8518" s="428">
        <v>49149.439789658223</v>
      </c>
      <c r="F8518" s="428">
        <v>97072.595563256735</v>
      </c>
    </row>
    <row r="8519" spans="2:6" ht="12.75" x14ac:dyDescent="0.2">
      <c r="B8519" s="427">
        <v>41263</v>
      </c>
      <c r="C8519" s="426">
        <v>17</v>
      </c>
      <c r="D8519" s="428">
        <v>640428.00230608019</v>
      </c>
      <c r="E8519" s="428">
        <v>52039.883684318527</v>
      </c>
      <c r="F8519" s="428">
        <v>103769.95276284835</v>
      </c>
    </row>
    <row r="8520" spans="2:6" ht="12.75" x14ac:dyDescent="0.2">
      <c r="B8520" s="427">
        <v>41263</v>
      </c>
      <c r="C8520" s="426">
        <v>18</v>
      </c>
      <c r="D8520" s="428">
        <v>724869.09233743814</v>
      </c>
      <c r="E8520" s="428">
        <v>58791.707299934278</v>
      </c>
      <c r="F8520" s="428">
        <v>118095.71456190788</v>
      </c>
    </row>
    <row r="8521" spans="2:6" ht="12.75" x14ac:dyDescent="0.2">
      <c r="B8521" s="427">
        <v>41263</v>
      </c>
      <c r="C8521" s="426">
        <v>19</v>
      </c>
      <c r="D8521" s="428">
        <v>821726.73790764506</v>
      </c>
      <c r="E8521" s="428">
        <v>66725.491957211576</v>
      </c>
      <c r="F8521" s="428">
        <v>133418.19805543267</v>
      </c>
    </row>
    <row r="8522" spans="2:6" ht="12.75" x14ac:dyDescent="0.2">
      <c r="B8522" s="427">
        <v>41263</v>
      </c>
      <c r="C8522" s="426">
        <v>20</v>
      </c>
      <c r="D8522" s="428">
        <v>821669.5853380328</v>
      </c>
      <c r="E8522" s="428">
        <v>66744.107866993145</v>
      </c>
      <c r="F8522" s="428">
        <v>133272.46158681563</v>
      </c>
    </row>
    <row r="8523" spans="2:6" ht="12.75" x14ac:dyDescent="0.2">
      <c r="B8523" s="427">
        <v>41263</v>
      </c>
      <c r="C8523" s="426">
        <v>21</v>
      </c>
      <c r="D8523" s="428">
        <v>901214.17916476517</v>
      </c>
      <c r="E8523" s="428">
        <v>73178.010428217851</v>
      </c>
      <c r="F8523" s="428">
        <v>146335.68552059054</v>
      </c>
    </row>
    <row r="8524" spans="2:6" ht="12.75" x14ac:dyDescent="0.2">
      <c r="B8524" s="427">
        <v>41263</v>
      </c>
      <c r="C8524" s="426">
        <v>22</v>
      </c>
      <c r="D8524" s="428">
        <v>868831.06454224687</v>
      </c>
      <c r="E8524" s="428">
        <v>70522.955392401811</v>
      </c>
      <c r="F8524" s="428">
        <v>141227.45211954595</v>
      </c>
    </row>
    <row r="8525" spans="2:6" ht="12.75" x14ac:dyDescent="0.2">
      <c r="B8525" s="427">
        <v>41263</v>
      </c>
      <c r="C8525" s="426">
        <v>23</v>
      </c>
      <c r="D8525" s="428">
        <v>857539.00455804006</v>
      </c>
      <c r="E8525" s="428">
        <v>69545.430836480169</v>
      </c>
      <c r="F8525" s="428">
        <v>139749.55287038072</v>
      </c>
    </row>
    <row r="8526" spans="2:6" ht="12.75" x14ac:dyDescent="0.2">
      <c r="B8526" s="427">
        <v>41263</v>
      </c>
      <c r="C8526" s="426">
        <v>24</v>
      </c>
      <c r="D8526" s="428">
        <v>661610.18394848704</v>
      </c>
      <c r="E8526" s="428">
        <v>53720.877293561636</v>
      </c>
      <c r="F8526" s="428">
        <v>107438.1797777373</v>
      </c>
    </row>
    <row r="8527" spans="2:6" ht="12.75" x14ac:dyDescent="0.2">
      <c r="B8527" s="427">
        <v>41264</v>
      </c>
      <c r="C8527" s="426">
        <v>1</v>
      </c>
      <c r="D8527" s="428">
        <v>668039.44332305354</v>
      </c>
      <c r="E8527" s="428">
        <v>54369.501673308449</v>
      </c>
      <c r="F8527" s="428">
        <v>107739.4850533657</v>
      </c>
    </row>
    <row r="8528" spans="2:6" ht="12.75" x14ac:dyDescent="0.2">
      <c r="B8528" s="427">
        <v>41264</v>
      </c>
      <c r="C8528" s="426">
        <v>2</v>
      </c>
      <c r="D8528" s="428">
        <v>625887.55354021583</v>
      </c>
      <c r="E8528" s="428">
        <v>50922.799431889318</v>
      </c>
      <c r="F8528" s="428">
        <v>101035.81765547337</v>
      </c>
    </row>
    <row r="8529" spans="2:6" ht="12.75" x14ac:dyDescent="0.2">
      <c r="B8529" s="427">
        <v>41264</v>
      </c>
      <c r="C8529" s="426">
        <v>3</v>
      </c>
      <c r="D8529" s="428">
        <v>638472.92217626655</v>
      </c>
      <c r="E8529" s="428">
        <v>51960.215623230011</v>
      </c>
      <c r="F8529" s="428">
        <v>102988.48130197442</v>
      </c>
    </row>
    <row r="8530" spans="2:6" ht="12.75" x14ac:dyDescent="0.2">
      <c r="B8530" s="427">
        <v>41264</v>
      </c>
      <c r="C8530" s="426">
        <v>4</v>
      </c>
      <c r="D8530" s="428">
        <v>560028.28272308107</v>
      </c>
      <c r="E8530" s="428">
        <v>45490.670306756168</v>
      </c>
      <c r="F8530" s="428">
        <v>90837.044928687406</v>
      </c>
    </row>
    <row r="8531" spans="2:6" ht="12.75" x14ac:dyDescent="0.2">
      <c r="B8531" s="427">
        <v>41264</v>
      </c>
      <c r="C8531" s="426">
        <v>5</v>
      </c>
      <c r="D8531" s="428">
        <v>577025.16062850808</v>
      </c>
      <c r="E8531" s="428">
        <v>46913.451443064732</v>
      </c>
      <c r="F8531" s="428">
        <v>93346.713415530816</v>
      </c>
    </row>
    <row r="8532" spans="2:6" ht="12.75" x14ac:dyDescent="0.2">
      <c r="B8532" s="427">
        <v>41264</v>
      </c>
      <c r="C8532" s="426">
        <v>6</v>
      </c>
      <c r="D8532" s="428">
        <v>628900.72367933183</v>
      </c>
      <c r="E8532" s="428">
        <v>51125.952654187742</v>
      </c>
      <c r="F8532" s="428">
        <v>101768.66553715512</v>
      </c>
    </row>
    <row r="8533" spans="2:6" ht="12.75" x14ac:dyDescent="0.2">
      <c r="B8533" s="427">
        <v>41264</v>
      </c>
      <c r="C8533" s="426">
        <v>7</v>
      </c>
      <c r="D8533" s="428">
        <v>703115.11634913378</v>
      </c>
      <c r="E8533" s="428">
        <v>57162.171263713157</v>
      </c>
      <c r="F8533" s="428">
        <v>113760.29965801991</v>
      </c>
    </row>
    <row r="8534" spans="2:6" ht="12.75" x14ac:dyDescent="0.2">
      <c r="B8534" s="427">
        <v>41264</v>
      </c>
      <c r="C8534" s="426">
        <v>8</v>
      </c>
      <c r="D8534" s="428">
        <v>657949.85786494485</v>
      </c>
      <c r="E8534" s="428">
        <v>53408.352817372041</v>
      </c>
      <c r="F8534" s="428">
        <v>106933.65046915491</v>
      </c>
    </row>
    <row r="8535" spans="2:6" ht="12.75" x14ac:dyDescent="0.2">
      <c r="B8535" s="427">
        <v>41264</v>
      </c>
      <c r="C8535" s="426">
        <v>9</v>
      </c>
      <c r="D8535" s="428">
        <v>658230.03288117168</v>
      </c>
      <c r="E8535" s="428">
        <v>53629.739268187725</v>
      </c>
      <c r="F8535" s="428">
        <v>105813.66386632812</v>
      </c>
    </row>
    <row r="8536" spans="2:6" ht="12.75" x14ac:dyDescent="0.2">
      <c r="B8536" s="427">
        <v>41264</v>
      </c>
      <c r="C8536" s="426">
        <v>10</v>
      </c>
      <c r="D8536" s="428">
        <v>678296.37732313829</v>
      </c>
      <c r="E8536" s="428">
        <v>55131.086131177042</v>
      </c>
      <c r="F8536" s="428">
        <v>109823.14799793315</v>
      </c>
    </row>
    <row r="8537" spans="2:6" ht="12.75" x14ac:dyDescent="0.2">
      <c r="B8537" s="427">
        <v>41264</v>
      </c>
      <c r="C8537" s="426">
        <v>11</v>
      </c>
      <c r="D8537" s="428">
        <v>683964.51361572475</v>
      </c>
      <c r="E8537" s="428">
        <v>55603.565079355816</v>
      </c>
      <c r="F8537" s="428">
        <v>110671.76014437378</v>
      </c>
    </row>
    <row r="8538" spans="2:6" ht="12.75" x14ac:dyDescent="0.2">
      <c r="B8538" s="427">
        <v>41264</v>
      </c>
      <c r="C8538" s="426">
        <v>12</v>
      </c>
      <c r="D8538" s="428">
        <v>690010.34282825002</v>
      </c>
      <c r="E8538" s="428">
        <v>56033.881028166928</v>
      </c>
      <c r="F8538" s="428">
        <v>112009.03206199594</v>
      </c>
    </row>
    <row r="8539" spans="2:6" ht="12.75" x14ac:dyDescent="0.2">
      <c r="B8539" s="427">
        <v>41264</v>
      </c>
      <c r="C8539" s="426">
        <v>13</v>
      </c>
      <c r="D8539" s="428">
        <v>656969.7924045563</v>
      </c>
      <c r="E8539" s="428">
        <v>53395.78918604194</v>
      </c>
      <c r="F8539" s="428">
        <v>106381.29502264858</v>
      </c>
    </row>
    <row r="8540" spans="2:6" ht="12.75" x14ac:dyDescent="0.2">
      <c r="B8540" s="427">
        <v>41264</v>
      </c>
      <c r="C8540" s="426">
        <v>14</v>
      </c>
      <c r="D8540" s="428">
        <v>660195.46941639343</v>
      </c>
      <c r="E8540" s="428">
        <v>53681.60355505842</v>
      </c>
      <c r="F8540" s="428">
        <v>106764.88706392833</v>
      </c>
    </row>
    <row r="8541" spans="2:6" ht="12.75" x14ac:dyDescent="0.2">
      <c r="B8541" s="427">
        <v>41264</v>
      </c>
      <c r="C8541" s="426">
        <v>15</v>
      </c>
      <c r="D8541" s="428">
        <v>657724.15458775568</v>
      </c>
      <c r="E8541" s="428">
        <v>53418.230395468869</v>
      </c>
      <c r="F8541" s="428">
        <v>106731.5141867474</v>
      </c>
    </row>
    <row r="8542" spans="2:6" ht="12.75" x14ac:dyDescent="0.2">
      <c r="B8542" s="427">
        <v>41264</v>
      </c>
      <c r="C8542" s="426">
        <v>16</v>
      </c>
      <c r="D8542" s="428">
        <v>627285.21250382194</v>
      </c>
      <c r="E8542" s="428">
        <v>50905.442066681695</v>
      </c>
      <c r="F8542" s="428">
        <v>102030.49280178855</v>
      </c>
    </row>
    <row r="8543" spans="2:6" ht="12.75" x14ac:dyDescent="0.2">
      <c r="B8543" s="427">
        <v>41264</v>
      </c>
      <c r="C8543" s="426">
        <v>17</v>
      </c>
      <c r="D8543" s="428">
        <v>633239.48778475868</v>
      </c>
      <c r="E8543" s="428">
        <v>51510.935945103789</v>
      </c>
      <c r="F8543" s="428">
        <v>102281.43967412949</v>
      </c>
    </row>
    <row r="8544" spans="2:6" ht="12.75" x14ac:dyDescent="0.2">
      <c r="B8544" s="427">
        <v>41264</v>
      </c>
      <c r="C8544" s="426">
        <v>18</v>
      </c>
      <c r="D8544" s="428">
        <v>775421.06554695813</v>
      </c>
      <c r="E8544" s="428">
        <v>62985.904478970653</v>
      </c>
      <c r="F8544" s="428">
        <v>125779.54717558844</v>
      </c>
    </row>
    <row r="8545" spans="2:6" ht="12.75" x14ac:dyDescent="0.2">
      <c r="B8545" s="427">
        <v>41264</v>
      </c>
      <c r="C8545" s="426">
        <v>19</v>
      </c>
      <c r="D8545" s="428">
        <v>886013.85830402677</v>
      </c>
      <c r="E8545" s="428">
        <v>71954.448177219892</v>
      </c>
      <c r="F8545" s="428">
        <v>143804.76993646121</v>
      </c>
    </row>
    <row r="8546" spans="2:6" ht="12.75" x14ac:dyDescent="0.2">
      <c r="B8546" s="427">
        <v>41264</v>
      </c>
      <c r="C8546" s="426">
        <v>20</v>
      </c>
      <c r="D8546" s="428">
        <v>911442.76851461851</v>
      </c>
      <c r="E8546" s="428">
        <v>74022.433898855204</v>
      </c>
      <c r="F8546" s="428">
        <v>147915.19169708027</v>
      </c>
    </row>
    <row r="8547" spans="2:6" ht="12.75" x14ac:dyDescent="0.2">
      <c r="B8547" s="427">
        <v>41264</v>
      </c>
      <c r="C8547" s="426">
        <v>21</v>
      </c>
      <c r="D8547" s="428">
        <v>927898.91033376264</v>
      </c>
      <c r="E8547" s="428">
        <v>75453.256341954169</v>
      </c>
      <c r="F8547" s="428">
        <v>150032.25330834583</v>
      </c>
    </row>
    <row r="8548" spans="2:6" ht="12.75" x14ac:dyDescent="0.2">
      <c r="B8548" s="427">
        <v>41264</v>
      </c>
      <c r="C8548" s="426">
        <v>22</v>
      </c>
      <c r="D8548" s="428">
        <v>998569.43000239157</v>
      </c>
      <c r="E8548" s="428">
        <v>81242.276590259702</v>
      </c>
      <c r="F8548" s="428">
        <v>161210.45422902587</v>
      </c>
    </row>
    <row r="8549" spans="2:6" ht="12.75" x14ac:dyDescent="0.2">
      <c r="B8549" s="427">
        <v>41264</v>
      </c>
      <c r="C8549" s="426">
        <v>23</v>
      </c>
      <c r="D8549" s="428">
        <v>867768.1261458674</v>
      </c>
      <c r="E8549" s="428">
        <v>70536.219125733172</v>
      </c>
      <c r="F8549" s="428">
        <v>140470.61736179766</v>
      </c>
    </row>
    <row r="8550" spans="2:6" ht="12.75" x14ac:dyDescent="0.2">
      <c r="B8550" s="427">
        <v>41264</v>
      </c>
      <c r="C8550" s="426">
        <v>24</v>
      </c>
      <c r="D8550" s="428">
        <v>817954.60178820649</v>
      </c>
      <c r="E8550" s="428">
        <v>66615.87017129251</v>
      </c>
      <c r="F8550" s="428">
        <v>131651.73158573097</v>
      </c>
    </row>
    <row r="8551" spans="2:6" ht="12.75" x14ac:dyDescent="0.2">
      <c r="B8551" s="427">
        <v>41265</v>
      </c>
      <c r="C8551" s="426">
        <v>1</v>
      </c>
      <c r="D8551" s="428">
        <v>763856.16221600864</v>
      </c>
      <c r="E8551" s="428">
        <v>62191.323611064334</v>
      </c>
      <c r="F8551" s="428">
        <v>123053.94932669075</v>
      </c>
    </row>
    <row r="8552" spans="2:6" ht="12.75" x14ac:dyDescent="0.2">
      <c r="B8552" s="427">
        <v>41265</v>
      </c>
      <c r="C8552" s="426">
        <v>2</v>
      </c>
      <c r="D8552" s="428">
        <v>673360.27581637725</v>
      </c>
      <c r="E8552" s="428">
        <v>54850.117491628633</v>
      </c>
      <c r="F8552" s="428">
        <v>108318.49525464803</v>
      </c>
    </row>
    <row r="8553" spans="2:6" ht="12.75" x14ac:dyDescent="0.2">
      <c r="B8553" s="427">
        <v>41265</v>
      </c>
      <c r="C8553" s="426">
        <v>3</v>
      </c>
      <c r="D8553" s="428">
        <v>700036.78859140549</v>
      </c>
      <c r="E8553" s="428">
        <v>57005.187361294535</v>
      </c>
      <c r="F8553" s="428">
        <v>112714.93461848088</v>
      </c>
    </row>
    <row r="8554" spans="2:6" ht="12.75" x14ac:dyDescent="0.2">
      <c r="B8554" s="427">
        <v>41265</v>
      </c>
      <c r="C8554" s="426">
        <v>4</v>
      </c>
      <c r="D8554" s="428">
        <v>611137.27410646179</v>
      </c>
      <c r="E8554" s="428">
        <v>49628.414054828696</v>
      </c>
      <c r="F8554" s="428">
        <v>99207.939051387701</v>
      </c>
    </row>
    <row r="8555" spans="2:6" ht="12.75" x14ac:dyDescent="0.2">
      <c r="B8555" s="427">
        <v>41265</v>
      </c>
      <c r="C8555" s="426">
        <v>5</v>
      </c>
      <c r="D8555" s="428">
        <v>601144.15085455962</v>
      </c>
      <c r="E8555" s="428">
        <v>48826.463312671032</v>
      </c>
      <c r="F8555" s="428">
        <v>97529.645247186898</v>
      </c>
    </row>
    <row r="8556" spans="2:6" ht="12.75" x14ac:dyDescent="0.2">
      <c r="B8556" s="427">
        <v>41265</v>
      </c>
      <c r="C8556" s="426">
        <v>6</v>
      </c>
      <c r="D8556" s="428">
        <v>620567.01829000865</v>
      </c>
      <c r="E8556" s="428">
        <v>50423.185336274197</v>
      </c>
      <c r="F8556" s="428">
        <v>100568.46792367185</v>
      </c>
    </row>
    <row r="8557" spans="2:6" ht="12.75" x14ac:dyDescent="0.2">
      <c r="B8557" s="427">
        <v>41265</v>
      </c>
      <c r="C8557" s="426">
        <v>7</v>
      </c>
      <c r="D8557" s="428">
        <v>663160.67313432344</v>
      </c>
      <c r="E8557" s="428">
        <v>54002.629468653366</v>
      </c>
      <c r="F8557" s="428">
        <v>106775.48689552897</v>
      </c>
    </row>
    <row r="8558" spans="2:6" ht="12.75" x14ac:dyDescent="0.2">
      <c r="B8558" s="427">
        <v>41265</v>
      </c>
      <c r="C8558" s="426">
        <v>8</v>
      </c>
      <c r="D8558" s="428">
        <v>653344.35029418557</v>
      </c>
      <c r="E8558" s="428">
        <v>53203.37920066154</v>
      </c>
      <c r="F8558" s="428">
        <v>105194.28941876441</v>
      </c>
    </row>
    <row r="8559" spans="2:6" ht="12.75" x14ac:dyDescent="0.2">
      <c r="B8559" s="427">
        <v>41265</v>
      </c>
      <c r="C8559" s="426">
        <v>9</v>
      </c>
      <c r="D8559" s="428">
        <v>672158.37332544348</v>
      </c>
      <c r="E8559" s="428">
        <v>54595.102392315675</v>
      </c>
      <c r="F8559" s="428">
        <v>109046.99003521694</v>
      </c>
    </row>
    <row r="8560" spans="2:6" ht="12.75" x14ac:dyDescent="0.2">
      <c r="B8560" s="427">
        <v>41265</v>
      </c>
      <c r="C8560" s="426">
        <v>10</v>
      </c>
      <c r="D8560" s="428">
        <v>731988.54316556267</v>
      </c>
      <c r="E8560" s="428">
        <v>59381.07930272026</v>
      </c>
      <c r="F8560" s="428">
        <v>119185.57574105682</v>
      </c>
    </row>
    <row r="8561" spans="2:6" ht="12.75" x14ac:dyDescent="0.2">
      <c r="B8561" s="427">
        <v>41265</v>
      </c>
      <c r="C8561" s="426">
        <v>11</v>
      </c>
      <c r="D8561" s="428">
        <v>735480.23268295953</v>
      </c>
      <c r="E8561" s="428">
        <v>60045.3559903969</v>
      </c>
      <c r="F8561" s="428">
        <v>117518.50634110652</v>
      </c>
    </row>
    <row r="8562" spans="2:6" ht="12.75" x14ac:dyDescent="0.2">
      <c r="B8562" s="427">
        <v>41265</v>
      </c>
      <c r="C8562" s="426">
        <v>12</v>
      </c>
      <c r="D8562" s="428">
        <v>661286.2899250132</v>
      </c>
      <c r="E8562" s="428">
        <v>53886.422081457131</v>
      </c>
      <c r="F8562" s="428">
        <v>106259.95611200317</v>
      </c>
    </row>
    <row r="8563" spans="2:6" ht="12.75" x14ac:dyDescent="0.2">
      <c r="B8563" s="427">
        <v>41265</v>
      </c>
      <c r="C8563" s="426">
        <v>13</v>
      </c>
      <c r="D8563" s="428">
        <v>678639.95939732273</v>
      </c>
      <c r="E8563" s="428">
        <v>55328.765982898243</v>
      </c>
      <c r="F8563" s="428">
        <v>108882.76240264859</v>
      </c>
    </row>
    <row r="8564" spans="2:6" ht="12.75" x14ac:dyDescent="0.2">
      <c r="B8564" s="427">
        <v>41265</v>
      </c>
      <c r="C8564" s="426">
        <v>14</v>
      </c>
      <c r="D8564" s="428">
        <v>669120.46272302757</v>
      </c>
      <c r="E8564" s="428">
        <v>54727.531064039642</v>
      </c>
      <c r="F8564" s="428">
        <v>106329.34289260159</v>
      </c>
    </row>
    <row r="8565" spans="2:6" ht="12.75" x14ac:dyDescent="0.2">
      <c r="B8565" s="427">
        <v>41265</v>
      </c>
      <c r="C8565" s="426">
        <v>15</v>
      </c>
      <c r="D8565" s="428">
        <v>710831.83145959466</v>
      </c>
      <c r="E8565" s="428">
        <v>58137.497111635355</v>
      </c>
      <c r="F8565" s="428">
        <v>112967.14908445938</v>
      </c>
    </row>
    <row r="8566" spans="2:6" ht="12.75" x14ac:dyDescent="0.2">
      <c r="B8566" s="427">
        <v>41265</v>
      </c>
      <c r="C8566" s="426">
        <v>16</v>
      </c>
      <c r="D8566" s="428">
        <v>722794.41080063488</v>
      </c>
      <c r="E8566" s="428">
        <v>58938.193732614884</v>
      </c>
      <c r="F8566" s="428">
        <v>115910.90101778698</v>
      </c>
    </row>
    <row r="8567" spans="2:6" ht="12.75" x14ac:dyDescent="0.2">
      <c r="B8567" s="427">
        <v>41265</v>
      </c>
      <c r="C8567" s="426">
        <v>17</v>
      </c>
      <c r="D8567" s="428">
        <v>749084.30729721044</v>
      </c>
      <c r="E8567" s="428">
        <v>61118.49747916546</v>
      </c>
      <c r="F8567" s="428">
        <v>119912.31033795618</v>
      </c>
    </row>
    <row r="8568" spans="2:6" ht="12.75" x14ac:dyDescent="0.2">
      <c r="B8568" s="427">
        <v>41265</v>
      </c>
      <c r="C8568" s="426">
        <v>18</v>
      </c>
      <c r="D8568" s="428">
        <v>876239.37251817645</v>
      </c>
      <c r="E8568" s="428">
        <v>71470.774327261737</v>
      </c>
      <c r="F8568" s="428">
        <v>140398.68352530568</v>
      </c>
    </row>
    <row r="8569" spans="2:6" ht="12.75" x14ac:dyDescent="0.2">
      <c r="B8569" s="427">
        <v>41265</v>
      </c>
      <c r="C8569" s="426">
        <v>19</v>
      </c>
      <c r="D8569" s="428">
        <v>904988.65763207711</v>
      </c>
      <c r="E8569" s="428">
        <v>73695.464335458644</v>
      </c>
      <c r="F8569" s="428">
        <v>145710.73203097022</v>
      </c>
    </row>
    <row r="8570" spans="2:6" ht="12.75" x14ac:dyDescent="0.2">
      <c r="B8570" s="427">
        <v>41265</v>
      </c>
      <c r="C8570" s="426">
        <v>20</v>
      </c>
      <c r="D8570" s="428">
        <v>973177.8909129391</v>
      </c>
      <c r="E8570" s="428">
        <v>79289.748791802034</v>
      </c>
      <c r="F8570" s="428">
        <v>156446.4669459202</v>
      </c>
    </row>
    <row r="8571" spans="2:6" ht="12.75" x14ac:dyDescent="0.2">
      <c r="B8571" s="427">
        <v>41265</v>
      </c>
      <c r="C8571" s="426">
        <v>21</v>
      </c>
      <c r="D8571" s="428">
        <v>942775.67721279501</v>
      </c>
      <c r="E8571" s="428">
        <v>76659.888427531667</v>
      </c>
      <c r="F8571" s="428">
        <v>152455.81691717912</v>
      </c>
    </row>
    <row r="8572" spans="2:6" ht="12.75" x14ac:dyDescent="0.2">
      <c r="B8572" s="427">
        <v>41265</v>
      </c>
      <c r="C8572" s="426">
        <v>22</v>
      </c>
      <c r="D8572" s="428">
        <v>1010385.4834446711</v>
      </c>
      <c r="E8572" s="428">
        <v>82235.530028019697</v>
      </c>
      <c r="F8572" s="428">
        <v>162930.7957424011</v>
      </c>
    </row>
    <row r="8573" spans="2:6" ht="12.75" x14ac:dyDescent="0.2">
      <c r="B8573" s="427">
        <v>41265</v>
      </c>
      <c r="C8573" s="426">
        <v>23</v>
      </c>
      <c r="D8573" s="428">
        <v>882968.39113281737</v>
      </c>
      <c r="E8573" s="428">
        <v>71848.151392285858</v>
      </c>
      <c r="F8573" s="428">
        <v>142482.99457439012</v>
      </c>
    </row>
    <row r="8574" spans="2:6" ht="12.75" x14ac:dyDescent="0.2">
      <c r="B8574" s="427">
        <v>41265</v>
      </c>
      <c r="C8574" s="426">
        <v>24</v>
      </c>
      <c r="D8574" s="428">
        <v>678396.7629829318</v>
      </c>
      <c r="E8574" s="428">
        <v>55070.21461871342</v>
      </c>
      <c r="F8574" s="428">
        <v>110244.43274739968</v>
      </c>
    </row>
    <row r="8575" spans="2:6" ht="12.75" x14ac:dyDescent="0.2">
      <c r="B8575" s="427">
        <v>41266</v>
      </c>
      <c r="C8575" s="426">
        <v>1</v>
      </c>
      <c r="D8575" s="428">
        <v>607144.40934563149</v>
      </c>
      <c r="E8575" s="428">
        <v>49358.88140403937</v>
      </c>
      <c r="F8575" s="428">
        <v>98238.731699211639</v>
      </c>
    </row>
    <row r="8576" spans="2:6" ht="12.75" x14ac:dyDescent="0.2">
      <c r="B8576" s="427">
        <v>41266</v>
      </c>
      <c r="C8576" s="426">
        <v>2</v>
      </c>
      <c r="D8576" s="428">
        <v>528884.88224202115</v>
      </c>
      <c r="E8576" s="428">
        <v>42982.910462801556</v>
      </c>
      <c r="F8576" s="428">
        <v>85656.507376597932</v>
      </c>
    </row>
    <row r="8577" spans="2:6" ht="12.75" x14ac:dyDescent="0.2">
      <c r="B8577" s="427">
        <v>41266</v>
      </c>
      <c r="C8577" s="426">
        <v>3</v>
      </c>
      <c r="D8577" s="428">
        <v>505605.84718339611</v>
      </c>
      <c r="E8577" s="428">
        <v>41097.05879114315</v>
      </c>
      <c r="F8577" s="428">
        <v>81850.783774349926</v>
      </c>
    </row>
    <row r="8578" spans="2:6" ht="12.75" x14ac:dyDescent="0.2">
      <c r="B8578" s="427">
        <v>41266</v>
      </c>
      <c r="C8578" s="426">
        <v>4</v>
      </c>
      <c r="D8578" s="428">
        <v>503495.58534630458</v>
      </c>
      <c r="E8578" s="428">
        <v>40899.71679759481</v>
      </c>
      <c r="F8578" s="428">
        <v>81660.621991152802</v>
      </c>
    </row>
    <row r="8579" spans="2:6" ht="12.75" x14ac:dyDescent="0.2">
      <c r="B8579" s="427">
        <v>41266</v>
      </c>
      <c r="C8579" s="426">
        <v>5</v>
      </c>
      <c r="D8579" s="428">
        <v>488203.292520002</v>
      </c>
      <c r="E8579" s="428">
        <v>39611.488609425331</v>
      </c>
      <c r="F8579" s="428">
        <v>79450.375443972021</v>
      </c>
    </row>
    <row r="8580" spans="2:6" ht="12.75" x14ac:dyDescent="0.2">
      <c r="B8580" s="427">
        <v>41266</v>
      </c>
      <c r="C8580" s="426">
        <v>6</v>
      </c>
      <c r="D8580" s="428">
        <v>491946.65342602279</v>
      </c>
      <c r="E8580" s="428">
        <v>39933.269598957282</v>
      </c>
      <c r="F8580" s="428">
        <v>79953.636153433865</v>
      </c>
    </row>
    <row r="8581" spans="2:6" ht="12.75" x14ac:dyDescent="0.2">
      <c r="B8581" s="427">
        <v>41266</v>
      </c>
      <c r="C8581" s="426">
        <v>7</v>
      </c>
      <c r="D8581" s="428">
        <v>498071.36646629416</v>
      </c>
      <c r="E8581" s="428">
        <v>40499.057399137891</v>
      </c>
      <c r="F8581" s="428">
        <v>80546.431276274088</v>
      </c>
    </row>
    <row r="8582" spans="2:6" ht="12.75" x14ac:dyDescent="0.2">
      <c r="B8582" s="427">
        <v>41266</v>
      </c>
      <c r="C8582" s="426">
        <v>8</v>
      </c>
      <c r="D8582" s="428">
        <v>528072.54228916706</v>
      </c>
      <c r="E8582" s="428">
        <v>42898.999321608542</v>
      </c>
      <c r="F8582" s="428">
        <v>85629.920675737856</v>
      </c>
    </row>
    <row r="8583" spans="2:6" ht="12.75" x14ac:dyDescent="0.2">
      <c r="B8583" s="427">
        <v>41266</v>
      </c>
      <c r="C8583" s="426">
        <v>9</v>
      </c>
      <c r="D8583" s="428">
        <v>522153.08689319709</v>
      </c>
      <c r="E8583" s="428">
        <v>42377.82356599826</v>
      </c>
      <c r="F8583" s="428">
        <v>84906.488359968789</v>
      </c>
    </row>
    <row r="8584" spans="2:6" ht="12.75" x14ac:dyDescent="0.2">
      <c r="B8584" s="427">
        <v>41266</v>
      </c>
      <c r="C8584" s="426">
        <v>10</v>
      </c>
      <c r="D8584" s="428">
        <v>578064.86976581404</v>
      </c>
      <c r="E8584" s="428">
        <v>46924.57205416503</v>
      </c>
      <c r="F8584" s="428">
        <v>93945.636364533217</v>
      </c>
    </row>
    <row r="8585" spans="2:6" ht="12.75" x14ac:dyDescent="0.2">
      <c r="B8585" s="427">
        <v>41266</v>
      </c>
      <c r="C8585" s="426">
        <v>11</v>
      </c>
      <c r="D8585" s="428">
        <v>613095.06270204531</v>
      </c>
      <c r="E8585" s="428">
        <v>49906.128765944435</v>
      </c>
      <c r="F8585" s="428">
        <v>98829.120773146598</v>
      </c>
    </row>
    <row r="8586" spans="2:6" ht="12.75" x14ac:dyDescent="0.2">
      <c r="B8586" s="427">
        <v>41266</v>
      </c>
      <c r="C8586" s="426">
        <v>12</v>
      </c>
      <c r="D8586" s="428">
        <v>658011.79674238223</v>
      </c>
      <c r="E8586" s="428">
        <v>53671.729848029747</v>
      </c>
      <c r="F8586" s="428">
        <v>105427.87764429036</v>
      </c>
    </row>
    <row r="8587" spans="2:6" ht="12.75" x14ac:dyDescent="0.2">
      <c r="B8587" s="427">
        <v>41266</v>
      </c>
      <c r="C8587" s="426">
        <v>13</v>
      </c>
      <c r="D8587" s="428">
        <v>667191.20238106488</v>
      </c>
      <c r="E8587" s="428">
        <v>54342.732470747724</v>
      </c>
      <c r="F8587" s="428">
        <v>107354.68969596511</v>
      </c>
    </row>
    <row r="8588" spans="2:6" ht="12.75" x14ac:dyDescent="0.2">
      <c r="B8588" s="427">
        <v>41266</v>
      </c>
      <c r="C8588" s="426">
        <v>14</v>
      </c>
      <c r="D8588" s="428">
        <v>620622.00081674685</v>
      </c>
      <c r="E8588" s="428">
        <v>50526.173059539113</v>
      </c>
      <c r="F8588" s="428">
        <v>99999.320381158002</v>
      </c>
    </row>
    <row r="8589" spans="2:6" ht="12.75" x14ac:dyDescent="0.2">
      <c r="B8589" s="427">
        <v>41266</v>
      </c>
      <c r="C8589" s="426">
        <v>15</v>
      </c>
      <c r="D8589" s="428">
        <v>602494.5202424163</v>
      </c>
      <c r="E8589" s="428">
        <v>49022.961285281519</v>
      </c>
      <c r="F8589" s="428">
        <v>97239.335647389235</v>
      </c>
    </row>
    <row r="8590" spans="2:6" ht="12.75" x14ac:dyDescent="0.2">
      <c r="B8590" s="427">
        <v>41266</v>
      </c>
      <c r="C8590" s="426">
        <v>16</v>
      </c>
      <c r="D8590" s="428">
        <v>563628.64193494408</v>
      </c>
      <c r="E8590" s="428">
        <v>45899.534427517421</v>
      </c>
      <c r="F8590" s="428">
        <v>90738.003339470597</v>
      </c>
    </row>
    <row r="8591" spans="2:6" ht="12.75" x14ac:dyDescent="0.2">
      <c r="B8591" s="427">
        <v>41266</v>
      </c>
      <c r="C8591" s="426">
        <v>17</v>
      </c>
      <c r="D8591" s="428">
        <v>602810.08376289438</v>
      </c>
      <c r="E8591" s="428">
        <v>49092.499824655664</v>
      </c>
      <c r="F8591" s="428">
        <v>97032.908629748097</v>
      </c>
    </row>
    <row r="8592" spans="2:6" ht="12.75" x14ac:dyDescent="0.2">
      <c r="B8592" s="427">
        <v>41266</v>
      </c>
      <c r="C8592" s="426">
        <v>18</v>
      </c>
      <c r="D8592" s="428">
        <v>683583.89496912458</v>
      </c>
      <c r="E8592" s="428">
        <v>55565.1826409348</v>
      </c>
      <c r="F8592" s="428">
        <v>110653.82411408372</v>
      </c>
    </row>
    <row r="8593" spans="2:6" ht="12.75" x14ac:dyDescent="0.2">
      <c r="B8593" s="427">
        <v>41266</v>
      </c>
      <c r="C8593" s="426">
        <v>19</v>
      </c>
      <c r="D8593" s="428">
        <v>735374.74364618445</v>
      </c>
      <c r="E8593" s="428">
        <v>59680.11234297778</v>
      </c>
      <c r="F8593" s="428">
        <v>119594.15178345534</v>
      </c>
    </row>
    <row r="8594" spans="2:6" ht="12.75" x14ac:dyDescent="0.2">
      <c r="B8594" s="427">
        <v>41266</v>
      </c>
      <c r="C8594" s="426">
        <v>20</v>
      </c>
      <c r="D8594" s="428">
        <v>773592.42352143291</v>
      </c>
      <c r="E8594" s="428">
        <v>62944.977219252236</v>
      </c>
      <c r="F8594" s="428">
        <v>124851.53711593171</v>
      </c>
    </row>
    <row r="8595" spans="2:6" ht="12.75" x14ac:dyDescent="0.2">
      <c r="B8595" s="427">
        <v>41266</v>
      </c>
      <c r="C8595" s="426">
        <v>21</v>
      </c>
      <c r="D8595" s="428">
        <v>791633.33262484428</v>
      </c>
      <c r="E8595" s="428">
        <v>64244.459139098013</v>
      </c>
      <c r="F8595" s="428">
        <v>128751.58508899473</v>
      </c>
    </row>
    <row r="8596" spans="2:6" ht="12.75" x14ac:dyDescent="0.2">
      <c r="B8596" s="427">
        <v>41266</v>
      </c>
      <c r="C8596" s="426">
        <v>22</v>
      </c>
      <c r="D8596" s="428">
        <v>891658.60014428676</v>
      </c>
      <c r="E8596" s="428">
        <v>72439.780058423683</v>
      </c>
      <c r="F8596" s="428">
        <v>144563.02420975032</v>
      </c>
    </row>
    <row r="8597" spans="2:6" ht="12.75" x14ac:dyDescent="0.2">
      <c r="B8597" s="427">
        <v>41266</v>
      </c>
      <c r="C8597" s="426">
        <v>23</v>
      </c>
      <c r="D8597" s="428">
        <v>763726.54756046832</v>
      </c>
      <c r="E8597" s="428">
        <v>61935.990227460774</v>
      </c>
      <c r="F8597" s="428">
        <v>124469.29514595497</v>
      </c>
    </row>
    <row r="8598" spans="2:6" ht="12.75" x14ac:dyDescent="0.2">
      <c r="B8598" s="427">
        <v>41266</v>
      </c>
      <c r="C8598" s="426">
        <v>24</v>
      </c>
      <c r="D8598" s="428">
        <v>725923.85624464042</v>
      </c>
      <c r="E8598" s="428">
        <v>59059.609018726522</v>
      </c>
      <c r="F8598" s="428">
        <v>117197.61580487763</v>
      </c>
    </row>
    <row r="8599" spans="2:6" ht="12.75" x14ac:dyDescent="0.2">
      <c r="B8599" s="427">
        <v>41267</v>
      </c>
      <c r="C8599" s="426">
        <v>1</v>
      </c>
      <c r="D8599" s="428">
        <v>669552.99385598337</v>
      </c>
      <c r="E8599" s="428">
        <v>54502.132007853266</v>
      </c>
      <c r="F8599" s="428">
        <v>107928.1537969101</v>
      </c>
    </row>
    <row r="8600" spans="2:6" ht="12.75" x14ac:dyDescent="0.2">
      <c r="B8600" s="427">
        <v>41267</v>
      </c>
      <c r="C8600" s="426">
        <v>2</v>
      </c>
      <c r="D8600" s="428">
        <v>575942.81567655224</v>
      </c>
      <c r="E8600" s="428">
        <v>46858.974299931826</v>
      </c>
      <c r="F8600" s="428">
        <v>92974.944803634484</v>
      </c>
    </row>
    <row r="8601" spans="2:6" ht="12.75" x14ac:dyDescent="0.2">
      <c r="B8601" s="427">
        <v>41267</v>
      </c>
      <c r="C8601" s="426">
        <v>3</v>
      </c>
      <c r="D8601" s="428">
        <v>521211.32574288163</v>
      </c>
      <c r="E8601" s="428">
        <v>42356.327149140765</v>
      </c>
      <c r="F8601" s="428">
        <v>84431.014194716612</v>
      </c>
    </row>
    <row r="8602" spans="2:6" ht="12.75" x14ac:dyDescent="0.2">
      <c r="B8602" s="427">
        <v>41267</v>
      </c>
      <c r="C8602" s="426">
        <v>4</v>
      </c>
      <c r="D8602" s="428">
        <v>500163.30937884055</v>
      </c>
      <c r="E8602" s="428">
        <v>40607.030066877232</v>
      </c>
      <c r="F8602" s="428">
        <v>81249.256863947405</v>
      </c>
    </row>
    <row r="8603" spans="2:6" ht="12.75" x14ac:dyDescent="0.2">
      <c r="B8603" s="427">
        <v>41267</v>
      </c>
      <c r="C8603" s="426">
        <v>5</v>
      </c>
      <c r="D8603" s="428">
        <v>536113.91949685221</v>
      </c>
      <c r="E8603" s="428">
        <v>43551.0981024965</v>
      </c>
      <c r="F8603" s="428">
        <v>86940.670224946516</v>
      </c>
    </row>
    <row r="8604" spans="2:6" ht="12.75" x14ac:dyDescent="0.2">
      <c r="B8604" s="427">
        <v>41267</v>
      </c>
      <c r="C8604" s="426">
        <v>6</v>
      </c>
      <c r="D8604" s="428">
        <v>531705.97833733493</v>
      </c>
      <c r="E8604" s="428">
        <v>43243.280440979099</v>
      </c>
      <c r="F8604" s="428">
        <v>85930.943387757492</v>
      </c>
    </row>
    <row r="8605" spans="2:6" ht="12.75" x14ac:dyDescent="0.2">
      <c r="B8605" s="427">
        <v>41267</v>
      </c>
      <c r="C8605" s="426">
        <v>7</v>
      </c>
      <c r="D8605" s="428">
        <v>476387.87856245984</v>
      </c>
      <c r="E8605" s="428">
        <v>38725.098501257438</v>
      </c>
      <c r="F8605" s="428">
        <v>77103.431993111459</v>
      </c>
    </row>
    <row r="8606" spans="2:6" ht="12.75" x14ac:dyDescent="0.2">
      <c r="B8606" s="427">
        <v>41267</v>
      </c>
      <c r="C8606" s="426">
        <v>8</v>
      </c>
      <c r="D8606" s="428">
        <v>594557.53169425321</v>
      </c>
      <c r="E8606" s="428">
        <v>48565.366278377995</v>
      </c>
      <c r="F8606" s="428">
        <v>94854.037731026299</v>
      </c>
    </row>
    <row r="8607" spans="2:6" ht="12.75" x14ac:dyDescent="0.2">
      <c r="B8607" s="427">
        <v>41267</v>
      </c>
      <c r="C8607" s="426">
        <v>9</v>
      </c>
      <c r="D8607" s="428">
        <v>651842.48271750251</v>
      </c>
      <c r="E8607" s="428">
        <v>53169.24703952112</v>
      </c>
      <c r="F8607" s="428">
        <v>104435.1551298066</v>
      </c>
    </row>
    <row r="8608" spans="2:6" ht="12.75" x14ac:dyDescent="0.2">
      <c r="B8608" s="427">
        <v>41267</v>
      </c>
      <c r="C8608" s="426">
        <v>10</v>
      </c>
      <c r="D8608" s="428">
        <v>724133.80752079131</v>
      </c>
      <c r="E8608" s="428">
        <v>59009.499968508011</v>
      </c>
      <c r="F8608" s="428">
        <v>116348.1326489902</v>
      </c>
    </row>
    <row r="8609" spans="2:6" ht="12.75" x14ac:dyDescent="0.2">
      <c r="B8609" s="427">
        <v>41267</v>
      </c>
      <c r="C8609" s="426">
        <v>11</v>
      </c>
      <c r="D8609" s="428">
        <v>787671.02747853973</v>
      </c>
      <c r="E8609" s="428">
        <v>64272.791934966379</v>
      </c>
      <c r="F8609" s="428">
        <v>126054.20215369991</v>
      </c>
    </row>
    <row r="8610" spans="2:6" ht="12.75" x14ac:dyDescent="0.2">
      <c r="B8610" s="427">
        <v>41267</v>
      </c>
      <c r="C8610" s="426">
        <v>12</v>
      </c>
      <c r="D8610" s="428">
        <v>774694.89538361679</v>
      </c>
      <c r="E8610" s="428">
        <v>63170.381250011764</v>
      </c>
      <c r="F8610" s="428">
        <v>124233.26562152091</v>
      </c>
    </row>
    <row r="8611" spans="2:6" ht="12.75" x14ac:dyDescent="0.2">
      <c r="B8611" s="427">
        <v>41267</v>
      </c>
      <c r="C8611" s="426">
        <v>13</v>
      </c>
      <c r="D8611" s="428">
        <v>747835.06100063608</v>
      </c>
      <c r="E8611" s="428">
        <v>60981.481425848935</v>
      </c>
      <c r="F8611" s="428">
        <v>119918.21342456744</v>
      </c>
    </row>
    <row r="8612" spans="2:6" ht="12.75" x14ac:dyDescent="0.2">
      <c r="B8612" s="427">
        <v>41267</v>
      </c>
      <c r="C8612" s="426">
        <v>14</v>
      </c>
      <c r="D8612" s="428">
        <v>760634.59237813437</v>
      </c>
      <c r="E8612" s="428">
        <v>62035.411801234382</v>
      </c>
      <c r="F8612" s="428">
        <v>121910.79003443613</v>
      </c>
    </row>
    <row r="8613" spans="2:6" ht="12.75" x14ac:dyDescent="0.2">
      <c r="B8613" s="427">
        <v>41267</v>
      </c>
      <c r="C8613" s="426">
        <v>15</v>
      </c>
      <c r="D8613" s="428">
        <v>711275.13879834942</v>
      </c>
      <c r="E8613" s="428">
        <v>57925.207841627016</v>
      </c>
      <c r="F8613" s="428">
        <v>114495.92346385361</v>
      </c>
    </row>
    <row r="8614" spans="2:6" ht="12.75" x14ac:dyDescent="0.2">
      <c r="B8614" s="427">
        <v>41267</v>
      </c>
      <c r="C8614" s="426">
        <v>16</v>
      </c>
      <c r="D8614" s="428">
        <v>794334.74116132152</v>
      </c>
      <c r="E8614" s="428">
        <v>64685.848333554022</v>
      </c>
      <c r="F8614" s="428">
        <v>127887.4509394948</v>
      </c>
    </row>
    <row r="8615" spans="2:6" ht="12.75" x14ac:dyDescent="0.2">
      <c r="B8615" s="427">
        <v>41267</v>
      </c>
      <c r="C8615" s="426">
        <v>17</v>
      </c>
      <c r="D8615" s="428">
        <v>805244.65144754515</v>
      </c>
      <c r="E8615" s="428">
        <v>65739.592752111188</v>
      </c>
      <c r="F8615" s="428">
        <v>128674.01798957125</v>
      </c>
    </row>
    <row r="8616" spans="2:6" ht="12.75" x14ac:dyDescent="0.2">
      <c r="B8616" s="427">
        <v>41267</v>
      </c>
      <c r="C8616" s="426">
        <v>18</v>
      </c>
      <c r="D8616" s="428">
        <v>863098.68211505353</v>
      </c>
      <c r="E8616" s="428">
        <v>70449.394567867363</v>
      </c>
      <c r="F8616" s="428">
        <v>137997.18494978576</v>
      </c>
    </row>
    <row r="8617" spans="2:6" ht="12.75" x14ac:dyDescent="0.2">
      <c r="B8617" s="427">
        <v>41267</v>
      </c>
      <c r="C8617" s="426">
        <v>19</v>
      </c>
      <c r="D8617" s="428">
        <v>822485.95683943946</v>
      </c>
      <c r="E8617" s="428">
        <v>66995.349936716841</v>
      </c>
      <c r="F8617" s="428">
        <v>132319.82532197103</v>
      </c>
    </row>
    <row r="8618" spans="2:6" ht="12.75" x14ac:dyDescent="0.2">
      <c r="B8618" s="427">
        <v>41267</v>
      </c>
      <c r="C8618" s="426">
        <v>20</v>
      </c>
      <c r="D8618" s="428">
        <v>888936.44801292021</v>
      </c>
      <c r="E8618" s="428">
        <v>72482.720005233117</v>
      </c>
      <c r="F8618" s="428">
        <v>142572.15196491394</v>
      </c>
    </row>
    <row r="8619" spans="2:6" ht="12.75" x14ac:dyDescent="0.2">
      <c r="B8619" s="427">
        <v>41267</v>
      </c>
      <c r="C8619" s="426">
        <v>21</v>
      </c>
      <c r="D8619" s="428">
        <v>959530.20954389335</v>
      </c>
      <c r="E8619" s="428">
        <v>78236.843019981374</v>
      </c>
      <c r="F8619" s="428">
        <v>153906.0755587836</v>
      </c>
    </row>
    <row r="8620" spans="2:6" ht="12.75" x14ac:dyDescent="0.2">
      <c r="B8620" s="427">
        <v>41267</v>
      </c>
      <c r="C8620" s="426">
        <v>22</v>
      </c>
      <c r="D8620" s="428">
        <v>942944.88848996244</v>
      </c>
      <c r="E8620" s="428">
        <v>76752.132022856284</v>
      </c>
      <c r="F8620" s="428">
        <v>152022.67949766194</v>
      </c>
    </row>
    <row r="8621" spans="2:6" ht="12.75" x14ac:dyDescent="0.2">
      <c r="B8621" s="427">
        <v>41267</v>
      </c>
      <c r="C8621" s="426">
        <v>23</v>
      </c>
      <c r="D8621" s="428">
        <v>858595.51909730618</v>
      </c>
      <c r="E8621" s="428">
        <v>69895.968730691995</v>
      </c>
      <c r="F8621" s="428">
        <v>138367.71251076501</v>
      </c>
    </row>
    <row r="8622" spans="2:6" ht="12.75" x14ac:dyDescent="0.2">
      <c r="B8622" s="427">
        <v>41267</v>
      </c>
      <c r="C8622" s="426">
        <v>24</v>
      </c>
      <c r="D8622" s="428">
        <v>785525.78394885943</v>
      </c>
      <c r="E8622" s="428">
        <v>63893.773390259521</v>
      </c>
      <c r="F8622" s="428">
        <v>126907.66378831529</v>
      </c>
    </row>
    <row r="8623" spans="2:6" ht="12.75" x14ac:dyDescent="0.2">
      <c r="B8623" s="427">
        <v>41268</v>
      </c>
      <c r="C8623" s="426">
        <v>1</v>
      </c>
      <c r="D8623" s="428">
        <v>708186.85165642085</v>
      </c>
      <c r="E8623" s="428">
        <v>57534.328104300992</v>
      </c>
      <c r="F8623" s="428">
        <v>114816.55792554191</v>
      </c>
    </row>
    <row r="8624" spans="2:6" ht="12.75" x14ac:dyDescent="0.2">
      <c r="B8624" s="427">
        <v>41268</v>
      </c>
      <c r="C8624" s="426">
        <v>2</v>
      </c>
      <c r="D8624" s="428">
        <v>672534.91150226712</v>
      </c>
      <c r="E8624" s="428">
        <v>54707.580634103324</v>
      </c>
      <c r="F8624" s="428">
        <v>108627.56934452761</v>
      </c>
    </row>
    <row r="8625" spans="2:6" ht="12.75" x14ac:dyDescent="0.2">
      <c r="B8625" s="427">
        <v>41268</v>
      </c>
      <c r="C8625" s="426">
        <v>3</v>
      </c>
      <c r="D8625" s="428">
        <v>654062.29992490925</v>
      </c>
      <c r="E8625" s="428">
        <v>53177.637744331929</v>
      </c>
      <c r="F8625" s="428">
        <v>105803.95525663024</v>
      </c>
    </row>
    <row r="8626" spans="2:6" ht="12.75" x14ac:dyDescent="0.2">
      <c r="B8626" s="427">
        <v>41268</v>
      </c>
      <c r="C8626" s="426">
        <v>4</v>
      </c>
      <c r="D8626" s="428">
        <v>654346.52654942544</v>
      </c>
      <c r="E8626" s="428">
        <v>53297.862882515001</v>
      </c>
      <c r="F8626" s="428">
        <v>105280.11124472467</v>
      </c>
    </row>
    <row r="8627" spans="2:6" ht="12.75" x14ac:dyDescent="0.2">
      <c r="B8627" s="427">
        <v>41268</v>
      </c>
      <c r="C8627" s="426">
        <v>5</v>
      </c>
      <c r="D8627" s="428">
        <v>560919.59325253323</v>
      </c>
      <c r="E8627" s="428">
        <v>45613.945130701875</v>
      </c>
      <c r="F8627" s="428">
        <v>90683.115808129238</v>
      </c>
    </row>
    <row r="8628" spans="2:6" ht="12.75" x14ac:dyDescent="0.2">
      <c r="B8628" s="427">
        <v>41268</v>
      </c>
      <c r="C8628" s="426">
        <v>6</v>
      </c>
      <c r="D8628" s="428">
        <v>566491.44239565416</v>
      </c>
      <c r="E8628" s="428">
        <v>46056.919297673347</v>
      </c>
      <c r="F8628" s="428">
        <v>91643.335682163713</v>
      </c>
    </row>
    <row r="8629" spans="2:6" ht="12.75" x14ac:dyDescent="0.2">
      <c r="B8629" s="427">
        <v>41268</v>
      </c>
      <c r="C8629" s="426">
        <v>7</v>
      </c>
      <c r="D8629" s="428">
        <v>575414.36043313169</v>
      </c>
      <c r="E8629" s="428">
        <v>46764.86410097043</v>
      </c>
      <c r="F8629" s="428">
        <v>93189.547264728186</v>
      </c>
    </row>
    <row r="8630" spans="2:6" ht="12.75" x14ac:dyDescent="0.2">
      <c r="B8630" s="427">
        <v>41268</v>
      </c>
      <c r="C8630" s="426">
        <v>8</v>
      </c>
      <c r="D8630" s="428">
        <v>572802.78691328596</v>
      </c>
      <c r="E8630" s="428">
        <v>46587.640586386522</v>
      </c>
      <c r="F8630" s="428">
        <v>92561.101476491604</v>
      </c>
    </row>
    <row r="8631" spans="2:6" ht="12.75" x14ac:dyDescent="0.2">
      <c r="B8631" s="427">
        <v>41268</v>
      </c>
      <c r="C8631" s="426">
        <v>9</v>
      </c>
      <c r="D8631" s="428">
        <v>584991.61213292868</v>
      </c>
      <c r="E8631" s="428">
        <v>47662.626521654791</v>
      </c>
      <c r="F8631" s="428">
        <v>94040.01403836548</v>
      </c>
    </row>
    <row r="8632" spans="2:6" ht="12.75" x14ac:dyDescent="0.2">
      <c r="B8632" s="427">
        <v>41268</v>
      </c>
      <c r="C8632" s="426">
        <v>10</v>
      </c>
      <c r="D8632" s="428">
        <v>707716.66435789922</v>
      </c>
      <c r="E8632" s="428">
        <v>57672.118835454414</v>
      </c>
      <c r="F8632" s="428">
        <v>113707.72558182676</v>
      </c>
    </row>
    <row r="8633" spans="2:6" ht="12.75" x14ac:dyDescent="0.2">
      <c r="B8633" s="427">
        <v>41268</v>
      </c>
      <c r="C8633" s="426">
        <v>11</v>
      </c>
      <c r="D8633" s="428">
        <v>748201.38039914635</v>
      </c>
      <c r="E8633" s="428">
        <v>60968.761772614249</v>
      </c>
      <c r="F8633" s="428">
        <v>120226.85168695429</v>
      </c>
    </row>
    <row r="8634" spans="2:6" ht="12.75" x14ac:dyDescent="0.2">
      <c r="B8634" s="427">
        <v>41268</v>
      </c>
      <c r="C8634" s="426">
        <v>12</v>
      </c>
      <c r="D8634" s="428">
        <v>786608.00657676358</v>
      </c>
      <c r="E8634" s="428">
        <v>64144.150465495273</v>
      </c>
      <c r="F8634" s="428">
        <v>126129.9300002188</v>
      </c>
    </row>
    <row r="8635" spans="2:6" ht="12.75" x14ac:dyDescent="0.2">
      <c r="B8635" s="427">
        <v>41268</v>
      </c>
      <c r="C8635" s="426">
        <v>13</v>
      </c>
      <c r="D8635" s="428">
        <v>831912.52367618529</v>
      </c>
      <c r="E8635" s="428">
        <v>67965.04186379521</v>
      </c>
      <c r="F8635" s="428">
        <v>132651.99420065864</v>
      </c>
    </row>
    <row r="8636" spans="2:6" ht="12.75" x14ac:dyDescent="0.2">
      <c r="B8636" s="427">
        <v>41268</v>
      </c>
      <c r="C8636" s="426">
        <v>14</v>
      </c>
      <c r="D8636" s="428">
        <v>888992.11041051603</v>
      </c>
      <c r="E8636" s="428">
        <v>72702.960060118756</v>
      </c>
      <c r="F8636" s="428">
        <v>141315.47180041709</v>
      </c>
    </row>
    <row r="8637" spans="2:6" ht="12.75" x14ac:dyDescent="0.2">
      <c r="B8637" s="427">
        <v>41268</v>
      </c>
      <c r="C8637" s="426">
        <v>15</v>
      </c>
      <c r="D8637" s="428">
        <v>788248.47064741165</v>
      </c>
      <c r="E8637" s="428">
        <v>64291.486160043554</v>
      </c>
      <c r="F8637" s="428">
        <v>126313.38952555356</v>
      </c>
    </row>
    <row r="8638" spans="2:6" ht="12.75" x14ac:dyDescent="0.2">
      <c r="B8638" s="427">
        <v>41268</v>
      </c>
      <c r="C8638" s="426">
        <v>16</v>
      </c>
      <c r="D8638" s="428">
        <v>790738.99532017857</v>
      </c>
      <c r="E8638" s="428">
        <v>64425.785084306153</v>
      </c>
      <c r="F8638" s="428">
        <v>127116.3645851554</v>
      </c>
    </row>
    <row r="8639" spans="2:6" ht="12.75" x14ac:dyDescent="0.2">
      <c r="B8639" s="427">
        <v>41268</v>
      </c>
      <c r="C8639" s="426">
        <v>17</v>
      </c>
      <c r="D8639" s="428">
        <v>872803.61839946418</v>
      </c>
      <c r="E8639" s="428">
        <v>71027.712954116505</v>
      </c>
      <c r="F8639" s="428">
        <v>140803.52491198987</v>
      </c>
    </row>
    <row r="8640" spans="2:6" ht="12.75" x14ac:dyDescent="0.2">
      <c r="B8640" s="427">
        <v>41268</v>
      </c>
      <c r="C8640" s="426">
        <v>18</v>
      </c>
      <c r="D8640" s="428">
        <v>1021473.878439275</v>
      </c>
      <c r="E8640" s="428">
        <v>83296.696333273256</v>
      </c>
      <c r="F8640" s="428">
        <v>163787.83261820886</v>
      </c>
    </row>
    <row r="8641" spans="2:6" ht="12.75" x14ac:dyDescent="0.2">
      <c r="B8641" s="427">
        <v>41268</v>
      </c>
      <c r="C8641" s="426">
        <v>19</v>
      </c>
      <c r="D8641" s="428">
        <v>1005862.8255734604</v>
      </c>
      <c r="E8641" s="428">
        <v>82077.87423654279</v>
      </c>
      <c r="F8641" s="428">
        <v>160966.72670020285</v>
      </c>
    </row>
    <row r="8642" spans="2:6" ht="12.75" x14ac:dyDescent="0.2">
      <c r="B8642" s="427">
        <v>41268</v>
      </c>
      <c r="C8642" s="426">
        <v>20</v>
      </c>
      <c r="D8642" s="428">
        <v>997488.4070058465</v>
      </c>
      <c r="E8642" s="428">
        <v>81421.257506045862</v>
      </c>
      <c r="F8642" s="428">
        <v>159469.73708658648</v>
      </c>
    </row>
    <row r="8643" spans="2:6" ht="12.75" x14ac:dyDescent="0.2">
      <c r="B8643" s="427">
        <v>41268</v>
      </c>
      <c r="C8643" s="426">
        <v>21</v>
      </c>
      <c r="D8643" s="428">
        <v>1016923.5245866921</v>
      </c>
      <c r="E8643" s="428">
        <v>82997.989456615003</v>
      </c>
      <c r="F8643" s="428">
        <v>162633.67508152092</v>
      </c>
    </row>
    <row r="8644" spans="2:6" ht="12.75" x14ac:dyDescent="0.2">
      <c r="B8644" s="427">
        <v>41268</v>
      </c>
      <c r="C8644" s="426">
        <v>22</v>
      </c>
      <c r="D8644" s="428">
        <v>931230.50336649048</v>
      </c>
      <c r="E8644" s="428">
        <v>75984.495301902643</v>
      </c>
      <c r="F8644" s="428">
        <v>149043.49960902386</v>
      </c>
    </row>
    <row r="8645" spans="2:6" ht="12.75" x14ac:dyDescent="0.2">
      <c r="B8645" s="427">
        <v>41268</v>
      </c>
      <c r="C8645" s="426">
        <v>23</v>
      </c>
      <c r="D8645" s="428">
        <v>846094.461047719</v>
      </c>
      <c r="E8645" s="428">
        <v>68972.295546371024</v>
      </c>
      <c r="F8645" s="428">
        <v>135801.5306455848</v>
      </c>
    </row>
    <row r="8646" spans="2:6" ht="12.75" x14ac:dyDescent="0.2">
      <c r="B8646" s="427">
        <v>41268</v>
      </c>
      <c r="C8646" s="426">
        <v>24</v>
      </c>
      <c r="D8646" s="428">
        <v>733480.35670137033</v>
      </c>
      <c r="E8646" s="428">
        <v>59778.012371919001</v>
      </c>
      <c r="F8646" s="428">
        <v>117809.58755732424</v>
      </c>
    </row>
    <row r="8647" spans="2:6" ht="12.75" x14ac:dyDescent="0.2">
      <c r="B8647" s="427">
        <v>41269</v>
      </c>
      <c r="C8647" s="426">
        <v>1</v>
      </c>
      <c r="D8647" s="428">
        <v>688879.49742510472</v>
      </c>
      <c r="E8647" s="428">
        <v>56055.304084687945</v>
      </c>
      <c r="F8647" s="428">
        <v>111160.94386972307</v>
      </c>
    </row>
    <row r="8648" spans="2:6" ht="12.75" x14ac:dyDescent="0.2">
      <c r="B8648" s="427">
        <v>41269</v>
      </c>
      <c r="C8648" s="426">
        <v>2</v>
      </c>
      <c r="D8648" s="428">
        <v>640988.85927360656</v>
      </c>
      <c r="E8648" s="428">
        <v>52130.732712086414</v>
      </c>
      <c r="F8648" s="428">
        <v>103595.18331888887</v>
      </c>
    </row>
    <row r="8649" spans="2:6" ht="12.75" x14ac:dyDescent="0.2">
      <c r="B8649" s="427">
        <v>41269</v>
      </c>
      <c r="C8649" s="426">
        <v>3</v>
      </c>
      <c r="D8649" s="428">
        <v>621112.62774159305</v>
      </c>
      <c r="E8649" s="428">
        <v>50560.283045192977</v>
      </c>
      <c r="F8649" s="428">
        <v>100112.59853308654</v>
      </c>
    </row>
    <row r="8650" spans="2:6" ht="12.75" x14ac:dyDescent="0.2">
      <c r="B8650" s="427">
        <v>41269</v>
      </c>
      <c r="C8650" s="426">
        <v>4</v>
      </c>
      <c r="D8650" s="428">
        <v>659977.16614911868</v>
      </c>
      <c r="E8650" s="428">
        <v>53796.198643506541</v>
      </c>
      <c r="F8650" s="428">
        <v>105953.05789650214</v>
      </c>
    </row>
    <row r="8651" spans="2:6" ht="12.75" x14ac:dyDescent="0.2">
      <c r="B8651" s="427">
        <v>41269</v>
      </c>
      <c r="C8651" s="426">
        <v>5</v>
      </c>
      <c r="D8651" s="428">
        <v>591462.18506521219</v>
      </c>
      <c r="E8651" s="428">
        <v>48083.526809937233</v>
      </c>
      <c r="F8651" s="428">
        <v>95703.860141709782</v>
      </c>
    </row>
    <row r="8652" spans="2:6" ht="12.75" x14ac:dyDescent="0.2">
      <c r="B8652" s="427">
        <v>41269</v>
      </c>
      <c r="C8652" s="426">
        <v>6</v>
      </c>
      <c r="D8652" s="428">
        <v>590803.72650873824</v>
      </c>
      <c r="E8652" s="428">
        <v>48041.262700479478</v>
      </c>
      <c r="F8652" s="428">
        <v>95531.213741481843</v>
      </c>
    </row>
    <row r="8653" spans="2:6" ht="12.75" x14ac:dyDescent="0.2">
      <c r="B8653" s="427">
        <v>41269</v>
      </c>
      <c r="C8653" s="426">
        <v>7</v>
      </c>
      <c r="D8653" s="428">
        <v>531336.83916373551</v>
      </c>
      <c r="E8653" s="428">
        <v>43223.847800604752</v>
      </c>
      <c r="F8653" s="428">
        <v>85809.154368258285</v>
      </c>
    </row>
    <row r="8654" spans="2:6" ht="12.75" x14ac:dyDescent="0.2">
      <c r="B8654" s="427">
        <v>41269</v>
      </c>
      <c r="C8654" s="426">
        <v>8</v>
      </c>
      <c r="D8654" s="428">
        <v>563334.02916729078</v>
      </c>
      <c r="E8654" s="428">
        <v>45850.182714070848</v>
      </c>
      <c r="F8654" s="428">
        <v>90839.369531354401</v>
      </c>
    </row>
    <row r="8655" spans="2:6" ht="12.75" x14ac:dyDescent="0.2">
      <c r="B8655" s="427">
        <v>41269</v>
      </c>
      <c r="C8655" s="426">
        <v>9</v>
      </c>
      <c r="D8655" s="428">
        <v>632613.67251677264</v>
      </c>
      <c r="E8655" s="428">
        <v>51544.01872606836</v>
      </c>
      <c r="F8655" s="428">
        <v>101687.55526291172</v>
      </c>
    </row>
    <row r="8656" spans="2:6" ht="12.75" x14ac:dyDescent="0.2">
      <c r="B8656" s="427">
        <v>41269</v>
      </c>
      <c r="C8656" s="426">
        <v>10</v>
      </c>
      <c r="D8656" s="428">
        <v>764290.32779470319</v>
      </c>
      <c r="E8656" s="428">
        <v>62267.158809579443</v>
      </c>
      <c r="F8656" s="428">
        <v>122886.34092494976</v>
      </c>
    </row>
    <row r="8657" spans="2:6" ht="12.75" x14ac:dyDescent="0.2">
      <c r="B8657" s="427">
        <v>41269</v>
      </c>
      <c r="C8657" s="426">
        <v>11</v>
      </c>
      <c r="D8657" s="428">
        <v>661253.15963551158</v>
      </c>
      <c r="E8657" s="428">
        <v>53898.069782330611</v>
      </c>
      <c r="F8657" s="428">
        <v>106170.45051624288</v>
      </c>
    </row>
    <row r="8658" spans="2:6" ht="12.75" x14ac:dyDescent="0.2">
      <c r="B8658" s="427">
        <v>41269</v>
      </c>
      <c r="C8658" s="426">
        <v>12</v>
      </c>
      <c r="D8658" s="428">
        <v>695117.36905618268</v>
      </c>
      <c r="E8658" s="428">
        <v>56756.048476871933</v>
      </c>
      <c r="F8658" s="428">
        <v>111034.18034576462</v>
      </c>
    </row>
    <row r="8659" spans="2:6" ht="12.75" x14ac:dyDescent="0.2">
      <c r="B8659" s="427">
        <v>41269</v>
      </c>
      <c r="C8659" s="426">
        <v>13</v>
      </c>
      <c r="D8659" s="428">
        <v>733321.71394183207</v>
      </c>
      <c r="E8659" s="428">
        <v>59992.003020042568</v>
      </c>
      <c r="F8659" s="428">
        <v>116452.67584703997</v>
      </c>
    </row>
    <row r="8660" spans="2:6" ht="12.75" x14ac:dyDescent="0.2">
      <c r="B8660" s="427">
        <v>41269</v>
      </c>
      <c r="C8660" s="426">
        <v>14</v>
      </c>
      <c r="D8660" s="428">
        <v>771819.89921498857</v>
      </c>
      <c r="E8660" s="428">
        <v>62997.705696074685</v>
      </c>
      <c r="F8660" s="428">
        <v>123409.85922745406</v>
      </c>
    </row>
    <row r="8661" spans="2:6" ht="12.75" x14ac:dyDescent="0.2">
      <c r="B8661" s="427">
        <v>41269</v>
      </c>
      <c r="C8661" s="426">
        <v>15</v>
      </c>
      <c r="D8661" s="428">
        <v>698528.8528970083</v>
      </c>
      <c r="E8661" s="428">
        <v>56934.829325690967</v>
      </c>
      <c r="F8661" s="428">
        <v>112164.47586180107</v>
      </c>
    </row>
    <row r="8662" spans="2:6" ht="12.75" x14ac:dyDescent="0.2">
      <c r="B8662" s="427">
        <v>41269</v>
      </c>
      <c r="C8662" s="426">
        <v>16</v>
      </c>
      <c r="D8662" s="428">
        <v>757517.06268871366</v>
      </c>
      <c r="E8662" s="428">
        <v>61815.031985799629</v>
      </c>
      <c r="F8662" s="428">
        <v>121212.35208184154</v>
      </c>
    </row>
    <row r="8663" spans="2:6" ht="12.75" x14ac:dyDescent="0.2">
      <c r="B8663" s="427">
        <v>41269</v>
      </c>
      <c r="C8663" s="426">
        <v>17</v>
      </c>
      <c r="D8663" s="428">
        <v>746208.31468998513</v>
      </c>
      <c r="E8663" s="428">
        <v>61036.387622416267</v>
      </c>
      <c r="F8663" s="428">
        <v>118556.88178064152</v>
      </c>
    </row>
    <row r="8664" spans="2:6" ht="12.75" x14ac:dyDescent="0.2">
      <c r="B8664" s="427">
        <v>41269</v>
      </c>
      <c r="C8664" s="426">
        <v>18</v>
      </c>
      <c r="D8664" s="428">
        <v>915896.82217703271</v>
      </c>
      <c r="E8664" s="428">
        <v>74698.594297245756</v>
      </c>
      <c r="F8664" s="428">
        <v>146793.15941291407</v>
      </c>
    </row>
    <row r="8665" spans="2:6" ht="12.75" x14ac:dyDescent="0.2">
      <c r="B8665" s="427">
        <v>41269</v>
      </c>
      <c r="C8665" s="426">
        <v>19</v>
      </c>
      <c r="D8665" s="428">
        <v>985587.39556457661</v>
      </c>
      <c r="E8665" s="428">
        <v>80262.697386616725</v>
      </c>
      <c r="F8665" s="428">
        <v>158665.04518818817</v>
      </c>
    </row>
    <row r="8666" spans="2:6" ht="12.75" x14ac:dyDescent="0.2">
      <c r="B8666" s="427">
        <v>41269</v>
      </c>
      <c r="C8666" s="426">
        <v>20</v>
      </c>
      <c r="D8666" s="428">
        <v>1024225.3934099679</v>
      </c>
      <c r="E8666" s="428">
        <v>83387.59935125176</v>
      </c>
      <c r="F8666" s="428">
        <v>165012.15111810982</v>
      </c>
    </row>
    <row r="8667" spans="2:6" ht="12.75" x14ac:dyDescent="0.2">
      <c r="B8667" s="427">
        <v>41269</v>
      </c>
      <c r="C8667" s="426">
        <v>21</v>
      </c>
      <c r="D8667" s="428">
        <v>1124736.9427465093</v>
      </c>
      <c r="E8667" s="428">
        <v>91566.737860090419</v>
      </c>
      <c r="F8667" s="428">
        <v>181229.17857247347</v>
      </c>
    </row>
    <row r="8668" spans="2:6" ht="12.75" x14ac:dyDescent="0.2">
      <c r="B8668" s="427">
        <v>41269</v>
      </c>
      <c r="C8668" s="426">
        <v>22</v>
      </c>
      <c r="D8668" s="428">
        <v>1097171.5732638817</v>
      </c>
      <c r="E8668" s="428">
        <v>89388.952763342575</v>
      </c>
      <c r="F8668" s="428">
        <v>176398.21195402209</v>
      </c>
    </row>
    <row r="8669" spans="2:6" ht="12.75" x14ac:dyDescent="0.2">
      <c r="B8669" s="427">
        <v>41269</v>
      </c>
      <c r="C8669" s="426">
        <v>23</v>
      </c>
      <c r="D8669" s="428">
        <v>881565.77558111446</v>
      </c>
      <c r="E8669" s="428">
        <v>71781.670579298298</v>
      </c>
      <c r="F8669" s="428">
        <v>141977.06568501185</v>
      </c>
    </row>
    <row r="8670" spans="2:6" ht="12.75" x14ac:dyDescent="0.2">
      <c r="B8670" s="427">
        <v>41269</v>
      </c>
      <c r="C8670" s="426">
        <v>24</v>
      </c>
      <c r="D8670" s="428">
        <v>708400.98235829454</v>
      </c>
      <c r="E8670" s="428">
        <v>57666.670995071654</v>
      </c>
      <c r="F8670" s="428">
        <v>114176.83647846902</v>
      </c>
    </row>
    <row r="8671" spans="2:6" ht="12.75" x14ac:dyDescent="0.2">
      <c r="B8671" s="427">
        <v>41270</v>
      </c>
      <c r="C8671" s="426">
        <v>1</v>
      </c>
      <c r="D8671" s="428">
        <v>609459.89343027701</v>
      </c>
      <c r="E8671" s="428">
        <v>49607.494621968406</v>
      </c>
      <c r="F8671" s="428">
        <v>98259.161572324709</v>
      </c>
    </row>
    <row r="8672" spans="2:6" ht="12.75" x14ac:dyDescent="0.2">
      <c r="B8672" s="427">
        <v>41270</v>
      </c>
      <c r="C8672" s="426">
        <v>2</v>
      </c>
      <c r="D8672" s="428">
        <v>572268.9240576427</v>
      </c>
      <c r="E8672" s="428">
        <v>46619.837171114996</v>
      </c>
      <c r="F8672" s="428">
        <v>92031.156458814745</v>
      </c>
    </row>
    <row r="8673" spans="2:6" ht="12.75" x14ac:dyDescent="0.2">
      <c r="B8673" s="427">
        <v>41270</v>
      </c>
      <c r="C8673" s="426">
        <v>3</v>
      </c>
      <c r="D8673" s="428">
        <v>545920.43764902698</v>
      </c>
      <c r="E8673" s="428">
        <v>44456.965635253233</v>
      </c>
      <c r="F8673" s="428">
        <v>87890.037729635253</v>
      </c>
    </row>
    <row r="8674" spans="2:6" ht="12.75" x14ac:dyDescent="0.2">
      <c r="B8674" s="427">
        <v>41270</v>
      </c>
      <c r="C8674" s="426">
        <v>4</v>
      </c>
      <c r="D8674" s="428">
        <v>552103.64376419294</v>
      </c>
      <c r="E8674" s="428">
        <v>45009.108169881685</v>
      </c>
      <c r="F8674" s="428">
        <v>88600.260860200098</v>
      </c>
    </row>
    <row r="8675" spans="2:6" ht="12.75" x14ac:dyDescent="0.2">
      <c r="B8675" s="427">
        <v>41270</v>
      </c>
      <c r="C8675" s="426">
        <v>5</v>
      </c>
      <c r="D8675" s="428">
        <v>507476.55693843419</v>
      </c>
      <c r="E8675" s="428">
        <v>41190.312236448059</v>
      </c>
      <c r="F8675" s="428">
        <v>82498.648009986049</v>
      </c>
    </row>
    <row r="8676" spans="2:6" ht="12.75" x14ac:dyDescent="0.2">
      <c r="B8676" s="427">
        <v>41270</v>
      </c>
      <c r="C8676" s="426">
        <v>6</v>
      </c>
      <c r="D8676" s="428">
        <v>556566.67492610484</v>
      </c>
      <c r="E8676" s="428">
        <v>45275.603198152749</v>
      </c>
      <c r="F8676" s="428">
        <v>89887.636131226463</v>
      </c>
    </row>
    <row r="8677" spans="2:6" ht="12.75" x14ac:dyDescent="0.2">
      <c r="B8677" s="427">
        <v>41270</v>
      </c>
      <c r="C8677" s="426">
        <v>7</v>
      </c>
      <c r="D8677" s="428">
        <v>599623.35035124316</v>
      </c>
      <c r="E8677" s="428">
        <v>48698.56105957157</v>
      </c>
      <c r="F8677" s="428">
        <v>97308.603612404899</v>
      </c>
    </row>
    <row r="8678" spans="2:6" ht="12.75" x14ac:dyDescent="0.2">
      <c r="B8678" s="427">
        <v>41270</v>
      </c>
      <c r="C8678" s="426">
        <v>8</v>
      </c>
      <c r="D8678" s="428">
        <v>674983.47725354705</v>
      </c>
      <c r="E8678" s="428">
        <v>54737.785016024878</v>
      </c>
      <c r="F8678" s="428">
        <v>110014.50565524085</v>
      </c>
    </row>
    <row r="8679" spans="2:6" ht="12.75" x14ac:dyDescent="0.2">
      <c r="B8679" s="427">
        <v>41270</v>
      </c>
      <c r="C8679" s="426">
        <v>9</v>
      </c>
      <c r="D8679" s="428">
        <v>664049.58672132529</v>
      </c>
      <c r="E8679" s="428">
        <v>53972.603709738265</v>
      </c>
      <c r="F8679" s="428">
        <v>107519.50321470757</v>
      </c>
    </row>
    <row r="8680" spans="2:6" ht="12.75" x14ac:dyDescent="0.2">
      <c r="B8680" s="427">
        <v>41270</v>
      </c>
      <c r="C8680" s="426">
        <v>10</v>
      </c>
      <c r="D8680" s="428">
        <v>675008.3576082408</v>
      </c>
      <c r="E8680" s="428">
        <v>54921.749050097351</v>
      </c>
      <c r="F8680" s="428">
        <v>108951.0078567396</v>
      </c>
    </row>
    <row r="8681" spans="2:6" ht="12.75" x14ac:dyDescent="0.2">
      <c r="B8681" s="427">
        <v>41270</v>
      </c>
      <c r="C8681" s="426">
        <v>11</v>
      </c>
      <c r="D8681" s="428">
        <v>819249.18399926461</v>
      </c>
      <c r="E8681" s="428">
        <v>66902.149965389079</v>
      </c>
      <c r="F8681" s="428">
        <v>130798.99850542063</v>
      </c>
    </row>
    <row r="8682" spans="2:6" ht="12.75" x14ac:dyDescent="0.2">
      <c r="B8682" s="427">
        <v>41270</v>
      </c>
      <c r="C8682" s="426">
        <v>12</v>
      </c>
      <c r="D8682" s="428">
        <v>813062.62270983134</v>
      </c>
      <c r="E8682" s="428">
        <v>66417.868085134964</v>
      </c>
      <c r="F8682" s="428">
        <v>129688.46612168368</v>
      </c>
    </row>
    <row r="8683" spans="2:6" ht="12.75" x14ac:dyDescent="0.2">
      <c r="B8683" s="427">
        <v>41270</v>
      </c>
      <c r="C8683" s="426">
        <v>13</v>
      </c>
      <c r="D8683" s="428">
        <v>844761.13679285953</v>
      </c>
      <c r="E8683" s="428">
        <v>69037.715469652117</v>
      </c>
      <c r="F8683" s="428">
        <v>134565.9503773319</v>
      </c>
    </row>
    <row r="8684" spans="2:6" ht="12.75" x14ac:dyDescent="0.2">
      <c r="B8684" s="427">
        <v>41270</v>
      </c>
      <c r="C8684" s="426">
        <v>14</v>
      </c>
      <c r="D8684" s="428">
        <v>668895.28981157276</v>
      </c>
      <c r="E8684" s="428">
        <v>54618.514678085034</v>
      </c>
      <c r="F8684" s="428">
        <v>106825.14446063849</v>
      </c>
    </row>
    <row r="8685" spans="2:6" ht="12.75" x14ac:dyDescent="0.2">
      <c r="B8685" s="427">
        <v>41270</v>
      </c>
      <c r="C8685" s="426">
        <v>15</v>
      </c>
      <c r="D8685" s="428">
        <v>571476.2589162637</v>
      </c>
      <c r="E8685" s="428">
        <v>46723.837984558581</v>
      </c>
      <c r="F8685" s="428">
        <v>90914.582579782509</v>
      </c>
    </row>
    <row r="8686" spans="2:6" ht="12.75" x14ac:dyDescent="0.2">
      <c r="B8686" s="427">
        <v>41270</v>
      </c>
      <c r="C8686" s="426">
        <v>16</v>
      </c>
      <c r="D8686" s="428">
        <v>561459.19372083107</v>
      </c>
      <c r="E8686" s="428">
        <v>45913.332644001159</v>
      </c>
      <c r="F8686" s="428">
        <v>89271.187820791703</v>
      </c>
    </row>
    <row r="8687" spans="2:6" ht="12.75" x14ac:dyDescent="0.2">
      <c r="B8687" s="427">
        <v>41270</v>
      </c>
      <c r="C8687" s="426">
        <v>17</v>
      </c>
      <c r="D8687" s="428">
        <v>658941.21451950981</v>
      </c>
      <c r="E8687" s="428">
        <v>53808.676229969715</v>
      </c>
      <c r="F8687" s="428">
        <v>105218.07508018301</v>
      </c>
    </row>
    <row r="8688" spans="2:6" ht="12.75" x14ac:dyDescent="0.2">
      <c r="B8688" s="427">
        <v>41270</v>
      </c>
      <c r="C8688" s="426">
        <v>18</v>
      </c>
      <c r="D8688" s="428">
        <v>829852.55333993945</v>
      </c>
      <c r="E8688" s="428">
        <v>67763.605472307332</v>
      </c>
      <c r="F8688" s="428">
        <v>132517.98240404087</v>
      </c>
    </row>
    <row r="8689" spans="2:6" ht="12.75" x14ac:dyDescent="0.2">
      <c r="B8689" s="427">
        <v>41270</v>
      </c>
      <c r="C8689" s="426">
        <v>19</v>
      </c>
      <c r="D8689" s="428">
        <v>852743.31338770152</v>
      </c>
      <c r="E8689" s="428">
        <v>69566.570414368936</v>
      </c>
      <c r="F8689" s="428">
        <v>136562.00375175037</v>
      </c>
    </row>
    <row r="8690" spans="2:6" ht="12.75" x14ac:dyDescent="0.2">
      <c r="B8690" s="427">
        <v>41270</v>
      </c>
      <c r="C8690" s="426">
        <v>20</v>
      </c>
      <c r="D8690" s="428">
        <v>922438.33656197786</v>
      </c>
      <c r="E8690" s="428">
        <v>75199.51806037061</v>
      </c>
      <c r="F8690" s="428">
        <v>148032.79317398948</v>
      </c>
    </row>
    <row r="8691" spans="2:6" ht="12.75" x14ac:dyDescent="0.2">
      <c r="B8691" s="427">
        <v>41270</v>
      </c>
      <c r="C8691" s="426">
        <v>21</v>
      </c>
      <c r="D8691" s="428">
        <v>951603.87222759076</v>
      </c>
      <c r="E8691" s="428">
        <v>77494.562262256397</v>
      </c>
      <c r="F8691" s="428">
        <v>153197.9483329349</v>
      </c>
    </row>
    <row r="8692" spans="2:6" ht="12.75" x14ac:dyDescent="0.2">
      <c r="B8692" s="427">
        <v>41270</v>
      </c>
      <c r="C8692" s="426">
        <v>22</v>
      </c>
      <c r="D8692" s="428">
        <v>968889.00016482209</v>
      </c>
      <c r="E8692" s="428">
        <v>78892.336492806848</v>
      </c>
      <c r="F8692" s="428">
        <v>156038.47821702273</v>
      </c>
    </row>
    <row r="8693" spans="2:6" ht="12.75" x14ac:dyDescent="0.2">
      <c r="B8693" s="427">
        <v>41270</v>
      </c>
      <c r="C8693" s="426">
        <v>23</v>
      </c>
      <c r="D8693" s="428">
        <v>871790.12122520444</v>
      </c>
      <c r="E8693" s="428">
        <v>71188.342269266024</v>
      </c>
      <c r="F8693" s="428">
        <v>139213.61992184055</v>
      </c>
    </row>
    <row r="8694" spans="2:6" ht="12.75" x14ac:dyDescent="0.2">
      <c r="B8694" s="427">
        <v>41270</v>
      </c>
      <c r="C8694" s="426">
        <v>24</v>
      </c>
      <c r="D8694" s="428">
        <v>756739.64208482101</v>
      </c>
      <c r="E8694" s="428">
        <v>61770.875919474718</v>
      </c>
      <c r="F8694" s="428">
        <v>120974.81293003433</v>
      </c>
    </row>
    <row r="8695" spans="2:6" ht="12.75" x14ac:dyDescent="0.2">
      <c r="B8695" s="427">
        <v>41271</v>
      </c>
      <c r="C8695" s="426">
        <v>1</v>
      </c>
      <c r="D8695" s="428">
        <v>668146.26413230714</v>
      </c>
      <c r="E8695" s="428">
        <v>54543.491891876038</v>
      </c>
      <c r="F8695" s="428">
        <v>106786.8516966812</v>
      </c>
    </row>
    <row r="8696" spans="2:6" ht="12.75" x14ac:dyDescent="0.2">
      <c r="B8696" s="427">
        <v>41271</v>
      </c>
      <c r="C8696" s="426">
        <v>2</v>
      </c>
      <c r="D8696" s="428">
        <v>598511.36012951075</v>
      </c>
      <c r="E8696" s="428">
        <v>48776.660458307146</v>
      </c>
      <c r="F8696" s="428">
        <v>96140.0171579171</v>
      </c>
    </row>
    <row r="8697" spans="2:6" ht="12.75" x14ac:dyDescent="0.2">
      <c r="B8697" s="427">
        <v>41271</v>
      </c>
      <c r="C8697" s="426">
        <v>3</v>
      </c>
      <c r="D8697" s="428">
        <v>583106.61735030578</v>
      </c>
      <c r="E8697" s="428">
        <v>47500.892633228621</v>
      </c>
      <c r="F8697" s="428">
        <v>93784.826946805348</v>
      </c>
    </row>
    <row r="8698" spans="2:6" ht="12.75" x14ac:dyDescent="0.2">
      <c r="B8698" s="427">
        <v>41271</v>
      </c>
      <c r="C8698" s="426">
        <v>4</v>
      </c>
      <c r="D8698" s="428">
        <v>588825.88141228142</v>
      </c>
      <c r="E8698" s="428">
        <v>48009.385750150701</v>
      </c>
      <c r="F8698" s="428">
        <v>94454.79008460592</v>
      </c>
    </row>
    <row r="8699" spans="2:6" ht="12.75" x14ac:dyDescent="0.2">
      <c r="B8699" s="427">
        <v>41271</v>
      </c>
      <c r="C8699" s="426">
        <v>5</v>
      </c>
      <c r="D8699" s="428">
        <v>551881.23276544269</v>
      </c>
      <c r="E8699" s="428">
        <v>44938.121821118046</v>
      </c>
      <c r="F8699" s="428">
        <v>88874.689119921808</v>
      </c>
    </row>
    <row r="8700" spans="2:6" ht="12.75" x14ac:dyDescent="0.2">
      <c r="B8700" s="427">
        <v>41271</v>
      </c>
      <c r="C8700" s="426">
        <v>6</v>
      </c>
      <c r="D8700" s="428">
        <v>585163.82140251389</v>
      </c>
      <c r="E8700" s="428">
        <v>47626.106228317352</v>
      </c>
      <c r="F8700" s="428">
        <v>94364.301649074507</v>
      </c>
    </row>
    <row r="8701" spans="2:6" ht="12.75" x14ac:dyDescent="0.2">
      <c r="B8701" s="427">
        <v>41271</v>
      </c>
      <c r="C8701" s="426">
        <v>7</v>
      </c>
      <c r="D8701" s="428">
        <v>578116.07601880422</v>
      </c>
      <c r="E8701" s="428">
        <v>47118.017285709808</v>
      </c>
      <c r="F8701" s="428">
        <v>92843.325672499544</v>
      </c>
    </row>
    <row r="8702" spans="2:6" ht="12.75" x14ac:dyDescent="0.2">
      <c r="B8702" s="427">
        <v>41271</v>
      </c>
      <c r="C8702" s="426">
        <v>8</v>
      </c>
      <c r="D8702" s="428">
        <v>714177.09911621502</v>
      </c>
      <c r="E8702" s="428">
        <v>58020.146287408483</v>
      </c>
      <c r="F8702" s="428">
        <v>115792.66981305841</v>
      </c>
    </row>
    <row r="8703" spans="2:6" ht="12.75" x14ac:dyDescent="0.2">
      <c r="B8703" s="427">
        <v>41271</v>
      </c>
      <c r="C8703" s="426">
        <v>9</v>
      </c>
      <c r="D8703" s="428">
        <v>712515.39013632131</v>
      </c>
      <c r="E8703" s="428">
        <v>57987.086147860755</v>
      </c>
      <c r="F8703" s="428">
        <v>114925.13794646107</v>
      </c>
    </row>
    <row r="8704" spans="2:6" ht="12.75" x14ac:dyDescent="0.2">
      <c r="B8704" s="427">
        <v>41271</v>
      </c>
      <c r="C8704" s="426">
        <v>10</v>
      </c>
      <c r="D8704" s="428">
        <v>679042.74162109429</v>
      </c>
      <c r="E8704" s="428">
        <v>55230.939387163016</v>
      </c>
      <c r="F8704" s="428">
        <v>109714.05023170314</v>
      </c>
    </row>
    <row r="8705" spans="2:6" ht="12.75" x14ac:dyDescent="0.2">
      <c r="B8705" s="427">
        <v>41271</v>
      </c>
      <c r="C8705" s="426">
        <v>11</v>
      </c>
      <c r="D8705" s="428">
        <v>706948.63683819142</v>
      </c>
      <c r="E8705" s="428">
        <v>57565.971030414541</v>
      </c>
      <c r="F8705" s="428">
        <v>113839.91742859618</v>
      </c>
    </row>
    <row r="8706" spans="2:6" ht="12.75" x14ac:dyDescent="0.2">
      <c r="B8706" s="427">
        <v>41271</v>
      </c>
      <c r="C8706" s="426">
        <v>12</v>
      </c>
      <c r="D8706" s="428">
        <v>752342.96110660571</v>
      </c>
      <c r="E8706" s="428">
        <v>61403.816237280036</v>
      </c>
      <c r="F8706" s="428">
        <v>120319.87609401403</v>
      </c>
    </row>
    <row r="8707" spans="2:6" ht="12.75" x14ac:dyDescent="0.2">
      <c r="B8707" s="427">
        <v>41271</v>
      </c>
      <c r="C8707" s="426">
        <v>13</v>
      </c>
      <c r="D8707" s="428">
        <v>634997.72615100141</v>
      </c>
      <c r="E8707" s="428">
        <v>51933.313327146905</v>
      </c>
      <c r="F8707" s="428">
        <v>100926.35308871727</v>
      </c>
    </row>
    <row r="8708" spans="2:6" ht="12.75" x14ac:dyDescent="0.2">
      <c r="B8708" s="427">
        <v>41271</v>
      </c>
      <c r="C8708" s="426">
        <v>14</v>
      </c>
      <c r="D8708" s="428">
        <v>619013.58087403025</v>
      </c>
      <c r="E8708" s="428">
        <v>50568.634757239517</v>
      </c>
      <c r="F8708" s="428">
        <v>98722.712640742742</v>
      </c>
    </row>
    <row r="8709" spans="2:6" ht="12.75" x14ac:dyDescent="0.2">
      <c r="B8709" s="427">
        <v>41271</v>
      </c>
      <c r="C8709" s="426">
        <v>15</v>
      </c>
      <c r="D8709" s="428">
        <v>563971.08647913882</v>
      </c>
      <c r="E8709" s="428">
        <v>46090.804641892246</v>
      </c>
      <c r="F8709" s="428">
        <v>89834.499022382428</v>
      </c>
    </row>
    <row r="8710" spans="2:6" ht="12.75" x14ac:dyDescent="0.2">
      <c r="B8710" s="427">
        <v>41271</v>
      </c>
      <c r="C8710" s="426">
        <v>16</v>
      </c>
      <c r="D8710" s="428">
        <v>548676.22184961545</v>
      </c>
      <c r="E8710" s="428">
        <v>44735.637496200543</v>
      </c>
      <c r="F8710" s="428">
        <v>88015.367572820542</v>
      </c>
    </row>
    <row r="8711" spans="2:6" ht="12.75" x14ac:dyDescent="0.2">
      <c r="B8711" s="427">
        <v>41271</v>
      </c>
      <c r="C8711" s="426">
        <v>17</v>
      </c>
      <c r="D8711" s="428">
        <v>585589.03764368268</v>
      </c>
      <c r="E8711" s="428">
        <v>47845.70133189539</v>
      </c>
      <c r="F8711" s="428">
        <v>93347.478761225968</v>
      </c>
    </row>
    <row r="8712" spans="2:6" ht="12.75" x14ac:dyDescent="0.2">
      <c r="B8712" s="427">
        <v>41271</v>
      </c>
      <c r="C8712" s="426">
        <v>18</v>
      </c>
      <c r="D8712" s="428">
        <v>747670.92872594041</v>
      </c>
      <c r="E8712" s="428">
        <v>61033.448078767717</v>
      </c>
      <c r="F8712" s="428">
        <v>119508.45539506496</v>
      </c>
    </row>
    <row r="8713" spans="2:6" ht="12.75" x14ac:dyDescent="0.2">
      <c r="B8713" s="427">
        <v>41271</v>
      </c>
      <c r="C8713" s="426">
        <v>19</v>
      </c>
      <c r="D8713" s="428">
        <v>785937.5804911569</v>
      </c>
      <c r="E8713" s="428">
        <v>63930.135375681944</v>
      </c>
      <c r="F8713" s="428">
        <v>126957.37125097653</v>
      </c>
    </row>
    <row r="8714" spans="2:6" ht="12.75" x14ac:dyDescent="0.2">
      <c r="B8714" s="427">
        <v>41271</v>
      </c>
      <c r="C8714" s="426">
        <v>20</v>
      </c>
      <c r="D8714" s="428">
        <v>818601.08130626217</v>
      </c>
      <c r="E8714" s="428">
        <v>66551.532317787496</v>
      </c>
      <c r="F8714" s="428">
        <v>132442.20260850695</v>
      </c>
    </row>
    <row r="8715" spans="2:6" ht="12.75" x14ac:dyDescent="0.2">
      <c r="B8715" s="427">
        <v>41271</v>
      </c>
      <c r="C8715" s="426">
        <v>21</v>
      </c>
      <c r="D8715" s="428">
        <v>890731.72244679974</v>
      </c>
      <c r="E8715" s="428">
        <v>72561.589822555688</v>
      </c>
      <c r="F8715" s="428">
        <v>143256.22226264304</v>
      </c>
    </row>
    <row r="8716" spans="2:6" ht="12.75" x14ac:dyDescent="0.2">
      <c r="B8716" s="427">
        <v>41271</v>
      </c>
      <c r="C8716" s="426">
        <v>22</v>
      </c>
      <c r="D8716" s="428">
        <v>849242.42705281568</v>
      </c>
      <c r="E8716" s="428">
        <v>69129.979428828083</v>
      </c>
      <c r="F8716" s="428">
        <v>136887.27392508814</v>
      </c>
    </row>
    <row r="8717" spans="2:6" ht="12.75" x14ac:dyDescent="0.2">
      <c r="B8717" s="427">
        <v>41271</v>
      </c>
      <c r="C8717" s="426">
        <v>23</v>
      </c>
      <c r="D8717" s="428">
        <v>709615.34260749246</v>
      </c>
      <c r="E8717" s="428">
        <v>57747.089976490664</v>
      </c>
      <c r="F8717" s="428">
        <v>114480.72593513713</v>
      </c>
    </row>
    <row r="8718" spans="2:6" ht="12.75" x14ac:dyDescent="0.2">
      <c r="B8718" s="427">
        <v>41271</v>
      </c>
      <c r="C8718" s="426">
        <v>24</v>
      </c>
      <c r="D8718" s="428">
        <v>640830.51324099256</v>
      </c>
      <c r="E8718" s="428">
        <v>52241.233353158459</v>
      </c>
      <c r="F8718" s="428">
        <v>102845.67895355223</v>
      </c>
    </row>
    <row r="8719" spans="2:6" ht="12.75" x14ac:dyDescent="0.2">
      <c r="B8719" s="427">
        <v>41272</v>
      </c>
      <c r="C8719" s="426">
        <v>1</v>
      </c>
      <c r="D8719" s="428">
        <v>593459.24357559439</v>
      </c>
      <c r="E8719" s="428">
        <v>48363.279812179899</v>
      </c>
      <c r="F8719" s="428">
        <v>95338.16822748314</v>
      </c>
    </row>
    <row r="8720" spans="2:6" ht="12.75" x14ac:dyDescent="0.2">
      <c r="B8720" s="427">
        <v>41272</v>
      </c>
      <c r="C8720" s="426">
        <v>2</v>
      </c>
      <c r="D8720" s="428">
        <v>561939.60202035063</v>
      </c>
      <c r="E8720" s="428">
        <v>45798.489790808162</v>
      </c>
      <c r="F8720" s="428">
        <v>90251.904901827307</v>
      </c>
    </row>
    <row r="8721" spans="2:6" ht="12.75" x14ac:dyDescent="0.2">
      <c r="B8721" s="427">
        <v>41272</v>
      </c>
      <c r="C8721" s="426">
        <v>3</v>
      </c>
      <c r="D8721" s="428">
        <v>550521.82721930149</v>
      </c>
      <c r="E8721" s="428">
        <v>44775.36746684571</v>
      </c>
      <c r="F8721" s="428">
        <v>88961.238892701309</v>
      </c>
    </row>
    <row r="8722" spans="2:6" ht="12.75" x14ac:dyDescent="0.2">
      <c r="B8722" s="427">
        <v>41272</v>
      </c>
      <c r="C8722" s="426">
        <v>4</v>
      </c>
      <c r="D8722" s="428">
        <v>540572.03515989543</v>
      </c>
      <c r="E8722" s="428">
        <v>43931.811548600017</v>
      </c>
      <c r="F8722" s="428">
        <v>87554.73972135545</v>
      </c>
    </row>
    <row r="8723" spans="2:6" ht="12.75" x14ac:dyDescent="0.2">
      <c r="B8723" s="427">
        <v>41272</v>
      </c>
      <c r="C8723" s="426">
        <v>5</v>
      </c>
      <c r="D8723" s="428">
        <v>517769.04869921086</v>
      </c>
      <c r="E8723" s="428">
        <v>42048.433540749924</v>
      </c>
      <c r="F8723" s="428">
        <v>84038.604669146764</v>
      </c>
    </row>
    <row r="8724" spans="2:6" ht="12.75" x14ac:dyDescent="0.2">
      <c r="B8724" s="427">
        <v>41272</v>
      </c>
      <c r="C8724" s="426">
        <v>6</v>
      </c>
      <c r="D8724" s="428">
        <v>537350.12848712853</v>
      </c>
      <c r="E8724" s="428">
        <v>43656.447605424684</v>
      </c>
      <c r="F8724" s="428">
        <v>87112.239312234655</v>
      </c>
    </row>
    <row r="8725" spans="2:6" ht="12.75" x14ac:dyDescent="0.2">
      <c r="B8725" s="427">
        <v>41272</v>
      </c>
      <c r="C8725" s="426">
        <v>7</v>
      </c>
      <c r="D8725" s="428">
        <v>593817.78490316146</v>
      </c>
      <c r="E8725" s="428">
        <v>48270.775494347457</v>
      </c>
      <c r="F8725" s="428">
        <v>96109.966761289092</v>
      </c>
    </row>
    <row r="8726" spans="2:6" ht="12.75" x14ac:dyDescent="0.2">
      <c r="B8726" s="427">
        <v>41272</v>
      </c>
      <c r="C8726" s="426">
        <v>8</v>
      </c>
      <c r="D8726" s="428">
        <v>648950.56117566978</v>
      </c>
      <c r="E8726" s="428">
        <v>52845.530484966774</v>
      </c>
      <c r="F8726" s="428">
        <v>104487.15544735829</v>
      </c>
    </row>
    <row r="8727" spans="2:6" ht="12.75" x14ac:dyDescent="0.2">
      <c r="B8727" s="427">
        <v>41272</v>
      </c>
      <c r="C8727" s="426">
        <v>9</v>
      </c>
      <c r="D8727" s="428">
        <v>718792.51688948763</v>
      </c>
      <c r="E8727" s="428">
        <v>58674.052233980481</v>
      </c>
      <c r="F8727" s="428">
        <v>114904.29371971179</v>
      </c>
    </row>
    <row r="8728" spans="2:6" ht="12.75" x14ac:dyDescent="0.2">
      <c r="B8728" s="427">
        <v>41272</v>
      </c>
      <c r="C8728" s="426">
        <v>10</v>
      </c>
      <c r="D8728" s="428">
        <v>810818.19543892005</v>
      </c>
      <c r="E8728" s="428">
        <v>66200.997511638983</v>
      </c>
      <c r="F8728" s="428">
        <v>129527.18078968751</v>
      </c>
    </row>
    <row r="8729" spans="2:6" ht="12.75" x14ac:dyDescent="0.2">
      <c r="B8729" s="427">
        <v>41272</v>
      </c>
      <c r="C8729" s="426">
        <v>11</v>
      </c>
      <c r="D8729" s="428">
        <v>762682.46567292605</v>
      </c>
      <c r="E8729" s="428">
        <v>62320.899639939802</v>
      </c>
      <c r="F8729" s="428">
        <v>121543.91028332998</v>
      </c>
    </row>
    <row r="8730" spans="2:6" ht="12.75" x14ac:dyDescent="0.2">
      <c r="B8730" s="427">
        <v>41272</v>
      </c>
      <c r="C8730" s="426">
        <v>12</v>
      </c>
      <c r="D8730" s="428">
        <v>724828.78375736496</v>
      </c>
      <c r="E8730" s="428">
        <v>59372.446788986781</v>
      </c>
      <c r="F8730" s="428">
        <v>114662.53137903745</v>
      </c>
    </row>
    <row r="8731" spans="2:6" ht="12.75" x14ac:dyDescent="0.2">
      <c r="B8731" s="427">
        <v>41272</v>
      </c>
      <c r="C8731" s="426">
        <v>13</v>
      </c>
      <c r="D8731" s="428">
        <v>778348.16430692701</v>
      </c>
      <c r="E8731" s="428">
        <v>63943.065324359821</v>
      </c>
      <c r="F8731" s="428">
        <v>122033.34400790064</v>
      </c>
    </row>
    <row r="8732" spans="2:6" ht="12.75" x14ac:dyDescent="0.2">
      <c r="B8732" s="427">
        <v>41272</v>
      </c>
      <c r="C8732" s="426">
        <v>14</v>
      </c>
      <c r="D8732" s="428">
        <v>653184.29368394427</v>
      </c>
      <c r="E8732" s="428">
        <v>53346.489217047463</v>
      </c>
      <c r="F8732" s="428">
        <v>104252.35991207228</v>
      </c>
    </row>
    <row r="8733" spans="2:6" ht="12.75" x14ac:dyDescent="0.2">
      <c r="B8733" s="427">
        <v>41272</v>
      </c>
      <c r="C8733" s="426">
        <v>15</v>
      </c>
      <c r="D8733" s="428">
        <v>715202.71271038195</v>
      </c>
      <c r="E8733" s="428">
        <v>58428.670998008907</v>
      </c>
      <c r="F8733" s="428">
        <v>114050.85761327262</v>
      </c>
    </row>
    <row r="8734" spans="2:6" ht="12.75" x14ac:dyDescent="0.2">
      <c r="B8734" s="427">
        <v>41272</v>
      </c>
      <c r="C8734" s="426">
        <v>16</v>
      </c>
      <c r="D8734" s="428">
        <v>688068.69539761997</v>
      </c>
      <c r="E8734" s="428">
        <v>56218.029750038753</v>
      </c>
      <c r="F8734" s="428">
        <v>109688.22155026151</v>
      </c>
    </row>
    <row r="8735" spans="2:6" ht="12.75" x14ac:dyDescent="0.2">
      <c r="B8735" s="427">
        <v>41272</v>
      </c>
      <c r="C8735" s="426">
        <v>17</v>
      </c>
      <c r="D8735" s="428">
        <v>690422.18115758151</v>
      </c>
      <c r="E8735" s="428">
        <v>56370.119450568309</v>
      </c>
      <c r="F8735" s="428">
        <v>110299.26968583262</v>
      </c>
    </row>
    <row r="8736" spans="2:6" ht="12.75" x14ac:dyDescent="0.2">
      <c r="B8736" s="427">
        <v>41272</v>
      </c>
      <c r="C8736" s="426">
        <v>18</v>
      </c>
      <c r="D8736" s="428">
        <v>765868.52965019131</v>
      </c>
      <c r="E8736" s="428">
        <v>62566.007703355608</v>
      </c>
      <c r="F8736" s="428">
        <v>122141.03767867558</v>
      </c>
    </row>
    <row r="8737" spans="2:6" ht="12.75" x14ac:dyDescent="0.2">
      <c r="B8737" s="427">
        <v>41272</v>
      </c>
      <c r="C8737" s="426">
        <v>19</v>
      </c>
      <c r="D8737" s="428">
        <v>811557.32840667525</v>
      </c>
      <c r="E8737" s="428">
        <v>66192.326739895565</v>
      </c>
      <c r="F8737" s="428">
        <v>130050.21804146998</v>
      </c>
    </row>
    <row r="8738" spans="2:6" ht="12.75" x14ac:dyDescent="0.2">
      <c r="B8738" s="427">
        <v>41272</v>
      </c>
      <c r="C8738" s="426">
        <v>20</v>
      </c>
      <c r="D8738" s="428">
        <v>911684.12368044746</v>
      </c>
      <c r="E8738" s="428">
        <v>74199.084814338436</v>
      </c>
      <c r="F8738" s="428">
        <v>147032.88826189312</v>
      </c>
    </row>
    <row r="8739" spans="2:6" ht="12.75" x14ac:dyDescent="0.2">
      <c r="B8739" s="427">
        <v>41272</v>
      </c>
      <c r="C8739" s="426">
        <v>21</v>
      </c>
      <c r="D8739" s="428">
        <v>979023.64156744559</v>
      </c>
      <c r="E8739" s="428">
        <v>79638.973428487428</v>
      </c>
      <c r="F8739" s="428">
        <v>158131.72312621362</v>
      </c>
    </row>
    <row r="8740" spans="2:6" ht="12.75" x14ac:dyDescent="0.2">
      <c r="B8740" s="427">
        <v>41272</v>
      </c>
      <c r="C8740" s="426">
        <v>22</v>
      </c>
      <c r="D8740" s="428">
        <v>1061333.5727667562</v>
      </c>
      <c r="E8740" s="428">
        <v>86574.50448307964</v>
      </c>
      <c r="F8740" s="428">
        <v>170018.20264363926</v>
      </c>
    </row>
    <row r="8741" spans="2:6" ht="12.75" x14ac:dyDescent="0.2">
      <c r="B8741" s="427">
        <v>41272</v>
      </c>
      <c r="C8741" s="426">
        <v>23</v>
      </c>
      <c r="D8741" s="428">
        <v>882867.09338085912</v>
      </c>
      <c r="E8741" s="428">
        <v>71967.578618206229</v>
      </c>
      <c r="F8741" s="428">
        <v>141717.55708412</v>
      </c>
    </row>
    <row r="8742" spans="2:6" ht="12.75" x14ac:dyDescent="0.2">
      <c r="B8742" s="427">
        <v>41272</v>
      </c>
      <c r="C8742" s="426">
        <v>24</v>
      </c>
      <c r="D8742" s="428">
        <v>751520.51630483731</v>
      </c>
      <c r="E8742" s="428">
        <v>61161.367639992241</v>
      </c>
      <c r="F8742" s="428">
        <v>121217.03783530039</v>
      </c>
    </row>
    <row r="8743" spans="2:6" ht="12.75" x14ac:dyDescent="0.2">
      <c r="B8743" s="427">
        <v>41273</v>
      </c>
      <c r="C8743" s="426">
        <v>1</v>
      </c>
      <c r="D8743" s="428">
        <v>706560.45901274122</v>
      </c>
      <c r="E8743" s="428">
        <v>57495.937365036254</v>
      </c>
      <c r="F8743" s="428">
        <v>114002.86312223482</v>
      </c>
    </row>
    <row r="8744" spans="2:6" ht="12.75" x14ac:dyDescent="0.2">
      <c r="B8744" s="427">
        <v>41273</v>
      </c>
      <c r="C8744" s="426">
        <v>2</v>
      </c>
      <c r="D8744" s="428">
        <v>659923.21866138745</v>
      </c>
      <c r="E8744" s="428">
        <v>53608.638907377375</v>
      </c>
      <c r="F8744" s="428">
        <v>107019.08488651729</v>
      </c>
    </row>
    <row r="8745" spans="2:6" ht="12.75" x14ac:dyDescent="0.2">
      <c r="B8745" s="427">
        <v>41273</v>
      </c>
      <c r="C8745" s="426">
        <v>3</v>
      </c>
      <c r="D8745" s="428">
        <v>681072.98152594583</v>
      </c>
      <c r="E8745" s="428">
        <v>55362.128282822036</v>
      </c>
      <c r="F8745" s="428">
        <v>110241.24057510978</v>
      </c>
    </row>
    <row r="8746" spans="2:6" ht="12.75" x14ac:dyDescent="0.2">
      <c r="B8746" s="427">
        <v>41273</v>
      </c>
      <c r="C8746" s="426">
        <v>4</v>
      </c>
      <c r="D8746" s="428">
        <v>622880.24983578804</v>
      </c>
      <c r="E8746" s="428">
        <v>50490.926551423181</v>
      </c>
      <c r="F8746" s="428">
        <v>101648.70817191336</v>
      </c>
    </row>
    <row r="8747" spans="2:6" ht="12.75" x14ac:dyDescent="0.2">
      <c r="B8747" s="427">
        <v>41273</v>
      </c>
      <c r="C8747" s="426">
        <v>5</v>
      </c>
      <c r="D8747" s="428">
        <v>627607.3991432644</v>
      </c>
      <c r="E8747" s="428">
        <v>50948.508991891344</v>
      </c>
      <c r="F8747" s="428">
        <v>101983.61635369486</v>
      </c>
    </row>
    <row r="8748" spans="2:6" ht="12.75" x14ac:dyDescent="0.2">
      <c r="B8748" s="427">
        <v>41273</v>
      </c>
      <c r="C8748" s="426">
        <v>6</v>
      </c>
      <c r="D8748" s="428">
        <v>665406.48972529708</v>
      </c>
      <c r="E8748" s="428">
        <v>54034.018699011387</v>
      </c>
      <c r="F8748" s="428">
        <v>108025.95390981747</v>
      </c>
    </row>
    <row r="8749" spans="2:6" ht="12.75" x14ac:dyDescent="0.2">
      <c r="B8749" s="427">
        <v>41273</v>
      </c>
      <c r="C8749" s="426">
        <v>7</v>
      </c>
      <c r="D8749" s="428">
        <v>656416.76558634173</v>
      </c>
      <c r="E8749" s="428">
        <v>53312.355411115153</v>
      </c>
      <c r="F8749" s="428">
        <v>106517.55811802694</v>
      </c>
    </row>
    <row r="8750" spans="2:6" ht="12.75" x14ac:dyDescent="0.2">
      <c r="B8750" s="427">
        <v>41273</v>
      </c>
      <c r="C8750" s="426">
        <v>8</v>
      </c>
      <c r="D8750" s="428">
        <v>667728.42659543129</v>
      </c>
      <c r="E8750" s="428">
        <v>54365.779849848448</v>
      </c>
      <c r="F8750" s="428">
        <v>107562.64325406356</v>
      </c>
    </row>
    <row r="8751" spans="2:6" ht="12.75" x14ac:dyDescent="0.2">
      <c r="B8751" s="427">
        <v>41273</v>
      </c>
      <c r="C8751" s="426">
        <v>9</v>
      </c>
      <c r="D8751" s="428">
        <v>739929.94449502067</v>
      </c>
      <c r="E8751" s="428">
        <v>60233.182499460469</v>
      </c>
      <c r="F8751" s="428">
        <v>119258.95320609168</v>
      </c>
    </row>
    <row r="8752" spans="2:6" ht="12.75" x14ac:dyDescent="0.2">
      <c r="B8752" s="427">
        <v>41273</v>
      </c>
      <c r="C8752" s="426">
        <v>10</v>
      </c>
      <c r="D8752" s="428">
        <v>901059.61358531704</v>
      </c>
      <c r="E8752" s="428">
        <v>73283.353296454254</v>
      </c>
      <c r="F8752" s="428">
        <v>145618.85887271207</v>
      </c>
    </row>
    <row r="8753" spans="2:6" ht="12.75" x14ac:dyDescent="0.2">
      <c r="B8753" s="427">
        <v>41273</v>
      </c>
      <c r="C8753" s="426">
        <v>11</v>
      </c>
      <c r="D8753" s="428">
        <v>924074.90041164239</v>
      </c>
      <c r="E8753" s="428">
        <v>75468.916526077621</v>
      </c>
      <c r="F8753" s="428">
        <v>147497.56949133173</v>
      </c>
    </row>
    <row r="8754" spans="2:6" ht="12.75" x14ac:dyDescent="0.2">
      <c r="B8754" s="427">
        <v>41273</v>
      </c>
      <c r="C8754" s="426">
        <v>12</v>
      </c>
      <c r="D8754" s="428">
        <v>930804.74508335057</v>
      </c>
      <c r="E8754" s="428">
        <v>76102.702537592675</v>
      </c>
      <c r="F8754" s="428">
        <v>148077.95307265277</v>
      </c>
    </row>
    <row r="8755" spans="2:6" ht="12.75" x14ac:dyDescent="0.2">
      <c r="B8755" s="427">
        <v>41273</v>
      </c>
      <c r="C8755" s="426">
        <v>13</v>
      </c>
      <c r="D8755" s="428">
        <v>791063.76670578867</v>
      </c>
      <c r="E8755" s="428">
        <v>64517.05622436235</v>
      </c>
      <c r="F8755" s="428">
        <v>126788.30563200024</v>
      </c>
    </row>
    <row r="8756" spans="2:6" ht="12.75" x14ac:dyDescent="0.2">
      <c r="B8756" s="427">
        <v>41273</v>
      </c>
      <c r="C8756" s="426">
        <v>14</v>
      </c>
      <c r="D8756" s="428">
        <v>714991.38833559048</v>
      </c>
      <c r="E8756" s="428">
        <v>58222.963070117745</v>
      </c>
      <c r="F8756" s="428">
        <v>115122.8341501714</v>
      </c>
    </row>
    <row r="8757" spans="2:6" ht="12.75" x14ac:dyDescent="0.2">
      <c r="B8757" s="427">
        <v>41273</v>
      </c>
      <c r="C8757" s="426">
        <v>15</v>
      </c>
      <c r="D8757" s="428">
        <v>658219.48052669689</v>
      </c>
      <c r="E8757" s="428">
        <v>53622.429902662116</v>
      </c>
      <c r="F8757" s="428">
        <v>105849.80997107613</v>
      </c>
    </row>
    <row r="8758" spans="2:6" ht="12.75" x14ac:dyDescent="0.2">
      <c r="B8758" s="427">
        <v>41273</v>
      </c>
      <c r="C8758" s="426">
        <v>16</v>
      </c>
      <c r="D8758" s="428">
        <v>636762.27269426989</v>
      </c>
      <c r="E8758" s="428">
        <v>51910.154715075376</v>
      </c>
      <c r="F8758" s="428">
        <v>102189.43636200114</v>
      </c>
    </row>
    <row r="8759" spans="2:6" ht="12.75" x14ac:dyDescent="0.2">
      <c r="B8759" s="427">
        <v>41273</v>
      </c>
      <c r="C8759" s="426">
        <v>17</v>
      </c>
      <c r="D8759" s="428">
        <v>786674.76192568778</v>
      </c>
      <c r="E8759" s="428">
        <v>64006.647023667567</v>
      </c>
      <c r="F8759" s="428">
        <v>126979.36208922121</v>
      </c>
    </row>
    <row r="8760" spans="2:6" ht="12.75" x14ac:dyDescent="0.2">
      <c r="B8760" s="427">
        <v>41273</v>
      </c>
      <c r="C8760" s="426">
        <v>18</v>
      </c>
      <c r="D8760" s="428">
        <v>949820.24583311065</v>
      </c>
      <c r="E8760" s="428">
        <v>77365.573848765358</v>
      </c>
      <c r="F8760" s="428">
        <v>152815.38497492281</v>
      </c>
    </row>
    <row r="8761" spans="2:6" ht="12.75" x14ac:dyDescent="0.2">
      <c r="B8761" s="427">
        <v>41273</v>
      </c>
      <c r="C8761" s="426">
        <v>19</v>
      </c>
      <c r="D8761" s="428">
        <v>951963.06088897644</v>
      </c>
      <c r="E8761" s="428">
        <v>77371.490213803394</v>
      </c>
      <c r="F8761" s="428">
        <v>154149.51364547087</v>
      </c>
    </row>
    <row r="8762" spans="2:6" ht="12.75" x14ac:dyDescent="0.2">
      <c r="B8762" s="427">
        <v>41273</v>
      </c>
      <c r="C8762" s="426">
        <v>20</v>
      </c>
      <c r="D8762" s="428">
        <v>993988.62673852593</v>
      </c>
      <c r="E8762" s="428">
        <v>80748.803569872805</v>
      </c>
      <c r="F8762" s="428">
        <v>161179.61729915906</v>
      </c>
    </row>
    <row r="8763" spans="2:6" ht="12.75" x14ac:dyDescent="0.2">
      <c r="B8763" s="427">
        <v>41273</v>
      </c>
      <c r="C8763" s="426">
        <v>21</v>
      </c>
      <c r="D8763" s="428">
        <v>971901.92997892539</v>
      </c>
      <c r="E8763" s="428">
        <v>78905.9756762006</v>
      </c>
      <c r="F8763" s="428">
        <v>157883.12821416993</v>
      </c>
    </row>
    <row r="8764" spans="2:6" ht="12.75" x14ac:dyDescent="0.2">
      <c r="B8764" s="427">
        <v>41273</v>
      </c>
      <c r="C8764" s="426">
        <v>22</v>
      </c>
      <c r="D8764" s="428">
        <v>1027626.5885042574</v>
      </c>
      <c r="E8764" s="428">
        <v>83356.856892597483</v>
      </c>
      <c r="F8764" s="428">
        <v>167365.23224533378</v>
      </c>
    </row>
    <row r="8765" spans="2:6" ht="12.75" x14ac:dyDescent="0.2">
      <c r="B8765" s="427">
        <v>41273</v>
      </c>
      <c r="C8765" s="426">
        <v>23</v>
      </c>
      <c r="D8765" s="428">
        <v>810427.90493458952</v>
      </c>
      <c r="E8765" s="428">
        <v>65874.780942954487</v>
      </c>
      <c r="F8765" s="428">
        <v>131191.90576286361</v>
      </c>
    </row>
    <row r="8766" spans="2:6" ht="12.75" x14ac:dyDescent="0.2">
      <c r="B8766" s="427">
        <v>41273</v>
      </c>
      <c r="C8766" s="426">
        <v>24</v>
      </c>
      <c r="D8766" s="428">
        <v>728816.48996368016</v>
      </c>
      <c r="E8766" s="428">
        <v>59142.152248172926</v>
      </c>
      <c r="F8766" s="428">
        <v>118561.13202539872</v>
      </c>
    </row>
    <row r="8767" spans="2:6" ht="12.75" x14ac:dyDescent="0.2">
      <c r="B8767" s="427">
        <v>41274</v>
      </c>
      <c r="C8767" s="426">
        <v>1</v>
      </c>
      <c r="D8767" s="428">
        <v>665845.91142691602</v>
      </c>
      <c r="E8767" s="428">
        <v>54082.596327712978</v>
      </c>
      <c r="F8767" s="428">
        <v>108021.63435299502</v>
      </c>
    </row>
    <row r="8768" spans="2:6" ht="12.75" x14ac:dyDescent="0.2">
      <c r="B8768" s="427">
        <v>41274</v>
      </c>
      <c r="C8768" s="426">
        <v>2</v>
      </c>
      <c r="D8768" s="428">
        <v>587844.97025913862</v>
      </c>
      <c r="E8768" s="428">
        <v>47705.506778494018</v>
      </c>
      <c r="F8768" s="428">
        <v>95611.159515330102</v>
      </c>
    </row>
    <row r="8769" spans="2:6" ht="12.75" x14ac:dyDescent="0.2">
      <c r="B8769" s="427">
        <v>41274</v>
      </c>
      <c r="C8769" s="426">
        <v>3</v>
      </c>
      <c r="D8769" s="428">
        <v>586450.92242567672</v>
      </c>
      <c r="E8769" s="428">
        <v>47553.909331027433</v>
      </c>
      <c r="F8769" s="428">
        <v>95610.117507199277</v>
      </c>
    </row>
    <row r="8770" spans="2:6" ht="12.75" x14ac:dyDescent="0.2">
      <c r="B8770" s="427">
        <v>41274</v>
      </c>
      <c r="C8770" s="426">
        <v>4</v>
      </c>
      <c r="D8770" s="428">
        <v>604685.76246155449</v>
      </c>
      <c r="E8770" s="428">
        <v>49128.381088299662</v>
      </c>
      <c r="F8770" s="428">
        <v>98020.572885368048</v>
      </c>
    </row>
    <row r="8771" spans="2:6" ht="12.75" x14ac:dyDescent="0.2">
      <c r="B8771" s="427">
        <v>41274</v>
      </c>
      <c r="C8771" s="426">
        <v>5</v>
      </c>
      <c r="D8771" s="428">
        <v>536870.60570871853</v>
      </c>
      <c r="E8771" s="428">
        <v>43448.348969774052</v>
      </c>
      <c r="F8771" s="428">
        <v>88026.916442417569</v>
      </c>
    </row>
    <row r="8772" spans="2:6" ht="12.75" x14ac:dyDescent="0.2">
      <c r="B8772" s="427">
        <v>41274</v>
      </c>
      <c r="C8772" s="426">
        <v>6</v>
      </c>
      <c r="D8772" s="428">
        <v>599441.03475544788</v>
      </c>
      <c r="E8772" s="428">
        <v>48537.72890054436</v>
      </c>
      <c r="F8772" s="428">
        <v>98135.806806808934</v>
      </c>
    </row>
    <row r="8773" spans="2:6" ht="12.75" x14ac:dyDescent="0.2">
      <c r="B8773" s="427">
        <v>41274</v>
      </c>
      <c r="C8773" s="426">
        <v>7</v>
      </c>
      <c r="D8773" s="428">
        <v>616162.93986206141</v>
      </c>
      <c r="E8773" s="428">
        <v>49867.86154541366</v>
      </c>
      <c r="F8773" s="428">
        <v>101013.42734430914</v>
      </c>
    </row>
    <row r="8774" spans="2:6" ht="12.75" x14ac:dyDescent="0.2">
      <c r="B8774" s="427">
        <v>41274</v>
      </c>
      <c r="C8774" s="426">
        <v>8</v>
      </c>
      <c r="D8774" s="428">
        <v>722121.25332234101</v>
      </c>
      <c r="E8774" s="428">
        <v>58455.730905374789</v>
      </c>
      <c r="F8774" s="428">
        <v>118311.68906034552</v>
      </c>
    </row>
    <row r="8775" spans="2:6" ht="12.75" x14ac:dyDescent="0.2">
      <c r="B8775" s="427">
        <v>41274</v>
      </c>
      <c r="C8775" s="426">
        <v>9</v>
      </c>
      <c r="D8775" s="428">
        <v>732045.37510442943</v>
      </c>
      <c r="E8775" s="428">
        <v>59274.225430491846</v>
      </c>
      <c r="F8775" s="428">
        <v>119848.83525890719</v>
      </c>
    </row>
    <row r="8776" spans="2:6" ht="12.75" x14ac:dyDescent="0.2">
      <c r="B8776" s="427">
        <v>41274</v>
      </c>
      <c r="C8776" s="426">
        <v>10</v>
      </c>
      <c r="D8776" s="428">
        <v>830670.27972912393</v>
      </c>
      <c r="E8776" s="428">
        <v>67418.99643621617</v>
      </c>
      <c r="F8776" s="428">
        <v>135062.3114601493</v>
      </c>
    </row>
    <row r="8777" spans="2:6" ht="12.75" x14ac:dyDescent="0.2">
      <c r="B8777" s="427">
        <v>41274</v>
      </c>
      <c r="C8777" s="426">
        <v>11</v>
      </c>
      <c r="D8777" s="428">
        <v>760443.64175137947</v>
      </c>
      <c r="E8777" s="428">
        <v>61823.676399902426</v>
      </c>
      <c r="F8777" s="428">
        <v>123031.14706519189</v>
      </c>
    </row>
    <row r="8778" spans="2:6" ht="12.75" x14ac:dyDescent="0.2">
      <c r="B8778" s="427">
        <v>41274</v>
      </c>
      <c r="C8778" s="426">
        <v>12</v>
      </c>
      <c r="D8778" s="428">
        <v>736781.29546055454</v>
      </c>
      <c r="E8778" s="428">
        <v>59989.594904130456</v>
      </c>
      <c r="F8778" s="428">
        <v>118676.80548569968</v>
      </c>
    </row>
    <row r="8779" spans="2:6" ht="12.75" x14ac:dyDescent="0.2">
      <c r="B8779" s="427">
        <v>41274</v>
      </c>
      <c r="C8779" s="426">
        <v>13</v>
      </c>
      <c r="D8779" s="428">
        <v>676641.19530724431</v>
      </c>
      <c r="E8779" s="428">
        <v>55062.030675690774</v>
      </c>
      <c r="F8779" s="428">
        <v>109170.98469280975</v>
      </c>
    </row>
    <row r="8780" spans="2:6" ht="12.75" x14ac:dyDescent="0.2">
      <c r="B8780" s="427">
        <v>41274</v>
      </c>
      <c r="C8780" s="426">
        <v>14</v>
      </c>
      <c r="D8780" s="428">
        <v>652721.04750059592</v>
      </c>
      <c r="E8780" s="428">
        <v>53319.886324220744</v>
      </c>
      <c r="F8780" s="428">
        <v>104112.52557805897</v>
      </c>
    </row>
    <row r="8781" spans="2:6" ht="12.75" x14ac:dyDescent="0.2">
      <c r="B8781" s="427">
        <v>41274</v>
      </c>
      <c r="C8781" s="426">
        <v>15</v>
      </c>
      <c r="D8781" s="428">
        <v>626944.67469202355</v>
      </c>
      <c r="E8781" s="428">
        <v>51106.263242105662</v>
      </c>
      <c r="F8781" s="428">
        <v>100634.6561341771</v>
      </c>
    </row>
    <row r="8782" spans="2:6" ht="12.75" x14ac:dyDescent="0.2">
      <c r="B8782" s="427">
        <v>41274</v>
      </c>
      <c r="C8782" s="426">
        <v>16</v>
      </c>
      <c r="D8782" s="428">
        <v>591752.14112532744</v>
      </c>
      <c r="E8782" s="428">
        <v>48253.29826282974</v>
      </c>
      <c r="F8782" s="428">
        <v>94892.967826576671</v>
      </c>
    </row>
    <row r="8783" spans="2:6" ht="12.75" x14ac:dyDescent="0.2">
      <c r="B8783" s="427">
        <v>41274</v>
      </c>
      <c r="C8783" s="426">
        <v>17</v>
      </c>
      <c r="D8783" s="428">
        <v>646887.32805483183</v>
      </c>
      <c r="E8783" s="428">
        <v>52722.901841922823</v>
      </c>
      <c r="F8783" s="428">
        <v>103888.66238115402</v>
      </c>
    </row>
    <row r="8784" spans="2:6" ht="12.75" x14ac:dyDescent="0.2">
      <c r="B8784" s="427">
        <v>41274</v>
      </c>
      <c r="C8784" s="426">
        <v>18</v>
      </c>
      <c r="D8784" s="428">
        <v>709272.72967428819</v>
      </c>
      <c r="E8784" s="428">
        <v>57780.35414851208</v>
      </c>
      <c r="F8784" s="428">
        <v>114066.68848281422</v>
      </c>
    </row>
    <row r="8785" spans="2:6" ht="12.75" x14ac:dyDescent="0.2">
      <c r="B8785" s="427">
        <v>41274</v>
      </c>
      <c r="C8785" s="426">
        <v>19</v>
      </c>
      <c r="D8785" s="428">
        <v>849134.94136583258</v>
      </c>
      <c r="E8785" s="428">
        <v>69114.621336791519</v>
      </c>
      <c r="F8785" s="428">
        <v>136908.72360751574</v>
      </c>
    </row>
    <row r="8786" spans="2:6" ht="12.75" x14ac:dyDescent="0.2">
      <c r="B8786" s="427">
        <v>41274</v>
      </c>
      <c r="C8786" s="426">
        <v>20</v>
      </c>
      <c r="D8786" s="428">
        <v>997585.47839411674</v>
      </c>
      <c r="E8786" s="428">
        <v>80865.525517200047</v>
      </c>
      <c r="F8786" s="428">
        <v>162792.45153848073</v>
      </c>
    </row>
    <row r="8787" spans="2:6" ht="12.75" x14ac:dyDescent="0.2">
      <c r="B8787" s="427">
        <v>41274</v>
      </c>
      <c r="C8787" s="426">
        <v>21</v>
      </c>
      <c r="D8787" s="428">
        <v>886014.7504608836</v>
      </c>
      <c r="E8787" s="428">
        <v>72001.550513946873</v>
      </c>
      <c r="F8787" s="428">
        <v>143528.97136105908</v>
      </c>
    </row>
    <row r="8788" spans="2:6" ht="12.75" x14ac:dyDescent="0.2">
      <c r="B8788" s="427">
        <v>41274</v>
      </c>
      <c r="C8788" s="426">
        <v>22</v>
      </c>
      <c r="D8788" s="428">
        <v>816011.22974418325</v>
      </c>
      <c r="E8788" s="428">
        <v>66338.715515777847</v>
      </c>
      <c r="F8788" s="428">
        <v>132036.47316558773</v>
      </c>
    </row>
    <row r="8789" spans="2:6" ht="12.75" x14ac:dyDescent="0.2">
      <c r="B8789" s="427">
        <v>41274</v>
      </c>
      <c r="C8789" s="426">
        <v>23</v>
      </c>
      <c r="D8789" s="428">
        <v>745635.52333676978</v>
      </c>
      <c r="E8789" s="428">
        <v>60608.840441964436</v>
      </c>
      <c r="F8789" s="428">
        <v>120699.57192626104</v>
      </c>
    </row>
    <row r="8790" spans="2:6" ht="12.75" x14ac:dyDescent="0.2">
      <c r="B8790" s="427">
        <v>41274</v>
      </c>
      <c r="C8790" s="426">
        <v>24</v>
      </c>
      <c r="D8790" s="428">
        <v>673075.0152665471</v>
      </c>
      <c r="E8790" s="428">
        <v>54593.731253690101</v>
      </c>
      <c r="F8790" s="428">
        <v>109640.59111894097</v>
      </c>
    </row>
  </sheetData>
  <customSheetViews>
    <customSheetView guid="{DC437496-B10F-474B-8F6E-F19B4DA7C026}">
      <selection activeCell="H41" sqref="H41"/>
      <pageMargins left="0.7" right="0.7" top="0.75" bottom="0.75" header="0.3" footer="0.3"/>
    </customSheetView>
  </customSheetViews>
  <mergeCells count="1">
    <mergeCell ref="B1:M1"/>
  </mergeCells>
  <pageMargins left="0.7" right="0.7"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workbookViewId="0">
      <selection activeCell="D19" sqref="D19"/>
    </sheetView>
  </sheetViews>
  <sheetFormatPr defaultRowHeight="11.25" x14ac:dyDescent="0.2"/>
  <cols>
    <col min="4" max="9" width="13.5" customWidth="1"/>
  </cols>
  <sheetData>
    <row r="1" spans="1:9" ht="15.75" x14ac:dyDescent="0.25">
      <c r="A1" s="558" t="s">
        <v>357</v>
      </c>
      <c r="B1" s="558"/>
      <c r="C1" s="558"/>
      <c r="D1" s="558"/>
      <c r="E1" s="558"/>
      <c r="F1" s="558"/>
      <c r="G1" s="558"/>
      <c r="H1" s="558"/>
      <c r="I1" s="558"/>
    </row>
    <row r="2" spans="1:9" ht="12.75" x14ac:dyDescent="0.2">
      <c r="A2" s="559" t="str">
        <f>'FormList&amp;FilerInfo'!B2</f>
        <v>Participant Name</v>
      </c>
      <c r="B2" s="560"/>
      <c r="C2" s="560"/>
      <c r="D2" s="560"/>
      <c r="E2" s="560"/>
      <c r="F2" s="560"/>
      <c r="G2" s="560"/>
      <c r="H2" s="560"/>
      <c r="I2" s="560"/>
    </row>
    <row r="4" spans="1:9" ht="12.75" x14ac:dyDescent="0.2">
      <c r="A4" s="393" t="s">
        <v>339</v>
      </c>
      <c r="B4" s="394"/>
      <c r="C4" s="394"/>
      <c r="D4" s="394"/>
      <c r="E4" s="394"/>
      <c r="F4" s="394"/>
      <c r="G4" s="394"/>
      <c r="H4" s="394"/>
      <c r="I4" s="394"/>
    </row>
    <row r="5" spans="1:9" x14ac:dyDescent="0.2">
      <c r="A5" s="14"/>
      <c r="B5" s="14"/>
      <c r="C5" s="14"/>
      <c r="D5" s="561" t="s">
        <v>25</v>
      </c>
      <c r="E5" s="562"/>
      <c r="F5" s="561" t="s">
        <v>26</v>
      </c>
      <c r="G5" s="562"/>
      <c r="H5" s="561" t="s">
        <v>24</v>
      </c>
      <c r="I5" s="562"/>
    </row>
    <row r="6" spans="1:9" ht="22.5" x14ac:dyDescent="0.2">
      <c r="A6" s="2" t="s">
        <v>340</v>
      </c>
      <c r="B6" s="2" t="s">
        <v>341</v>
      </c>
      <c r="C6" s="2" t="s">
        <v>342</v>
      </c>
      <c r="D6" s="409" t="s">
        <v>373</v>
      </c>
      <c r="E6" s="409" t="s">
        <v>372</v>
      </c>
      <c r="F6" s="409" t="s">
        <v>373</v>
      </c>
      <c r="G6" s="409" t="s">
        <v>372</v>
      </c>
      <c r="H6" s="409" t="s">
        <v>373</v>
      </c>
      <c r="I6" s="409" t="s">
        <v>372</v>
      </c>
    </row>
    <row r="7" spans="1:9" x14ac:dyDescent="0.2">
      <c r="A7" s="415"/>
      <c r="B7" s="415">
        <v>2012</v>
      </c>
      <c r="C7" s="415">
        <v>1</v>
      </c>
      <c r="D7" s="415"/>
      <c r="E7" s="415"/>
      <c r="F7" s="415"/>
      <c r="G7" s="415"/>
      <c r="H7" s="415"/>
      <c r="I7" s="415"/>
    </row>
    <row r="8" spans="1:9" x14ac:dyDescent="0.2">
      <c r="A8" s="415"/>
      <c r="B8" s="415">
        <v>2012</v>
      </c>
      <c r="C8" s="415">
        <v>2</v>
      </c>
      <c r="D8" s="415"/>
      <c r="E8" s="415"/>
      <c r="F8" s="415"/>
      <c r="G8" s="415"/>
      <c r="H8" s="415"/>
      <c r="I8" s="415"/>
    </row>
    <row r="9" spans="1:9" x14ac:dyDescent="0.2">
      <c r="A9" s="415"/>
      <c r="B9" s="415">
        <v>2012</v>
      </c>
      <c r="C9" s="415">
        <v>3</v>
      </c>
      <c r="D9" s="415"/>
      <c r="E9" s="415"/>
      <c r="F9" s="415"/>
      <c r="G9" s="415"/>
      <c r="H9" s="415"/>
      <c r="I9" s="415"/>
    </row>
    <row r="10" spans="1:9" x14ac:dyDescent="0.2">
      <c r="A10" s="415"/>
      <c r="B10" s="415">
        <v>2012</v>
      </c>
      <c r="C10" s="415">
        <v>4</v>
      </c>
      <c r="D10" s="415"/>
      <c r="E10" s="415"/>
      <c r="F10" s="415"/>
      <c r="G10" s="415"/>
      <c r="H10" s="415"/>
      <c r="I10" s="415"/>
    </row>
    <row r="11" spans="1:9" x14ac:dyDescent="0.2">
      <c r="A11" s="415"/>
      <c r="B11" s="415">
        <v>2012</v>
      </c>
      <c r="C11" s="415">
        <v>5</v>
      </c>
      <c r="D11" s="415"/>
      <c r="E11" s="415"/>
      <c r="F11" s="415"/>
      <c r="G11" s="415"/>
      <c r="H11" s="415"/>
      <c r="I11" s="415"/>
    </row>
    <row r="12" spans="1:9" x14ac:dyDescent="0.2">
      <c r="A12" s="415"/>
      <c r="B12" s="415">
        <v>2012</v>
      </c>
      <c r="C12" s="415">
        <v>6</v>
      </c>
      <c r="D12" s="415"/>
      <c r="E12" s="415"/>
      <c r="F12" s="415"/>
      <c r="G12" s="415"/>
      <c r="H12" s="415"/>
      <c r="I12" s="415"/>
    </row>
    <row r="13" spans="1:9" x14ac:dyDescent="0.2">
      <c r="A13" s="415"/>
      <c r="B13" s="415">
        <v>2012</v>
      </c>
      <c r="C13" s="415">
        <v>7</v>
      </c>
      <c r="D13" s="415"/>
      <c r="E13" s="415"/>
      <c r="F13" s="415"/>
      <c r="G13" s="415"/>
      <c r="H13" s="415"/>
      <c r="I13" s="415"/>
    </row>
    <row r="14" spans="1:9" x14ac:dyDescent="0.2">
      <c r="A14" s="415"/>
      <c r="B14" s="415">
        <v>2012</v>
      </c>
      <c r="C14" s="415">
        <v>8</v>
      </c>
      <c r="D14" s="415"/>
      <c r="E14" s="415"/>
      <c r="F14" s="415"/>
      <c r="G14" s="415"/>
      <c r="H14" s="415"/>
      <c r="I14" s="415"/>
    </row>
    <row r="15" spans="1:9" x14ac:dyDescent="0.2">
      <c r="A15" s="415"/>
      <c r="B15" s="415">
        <v>2012</v>
      </c>
      <c r="C15" s="415">
        <v>9</v>
      </c>
      <c r="D15" s="415"/>
      <c r="E15" s="415"/>
      <c r="F15" s="415"/>
      <c r="G15" s="415"/>
      <c r="H15" s="415"/>
      <c r="I15" s="415"/>
    </row>
    <row r="16" spans="1:9" x14ac:dyDescent="0.2">
      <c r="A16" s="415"/>
      <c r="B16" s="415">
        <v>2012</v>
      </c>
      <c r="C16" s="415">
        <v>10</v>
      </c>
      <c r="D16" s="415"/>
      <c r="E16" s="415"/>
      <c r="F16" s="415"/>
      <c r="G16" s="415"/>
      <c r="H16" s="415"/>
      <c r="I16" s="415"/>
    </row>
    <row r="17" spans="1:9" x14ac:dyDescent="0.2">
      <c r="A17" s="415"/>
      <c r="B17" s="415">
        <v>2012</v>
      </c>
      <c r="C17" s="415">
        <v>11</v>
      </c>
      <c r="D17" s="415"/>
      <c r="E17" s="415"/>
      <c r="F17" s="415"/>
      <c r="G17" s="415"/>
      <c r="H17" s="415"/>
      <c r="I17" s="415"/>
    </row>
    <row r="18" spans="1:9" x14ac:dyDescent="0.2">
      <c r="A18" s="415"/>
      <c r="B18" s="415">
        <v>2012</v>
      </c>
      <c r="C18" s="415">
        <v>12</v>
      </c>
      <c r="D18" s="415"/>
      <c r="E18" s="415"/>
      <c r="F18" s="415"/>
      <c r="G18" s="415"/>
      <c r="H18" s="415"/>
      <c r="I18" s="415"/>
    </row>
    <row r="19" spans="1:9" x14ac:dyDescent="0.2">
      <c r="A19" s="2"/>
      <c r="B19" s="2">
        <v>2013</v>
      </c>
      <c r="C19" s="2">
        <v>1</v>
      </c>
      <c r="D19" s="2"/>
      <c r="E19" s="2"/>
      <c r="F19" s="2"/>
      <c r="G19" s="2"/>
      <c r="H19" s="2"/>
      <c r="I19" s="2"/>
    </row>
    <row r="20" spans="1:9" x14ac:dyDescent="0.2">
      <c r="A20" s="2"/>
      <c r="B20" s="2">
        <v>2013</v>
      </c>
      <c r="C20" s="2">
        <v>2</v>
      </c>
      <c r="D20" s="2"/>
      <c r="E20" s="2"/>
      <c r="F20" s="2"/>
      <c r="G20" s="2"/>
      <c r="H20" s="2"/>
      <c r="I20" s="2"/>
    </row>
    <row r="21" spans="1:9" x14ac:dyDescent="0.2">
      <c r="A21" s="2"/>
      <c r="B21" s="2">
        <v>2013</v>
      </c>
      <c r="C21" s="2">
        <v>3</v>
      </c>
      <c r="D21" s="2"/>
      <c r="E21" s="2"/>
      <c r="F21" s="2"/>
      <c r="G21" s="2"/>
      <c r="H21" s="2"/>
      <c r="I21" s="2"/>
    </row>
    <row r="22" spans="1:9" x14ac:dyDescent="0.2">
      <c r="A22" s="2"/>
      <c r="B22" s="2">
        <v>2013</v>
      </c>
      <c r="C22" s="2">
        <v>4</v>
      </c>
      <c r="D22" s="2"/>
      <c r="E22" s="2"/>
      <c r="F22" s="2"/>
      <c r="G22" s="2"/>
      <c r="H22" s="2"/>
      <c r="I22" s="2"/>
    </row>
    <row r="23" spans="1:9" x14ac:dyDescent="0.2">
      <c r="A23" s="2"/>
      <c r="B23" s="2">
        <v>2013</v>
      </c>
      <c r="C23" s="2">
        <v>5</v>
      </c>
      <c r="D23" s="2"/>
      <c r="E23" s="2"/>
      <c r="F23" s="2"/>
      <c r="G23" s="2"/>
      <c r="H23" s="2"/>
      <c r="I23" s="2"/>
    </row>
    <row r="24" spans="1:9" x14ac:dyDescent="0.2">
      <c r="A24" s="2"/>
      <c r="B24" s="2">
        <v>2013</v>
      </c>
      <c r="C24" s="2">
        <v>6</v>
      </c>
      <c r="D24" s="2"/>
      <c r="E24" s="2"/>
      <c r="F24" s="2"/>
      <c r="G24" s="2"/>
      <c r="H24" s="2"/>
      <c r="I24" s="2"/>
    </row>
    <row r="25" spans="1:9" x14ac:dyDescent="0.2">
      <c r="A25" s="2"/>
      <c r="B25" s="2">
        <v>2013</v>
      </c>
      <c r="C25" s="2">
        <v>7</v>
      </c>
      <c r="D25" s="2"/>
      <c r="E25" s="2"/>
      <c r="F25" s="2"/>
      <c r="G25" s="2"/>
      <c r="H25" s="2"/>
      <c r="I25" s="2"/>
    </row>
    <row r="26" spans="1:9" x14ac:dyDescent="0.2">
      <c r="A26" s="2"/>
      <c r="B26" s="2">
        <v>2013</v>
      </c>
      <c r="C26" s="2">
        <v>8</v>
      </c>
      <c r="D26" s="2"/>
      <c r="E26" s="2"/>
      <c r="F26" s="2"/>
      <c r="G26" s="2"/>
      <c r="H26" s="2"/>
      <c r="I26" s="2"/>
    </row>
    <row r="27" spans="1:9" x14ac:dyDescent="0.2">
      <c r="A27" s="2"/>
      <c r="B27" s="2">
        <v>2013</v>
      </c>
      <c r="C27" s="2">
        <v>9</v>
      </c>
      <c r="D27" s="2"/>
      <c r="E27" s="2"/>
      <c r="F27" s="2"/>
      <c r="G27" s="2"/>
      <c r="H27" s="2"/>
      <c r="I27" s="2"/>
    </row>
    <row r="28" spans="1:9" x14ac:dyDescent="0.2">
      <c r="A28" s="2"/>
      <c r="B28" s="2">
        <v>2013</v>
      </c>
      <c r="C28" s="2">
        <v>10</v>
      </c>
      <c r="D28" s="2"/>
      <c r="E28" s="2"/>
      <c r="F28" s="2"/>
      <c r="G28" s="2"/>
      <c r="H28" s="2"/>
      <c r="I28" s="2"/>
    </row>
    <row r="29" spans="1:9" x14ac:dyDescent="0.2">
      <c r="A29" s="2"/>
      <c r="B29" s="2">
        <v>2013</v>
      </c>
      <c r="C29" s="2">
        <v>11</v>
      </c>
      <c r="D29" s="2"/>
      <c r="E29" s="2"/>
      <c r="F29" s="2"/>
      <c r="G29" s="2"/>
      <c r="H29" s="2"/>
      <c r="I29" s="2"/>
    </row>
    <row r="30" spans="1:9" x14ac:dyDescent="0.2">
      <c r="A30" s="2"/>
      <c r="B30" s="2">
        <v>2013</v>
      </c>
      <c r="C30" s="2">
        <v>12</v>
      </c>
      <c r="D30" s="2"/>
      <c r="E30" s="2"/>
      <c r="F30" s="2"/>
      <c r="G30" s="2"/>
      <c r="H30" s="2"/>
      <c r="I30" s="2"/>
    </row>
    <row r="31" spans="1:9" x14ac:dyDescent="0.2">
      <c r="A31" s="2"/>
      <c r="B31" s="2">
        <v>2014</v>
      </c>
      <c r="C31" s="2">
        <v>1</v>
      </c>
      <c r="D31" s="2"/>
      <c r="E31" s="2"/>
      <c r="F31" s="2"/>
      <c r="G31" s="2"/>
      <c r="H31" s="2"/>
      <c r="I31" s="2"/>
    </row>
    <row r="32" spans="1:9" x14ac:dyDescent="0.2">
      <c r="A32" s="2"/>
      <c r="B32" s="2">
        <v>2014</v>
      </c>
      <c r="C32" s="2">
        <v>2</v>
      </c>
      <c r="D32" s="2"/>
      <c r="E32" s="2"/>
      <c r="F32" s="2"/>
      <c r="G32" s="2"/>
      <c r="H32" s="2"/>
      <c r="I32" s="2"/>
    </row>
    <row r="33" spans="1:9" x14ac:dyDescent="0.2">
      <c r="A33" s="2"/>
      <c r="B33" s="2">
        <v>2014</v>
      </c>
      <c r="C33" s="2">
        <v>3</v>
      </c>
      <c r="D33" s="2"/>
      <c r="E33" s="2"/>
      <c r="F33" s="2"/>
      <c r="G33" s="2"/>
      <c r="H33" s="2"/>
      <c r="I33" s="2"/>
    </row>
    <row r="34" spans="1:9" x14ac:dyDescent="0.2">
      <c r="A34" s="2"/>
      <c r="B34" s="2">
        <v>2014</v>
      </c>
      <c r="C34" s="2">
        <v>4</v>
      </c>
      <c r="D34" s="2"/>
      <c r="E34" s="2"/>
      <c r="F34" s="2"/>
      <c r="G34" s="2"/>
      <c r="H34" s="2"/>
      <c r="I34" s="2"/>
    </row>
    <row r="35" spans="1:9" x14ac:dyDescent="0.2">
      <c r="A35" s="2"/>
      <c r="B35" s="2">
        <v>2014</v>
      </c>
      <c r="C35" s="2">
        <v>5</v>
      </c>
      <c r="D35" s="2"/>
      <c r="E35" s="2"/>
      <c r="F35" s="2"/>
      <c r="G35" s="2"/>
      <c r="H35" s="2"/>
      <c r="I35" s="2"/>
    </row>
    <row r="36" spans="1:9" x14ac:dyDescent="0.2">
      <c r="A36" s="2"/>
      <c r="B36" s="2">
        <v>2014</v>
      </c>
      <c r="C36" s="2">
        <v>6</v>
      </c>
      <c r="D36" s="2"/>
      <c r="E36" s="2"/>
      <c r="F36" s="2"/>
      <c r="G36" s="2"/>
      <c r="H36" s="2"/>
      <c r="I36" s="2"/>
    </row>
    <row r="37" spans="1:9" x14ac:dyDescent="0.2">
      <c r="A37" s="2"/>
      <c r="B37" s="2">
        <v>2014</v>
      </c>
      <c r="C37" s="2">
        <v>7</v>
      </c>
      <c r="D37" s="2"/>
      <c r="E37" s="2"/>
      <c r="F37" s="2"/>
      <c r="G37" s="2"/>
      <c r="H37" s="2"/>
      <c r="I37" s="2"/>
    </row>
    <row r="38" spans="1:9" x14ac:dyDescent="0.2">
      <c r="A38" s="2"/>
      <c r="B38" s="2">
        <v>2014</v>
      </c>
      <c r="C38" s="2">
        <v>8</v>
      </c>
      <c r="D38" s="2"/>
      <c r="E38" s="2"/>
      <c r="F38" s="2"/>
      <c r="G38" s="2"/>
      <c r="H38" s="2"/>
      <c r="I38" s="2"/>
    </row>
    <row r="39" spans="1:9" x14ac:dyDescent="0.2">
      <c r="A39" s="2"/>
      <c r="B39" s="2">
        <v>2014</v>
      </c>
      <c r="C39" s="2">
        <v>9</v>
      </c>
      <c r="D39" s="2"/>
      <c r="E39" s="2"/>
      <c r="F39" s="2"/>
      <c r="G39" s="2"/>
      <c r="H39" s="2"/>
      <c r="I39" s="2"/>
    </row>
    <row r="40" spans="1:9" x14ac:dyDescent="0.2">
      <c r="A40" s="2"/>
      <c r="B40" s="2">
        <v>2014</v>
      </c>
      <c r="C40" s="2">
        <v>10</v>
      </c>
      <c r="D40" s="2"/>
      <c r="E40" s="2"/>
      <c r="F40" s="2"/>
      <c r="G40" s="2"/>
      <c r="H40" s="2"/>
      <c r="I40" s="2"/>
    </row>
    <row r="41" spans="1:9" x14ac:dyDescent="0.2">
      <c r="A41" s="2"/>
      <c r="B41" s="2">
        <v>2014</v>
      </c>
      <c r="C41" s="2">
        <v>11</v>
      </c>
      <c r="D41" s="2"/>
      <c r="E41" s="2"/>
      <c r="F41" s="2"/>
      <c r="G41" s="2"/>
      <c r="H41" s="2"/>
      <c r="I41" s="2"/>
    </row>
    <row r="42" spans="1:9" x14ac:dyDescent="0.2">
      <c r="A42" s="2"/>
      <c r="B42" s="2">
        <v>2014</v>
      </c>
      <c r="C42" s="2">
        <v>12</v>
      </c>
      <c r="D42" s="2"/>
      <c r="E42" s="2"/>
      <c r="F42" s="2"/>
      <c r="G42" s="2"/>
      <c r="H42" s="2"/>
      <c r="I42" s="2"/>
    </row>
    <row r="43" spans="1:9" x14ac:dyDescent="0.2">
      <c r="A43" s="392"/>
      <c r="B43" s="392"/>
      <c r="C43" s="392"/>
      <c r="D43" s="392"/>
      <c r="E43" s="392"/>
      <c r="F43" s="392"/>
      <c r="G43" s="392"/>
      <c r="H43" s="392"/>
      <c r="I43" s="392"/>
    </row>
  </sheetData>
  <customSheetViews>
    <customSheetView guid="{DC437496-B10F-474B-8F6E-F19B4DA7C026}">
      <selection activeCell="S7" sqref="S7"/>
      <pageMargins left="0.7" right="0.7" top="0.75" bottom="0.75" header="0.3" footer="0.3"/>
    </customSheetView>
  </customSheetViews>
  <mergeCells count="5">
    <mergeCell ref="A1:I1"/>
    <mergeCell ref="A2:I2"/>
    <mergeCell ref="D5:E5"/>
    <mergeCell ref="F5:G5"/>
    <mergeCell ref="H5:I5"/>
  </mergeCells>
  <pageMargins left="0.25" right="0.25"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N36"/>
  <sheetViews>
    <sheetView showGridLines="0" zoomScale="75" zoomScaleNormal="75" workbookViewId="0">
      <selection activeCell="H28" sqref="H28"/>
    </sheetView>
  </sheetViews>
  <sheetFormatPr defaultColWidth="17.6640625" defaultRowHeight="18" x14ac:dyDescent="0.25"/>
  <cols>
    <col min="1" max="1" width="1.6640625" style="480" customWidth="1"/>
    <col min="2" max="2" width="59.33203125" style="480" customWidth="1"/>
    <col min="3" max="3" width="12.6640625" style="480" customWidth="1"/>
    <col min="4" max="4" width="13.1640625" style="480" bestFit="1" customWidth="1"/>
    <col min="5" max="5" width="19.83203125" style="480" customWidth="1"/>
    <col min="6" max="7" width="17.83203125" style="480" customWidth="1"/>
    <col min="8" max="8" width="14.5" style="480" customWidth="1"/>
    <col min="9" max="9" width="22.1640625" style="480" bestFit="1" customWidth="1"/>
    <col min="10" max="16384" width="17.6640625" style="480"/>
  </cols>
  <sheetData>
    <row r="1" spans="2:8" x14ac:dyDescent="0.25">
      <c r="B1" s="563" t="s">
        <v>32</v>
      </c>
      <c r="C1" s="563"/>
      <c r="D1" s="563"/>
      <c r="E1" s="563"/>
      <c r="F1" s="563"/>
      <c r="G1" s="564"/>
    </row>
    <row r="2" spans="2:8" x14ac:dyDescent="0.25">
      <c r="B2" s="566" t="str">
        <f>CoName</f>
        <v>Participant Name</v>
      </c>
      <c r="C2" s="566"/>
      <c r="D2" s="566"/>
      <c r="E2" s="566"/>
      <c r="F2" s="566"/>
      <c r="G2" s="566"/>
    </row>
    <row r="3" spans="2:8" x14ac:dyDescent="0.25">
      <c r="B3" s="481"/>
      <c r="C3" s="481"/>
      <c r="D3" s="481"/>
      <c r="E3" s="481"/>
      <c r="F3" s="481"/>
      <c r="G3" s="481"/>
    </row>
    <row r="4" spans="2:8" x14ac:dyDescent="0.25">
      <c r="B4" s="481"/>
      <c r="C4" s="481"/>
      <c r="D4" s="481"/>
      <c r="E4" s="481"/>
      <c r="F4" s="481"/>
      <c r="G4" s="481"/>
    </row>
    <row r="5" spans="2:8" x14ac:dyDescent="0.25">
      <c r="B5" s="566" t="s">
        <v>326</v>
      </c>
      <c r="C5" s="566"/>
      <c r="D5" s="566"/>
      <c r="E5" s="566"/>
      <c r="F5" s="566"/>
      <c r="G5" s="566"/>
    </row>
    <row r="6" spans="2:8" x14ac:dyDescent="0.25">
      <c r="B6" s="566" t="s">
        <v>47</v>
      </c>
      <c r="C6" s="566"/>
      <c r="D6" s="566"/>
      <c r="E6" s="566"/>
      <c r="F6" s="566"/>
      <c r="G6" s="566"/>
    </row>
    <row r="7" spans="2:8" x14ac:dyDescent="0.25">
      <c r="B7" s="481"/>
      <c r="C7" s="481"/>
      <c r="D7" s="481"/>
      <c r="E7" s="481"/>
      <c r="F7" s="481"/>
      <c r="G7" s="481"/>
    </row>
    <row r="8" spans="2:8" x14ac:dyDescent="0.25">
      <c r="B8" s="565" t="s">
        <v>284</v>
      </c>
      <c r="C8" s="565"/>
      <c r="D8" s="565"/>
      <c r="E8" s="565"/>
      <c r="F8" s="565"/>
      <c r="G8" s="482"/>
    </row>
    <row r="9" spans="2:8" ht="126" x14ac:dyDescent="0.25">
      <c r="B9" s="483"/>
      <c r="C9" s="484" t="s">
        <v>33</v>
      </c>
      <c r="D9" s="484" t="s">
        <v>420</v>
      </c>
      <c r="E9" s="484" t="s">
        <v>431</v>
      </c>
      <c r="F9" s="484" t="s">
        <v>432</v>
      </c>
      <c r="G9" s="484" t="s">
        <v>421</v>
      </c>
      <c r="H9" s="484" t="s">
        <v>35</v>
      </c>
    </row>
    <row r="10" spans="2:8" x14ac:dyDescent="0.25">
      <c r="B10" s="472">
        <v>2000</v>
      </c>
      <c r="C10" s="473"/>
      <c r="D10" s="473"/>
      <c r="E10" s="473"/>
      <c r="F10" s="473"/>
      <c r="G10" s="473"/>
      <c r="H10" s="473"/>
    </row>
    <row r="11" spans="2:8" x14ac:dyDescent="0.25">
      <c r="B11" s="472">
        <v>2001</v>
      </c>
      <c r="C11" s="473"/>
      <c r="D11" s="473"/>
      <c r="E11" s="473"/>
      <c r="F11" s="473"/>
      <c r="G11" s="473"/>
      <c r="H11" s="473"/>
    </row>
    <row r="12" spans="2:8" x14ac:dyDescent="0.25">
      <c r="B12" s="472">
        <v>2002</v>
      </c>
      <c r="C12" s="473"/>
      <c r="D12" s="473"/>
      <c r="E12" s="473"/>
      <c r="F12" s="473"/>
      <c r="G12" s="473"/>
      <c r="H12" s="473"/>
    </row>
    <row r="13" spans="2:8" x14ac:dyDescent="0.25">
      <c r="B13" s="472">
        <v>2003</v>
      </c>
      <c r="C13" s="473"/>
      <c r="D13" s="473"/>
      <c r="E13" s="473"/>
      <c r="F13" s="473"/>
      <c r="G13" s="473"/>
      <c r="H13" s="473"/>
    </row>
    <row r="14" spans="2:8" x14ac:dyDescent="0.25">
      <c r="B14" s="472">
        <v>2004</v>
      </c>
      <c r="C14" s="473"/>
      <c r="D14" s="473"/>
      <c r="E14" s="473"/>
      <c r="F14" s="473"/>
      <c r="G14" s="473"/>
      <c r="H14" s="473"/>
    </row>
    <row r="15" spans="2:8" x14ac:dyDescent="0.25">
      <c r="B15" s="472">
        <v>2005</v>
      </c>
      <c r="C15" s="473"/>
      <c r="D15" s="473"/>
      <c r="E15" s="473"/>
      <c r="F15" s="473"/>
      <c r="G15" s="473"/>
      <c r="H15" s="473"/>
    </row>
    <row r="16" spans="2:8" x14ac:dyDescent="0.25">
      <c r="B16" s="472">
        <v>2006</v>
      </c>
      <c r="C16" s="473"/>
      <c r="D16" s="473"/>
      <c r="E16" s="473"/>
      <c r="F16" s="473"/>
      <c r="G16" s="473"/>
      <c r="H16" s="473"/>
    </row>
    <row r="17" spans="2:14" x14ac:dyDescent="0.25">
      <c r="B17" s="472">
        <v>2007</v>
      </c>
      <c r="C17" s="473"/>
      <c r="D17" s="473"/>
      <c r="E17" s="473"/>
      <c r="F17" s="473"/>
      <c r="G17" s="473"/>
      <c r="H17" s="473"/>
    </row>
    <row r="18" spans="2:14" x14ac:dyDescent="0.25">
      <c r="B18" s="472">
        <v>2008</v>
      </c>
      <c r="C18" s="473"/>
      <c r="D18" s="473"/>
      <c r="E18" s="473"/>
      <c r="F18" s="473"/>
      <c r="G18" s="473"/>
      <c r="H18" s="473"/>
    </row>
    <row r="19" spans="2:14" x14ac:dyDescent="0.25">
      <c r="B19" s="472">
        <v>2009</v>
      </c>
      <c r="C19" s="473"/>
      <c r="D19" s="473"/>
      <c r="E19" s="473"/>
      <c r="F19" s="473"/>
      <c r="G19" s="473"/>
      <c r="H19" s="473"/>
    </row>
    <row r="20" spans="2:14" x14ac:dyDescent="0.25">
      <c r="B20" s="472">
        <v>2010</v>
      </c>
      <c r="C20" s="473"/>
      <c r="D20" s="473"/>
      <c r="E20" s="473"/>
      <c r="F20" s="473"/>
      <c r="G20" s="473"/>
      <c r="H20" s="473"/>
    </row>
    <row r="21" spans="2:14" x14ac:dyDescent="0.25">
      <c r="B21" s="472">
        <v>2011</v>
      </c>
      <c r="C21" s="473"/>
      <c r="D21" s="473"/>
      <c r="E21" s="473"/>
      <c r="F21" s="473"/>
      <c r="G21" s="473"/>
      <c r="H21" s="473"/>
    </row>
    <row r="22" spans="2:14" x14ac:dyDescent="0.25">
      <c r="B22" s="472">
        <v>2012</v>
      </c>
      <c r="C22" s="473"/>
      <c r="D22" s="473"/>
      <c r="E22" s="473"/>
      <c r="F22" s="473"/>
      <c r="G22" s="473"/>
      <c r="H22" s="473"/>
    </row>
    <row r="23" spans="2:14" x14ac:dyDescent="0.25">
      <c r="B23" s="474">
        <v>2013</v>
      </c>
      <c r="C23" s="487">
        <v>3786.2915652506026</v>
      </c>
      <c r="D23" s="475">
        <v>1367.1338902490579</v>
      </c>
      <c r="E23" s="475">
        <v>3407.8492900000001</v>
      </c>
      <c r="F23" s="475">
        <v>373.20384999999999</v>
      </c>
      <c r="G23" s="475">
        <v>388.59</v>
      </c>
      <c r="H23" s="475">
        <v>680092.3</v>
      </c>
      <c r="I23" s="485"/>
      <c r="J23" s="485"/>
      <c r="K23" s="485"/>
      <c r="L23" s="485"/>
      <c r="N23" s="485"/>
    </row>
    <row r="24" spans="2:14" x14ac:dyDescent="0.25">
      <c r="B24" s="474">
        <v>2014</v>
      </c>
      <c r="C24" s="487">
        <v>3813.1592232113485</v>
      </c>
      <c r="D24" s="475">
        <v>1374.9728473919149</v>
      </c>
      <c r="E24" s="475">
        <v>3468.0862400000001</v>
      </c>
      <c r="F24" s="475">
        <v>381.46752000000004</v>
      </c>
      <c r="G24" s="475">
        <v>399.10500000000002</v>
      </c>
      <c r="H24" s="475">
        <v>681226.57</v>
      </c>
      <c r="I24" s="485"/>
      <c r="J24" s="485"/>
      <c r="K24" s="485"/>
      <c r="L24" s="485"/>
      <c r="N24" s="485"/>
    </row>
    <row r="25" spans="2:14" x14ac:dyDescent="0.25">
      <c r="B25" s="474">
        <v>2015</v>
      </c>
      <c r="C25" s="487">
        <v>3840.2671338011573</v>
      </c>
      <c r="D25" s="475">
        <v>1383.3597163919148</v>
      </c>
      <c r="E25" s="475">
        <v>3541.6057599999999</v>
      </c>
      <c r="F25" s="475">
        <v>388.83274999999998</v>
      </c>
      <c r="G25" s="475">
        <v>412.00200000000001</v>
      </c>
      <c r="H25" s="475">
        <v>683652.66</v>
      </c>
      <c r="I25" s="485"/>
      <c r="J25" s="485"/>
      <c r="K25" s="485"/>
      <c r="L25" s="485"/>
      <c r="N25" s="485"/>
    </row>
    <row r="26" spans="2:14" x14ac:dyDescent="0.25">
      <c r="B26" s="474">
        <v>2016</v>
      </c>
      <c r="C26" s="487">
        <v>3866.5938296628874</v>
      </c>
      <c r="D26" s="475">
        <v>1393.1740363919148</v>
      </c>
      <c r="E26" s="475">
        <v>3601.15488</v>
      </c>
      <c r="F26" s="475">
        <v>394.76148000000001</v>
      </c>
      <c r="G26" s="475">
        <v>423.899</v>
      </c>
      <c r="H26" s="475">
        <v>686493.43</v>
      </c>
      <c r="I26" s="485"/>
      <c r="J26" s="485"/>
      <c r="K26" s="485"/>
      <c r="L26" s="485"/>
      <c r="N26" s="485"/>
    </row>
    <row r="27" spans="2:14" x14ac:dyDescent="0.25">
      <c r="B27" s="474">
        <v>2017</v>
      </c>
      <c r="C27" s="487">
        <v>3893.123611783431</v>
      </c>
      <c r="D27" s="475">
        <v>1403.2346653919149</v>
      </c>
      <c r="E27" s="475">
        <v>3648.2268799999997</v>
      </c>
      <c r="F27" s="475">
        <v>399.64067</v>
      </c>
      <c r="G27" s="475">
        <v>436.161</v>
      </c>
      <c r="H27" s="475">
        <v>690076.11</v>
      </c>
      <c r="I27" s="485"/>
      <c r="J27" s="485"/>
      <c r="K27" s="485"/>
      <c r="L27" s="485"/>
      <c r="N27" s="485"/>
    </row>
    <row r="28" spans="2:14" x14ac:dyDescent="0.25">
      <c r="B28" s="474">
        <v>2018</v>
      </c>
      <c r="C28" s="487">
        <v>3919.8410606458378</v>
      </c>
      <c r="D28" s="475">
        <v>1412.5554163919148</v>
      </c>
      <c r="E28" s="475">
        <v>3679.3453500000001</v>
      </c>
      <c r="F28" s="475">
        <v>402.94450000000001</v>
      </c>
      <c r="G28" s="475">
        <v>448.63</v>
      </c>
      <c r="H28" s="475">
        <v>694951.6</v>
      </c>
      <c r="I28" s="485"/>
      <c r="J28" s="485"/>
      <c r="K28" s="485"/>
      <c r="L28" s="485"/>
      <c r="N28" s="485"/>
    </row>
    <row r="29" spans="2:14" x14ac:dyDescent="0.25">
      <c r="B29" s="474">
        <v>2019</v>
      </c>
      <c r="C29" s="487">
        <v>3946.7566289811552</v>
      </c>
      <c r="D29" s="475">
        <v>1421.0212183919148</v>
      </c>
      <c r="E29" s="475">
        <v>3702.6327099999999</v>
      </c>
      <c r="F29" s="475">
        <v>405.09566999999998</v>
      </c>
      <c r="G29" s="475">
        <v>461.49700000000001</v>
      </c>
      <c r="H29" s="475">
        <v>699936.11</v>
      </c>
      <c r="I29" s="485"/>
      <c r="J29" s="485"/>
      <c r="K29" s="485"/>
      <c r="L29" s="485"/>
      <c r="N29" s="485"/>
    </row>
    <row r="30" spans="2:14" x14ac:dyDescent="0.25">
      <c r="B30" s="474">
        <v>2020</v>
      </c>
      <c r="C30" s="487">
        <v>3974.942365364845</v>
      </c>
      <c r="D30" s="475">
        <v>1428.1537183919149</v>
      </c>
      <c r="E30" s="475">
        <v>3720.0255299999999</v>
      </c>
      <c r="F30" s="475">
        <v>406.13297</v>
      </c>
      <c r="G30" s="475">
        <v>474.69900000000001</v>
      </c>
      <c r="H30" s="475">
        <v>703033.01</v>
      </c>
      <c r="I30" s="485"/>
      <c r="J30" s="485"/>
      <c r="K30" s="485"/>
      <c r="L30" s="485"/>
      <c r="N30" s="485"/>
    </row>
    <row r="31" spans="2:14" x14ac:dyDescent="0.25">
      <c r="B31" s="474">
        <v>2021</v>
      </c>
      <c r="C31" s="487">
        <v>4000.2899235523187</v>
      </c>
      <c r="D31" s="475">
        <v>1435.2862183919149</v>
      </c>
      <c r="E31" s="475">
        <v>3740.1804300000003</v>
      </c>
      <c r="F31" s="475">
        <v>406.3974</v>
      </c>
      <c r="G31" s="475">
        <v>483.33600000000001</v>
      </c>
      <c r="H31" s="475">
        <v>705937.49</v>
      </c>
      <c r="I31" s="485"/>
      <c r="J31" s="485"/>
      <c r="K31" s="485"/>
      <c r="L31" s="485"/>
      <c r="N31" s="485"/>
    </row>
    <row r="32" spans="2:14" x14ac:dyDescent="0.25">
      <c r="B32" s="474">
        <v>2022</v>
      </c>
      <c r="C32" s="487">
        <v>4025.8085066732547</v>
      </c>
      <c r="D32" s="475">
        <v>1440.9922183919148</v>
      </c>
      <c r="E32" s="475">
        <v>3756.4461000000001</v>
      </c>
      <c r="F32" s="475">
        <v>406.76903000000004</v>
      </c>
      <c r="G32" s="475">
        <v>493.03100000000001</v>
      </c>
      <c r="H32" s="475">
        <v>708889.4</v>
      </c>
      <c r="I32" s="485"/>
      <c r="J32" s="485"/>
      <c r="K32" s="485"/>
      <c r="L32" s="485"/>
      <c r="N32" s="485"/>
    </row>
    <row r="33" spans="2:14" x14ac:dyDescent="0.25">
      <c r="B33" s="474">
        <v>2023</v>
      </c>
      <c r="C33" s="487">
        <v>4051.5010316460575</v>
      </c>
      <c r="D33" s="475">
        <v>1446.6982183919149</v>
      </c>
      <c r="E33" s="475">
        <v>3778.46038</v>
      </c>
      <c r="F33" s="475">
        <v>406.36881</v>
      </c>
      <c r="G33" s="475">
        <v>503.21899999999999</v>
      </c>
      <c r="H33" s="475">
        <v>711974.69</v>
      </c>
      <c r="I33" s="485"/>
      <c r="J33" s="485"/>
      <c r="K33" s="485"/>
      <c r="L33" s="485"/>
      <c r="N33" s="485"/>
    </row>
    <row r="34" spans="2:14" x14ac:dyDescent="0.25">
      <c r="B34" s="474">
        <v>2024</v>
      </c>
      <c r="C34" s="487">
        <v>4077.3643195607037</v>
      </c>
      <c r="D34" s="475">
        <v>1452.4042183919148</v>
      </c>
      <c r="E34" s="475">
        <v>3809.63564</v>
      </c>
      <c r="F34" s="475">
        <v>405.62963000000002</v>
      </c>
      <c r="G34" s="475">
        <v>511.46600000000001</v>
      </c>
      <c r="H34" s="475">
        <v>715138.85</v>
      </c>
      <c r="I34" s="485"/>
      <c r="J34" s="485"/>
      <c r="K34" s="485"/>
      <c r="L34" s="485"/>
      <c r="N34" s="485"/>
    </row>
    <row r="35" spans="2:14" s="486" customFormat="1" x14ac:dyDescent="0.25">
      <c r="B35" s="474">
        <v>2025</v>
      </c>
      <c r="C35" s="488">
        <v>4104.1383956412528</v>
      </c>
      <c r="D35" s="475">
        <v>1458.1102183919149</v>
      </c>
      <c r="E35" s="475">
        <v>3851.4333999999999</v>
      </c>
      <c r="F35" s="475">
        <v>404.94966999999997</v>
      </c>
      <c r="G35" s="475">
        <v>520.44000000000005</v>
      </c>
      <c r="H35" s="475">
        <v>718404.4</v>
      </c>
      <c r="K35" s="489"/>
      <c r="L35" s="489"/>
      <c r="N35" s="489"/>
    </row>
    <row r="36" spans="2:14" x14ac:dyDescent="0.25">
      <c r="B36" s="474">
        <v>2026</v>
      </c>
      <c r="C36" s="487">
        <v>4125.2833813483194</v>
      </c>
      <c r="D36" s="475">
        <v>1463.8162183919148</v>
      </c>
      <c r="E36" s="475">
        <v>3894.66453</v>
      </c>
      <c r="F36" s="475">
        <v>405.33253000000002</v>
      </c>
      <c r="G36" s="475">
        <v>527.69799999999998</v>
      </c>
      <c r="H36" s="475">
        <v>721695.81</v>
      </c>
      <c r="K36" s="485"/>
      <c r="L36" s="485"/>
      <c r="N36" s="485"/>
    </row>
  </sheetData>
  <customSheetViews>
    <customSheetView guid="{C3E70234-FA18-40E7-B25F-218A5F7D2EA2}" scale="75" showGridLines="0" fitToPage="1">
      <selection activeCell="J49" sqref="J49"/>
      <pageMargins left="0.75" right="0.75" top="1" bottom="1" header="0.5" footer="0.5"/>
      <pageSetup scale="81" orientation="landscape" r:id="rId1"/>
      <headerFooter alignWithMargins="0">
        <oddFooter>&amp;R&amp;A</oddFooter>
      </headerFooter>
    </customSheetView>
    <customSheetView guid="{DC437496-B10F-474B-8F6E-F19B4DA7C026}" scale="75" showPageBreaks="1" showGridLines="0" fitToPage="1" printArea="1">
      <selection activeCell="M50" sqref="M50"/>
      <pageMargins left="0.75" right="0.75" top="1" bottom="1" header="0.5" footer="0.5"/>
      <pageSetup scale="86" orientation="landscape" r:id="rId2"/>
      <headerFooter alignWithMargins="0">
        <oddFooter>&amp;R&amp;A</oddFooter>
      </headerFooter>
    </customSheetView>
  </customSheetViews>
  <mergeCells count="5">
    <mergeCell ref="B1:G1"/>
    <mergeCell ref="B8:F8"/>
    <mergeCell ref="B2:G2"/>
    <mergeCell ref="B5:G5"/>
    <mergeCell ref="B6:G6"/>
  </mergeCells>
  <phoneticPr fontId="0" type="noConversion"/>
  <pageMargins left="0.75" right="0.75" top="1" bottom="1" header="0.5" footer="0.5"/>
  <pageSetup scale="51" orientation="landscape" r:id="rId3"/>
  <headerFooter alignWithMargins="0">
    <oddFooter>&amp;R&amp;A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H36"/>
  <sheetViews>
    <sheetView showGridLines="0" zoomScale="75" workbookViewId="0">
      <selection activeCell="F33" sqref="F33"/>
    </sheetView>
  </sheetViews>
  <sheetFormatPr defaultColWidth="8.6640625" defaultRowHeight="11.25" x14ac:dyDescent="0.2"/>
  <cols>
    <col min="1" max="1" width="1.6640625" customWidth="1"/>
    <col min="2" max="2" width="11.6640625" customWidth="1"/>
    <col min="3" max="3" width="12.6640625" customWidth="1"/>
    <col min="4" max="4" width="14.1640625" customWidth="1"/>
    <col min="5" max="5" width="12.6640625" customWidth="1"/>
    <col min="6" max="6" width="15.1640625" customWidth="1"/>
    <col min="7" max="8" width="12" customWidth="1"/>
  </cols>
  <sheetData>
    <row r="1" spans="2:8" s="31" customFormat="1" ht="15.75" x14ac:dyDescent="0.25">
      <c r="B1" s="37" t="s">
        <v>34</v>
      </c>
      <c r="C1" s="37"/>
      <c r="D1" s="37"/>
      <c r="E1" s="37"/>
      <c r="F1" s="37"/>
      <c r="G1" s="37"/>
      <c r="H1" s="37"/>
    </row>
    <row r="2" spans="2:8" s="8" customFormat="1" ht="12.75" x14ac:dyDescent="0.2">
      <c r="B2" s="10" t="str">
        <f>CoName</f>
        <v>Participant Name</v>
      </c>
      <c r="C2" s="10"/>
      <c r="D2" s="10"/>
      <c r="E2" s="10"/>
      <c r="F2" s="10"/>
      <c r="G2" s="10"/>
      <c r="H2" s="10"/>
    </row>
    <row r="3" spans="2:8" s="8" customFormat="1" ht="12.75" x14ac:dyDescent="0.2">
      <c r="B3" s="10"/>
      <c r="C3" s="10"/>
      <c r="D3" s="10"/>
      <c r="E3" s="10"/>
      <c r="F3" s="10"/>
      <c r="G3" s="10"/>
      <c r="H3" s="10"/>
    </row>
    <row r="4" spans="2:8" s="8" customFormat="1" ht="12.75" x14ac:dyDescent="0.2">
      <c r="B4" s="22"/>
      <c r="C4" s="22"/>
      <c r="D4" s="22"/>
      <c r="E4" s="22"/>
      <c r="F4" s="22"/>
      <c r="G4" s="22"/>
      <c r="H4" s="22"/>
    </row>
    <row r="5" spans="2:8" s="31" customFormat="1" ht="15.75" x14ac:dyDescent="0.25">
      <c r="B5" s="35" t="s">
        <v>62</v>
      </c>
      <c r="C5" s="36"/>
      <c r="D5" s="36"/>
      <c r="E5" s="36"/>
      <c r="F5" s="36"/>
      <c r="G5" s="36"/>
      <c r="H5" s="36"/>
    </row>
    <row r="6" spans="2:8" ht="13.5" customHeight="1" x14ac:dyDescent="0.2">
      <c r="B6" s="10" t="s">
        <v>371</v>
      </c>
      <c r="C6" s="11"/>
      <c r="D6" s="11"/>
      <c r="E6" s="11"/>
      <c r="F6" s="11"/>
      <c r="G6" s="11"/>
      <c r="H6" s="11"/>
    </row>
    <row r="7" spans="2:8" ht="13.5" customHeight="1" x14ac:dyDescent="0.2">
      <c r="B7" s="10"/>
      <c r="C7" s="11"/>
      <c r="D7" s="11"/>
      <c r="E7" s="11"/>
      <c r="F7" s="11"/>
      <c r="G7" s="11"/>
      <c r="H7" s="11"/>
    </row>
    <row r="8" spans="2:8" ht="12.75" x14ac:dyDescent="0.2">
      <c r="B8" s="7"/>
      <c r="C8" s="567" t="str">
        <f>+'Form 1.3'!C7</f>
        <v>(Modify categories below to be consistent with sectors or classes reported on Form 1.1)</v>
      </c>
      <c r="D8" s="567"/>
      <c r="E8" s="567"/>
      <c r="F8" s="567"/>
      <c r="G8" s="567"/>
      <c r="H8" s="567"/>
    </row>
    <row r="9" spans="2:8" ht="38.25" customHeight="1" x14ac:dyDescent="0.2">
      <c r="B9" s="17" t="s">
        <v>20</v>
      </c>
      <c r="C9" s="339" t="s">
        <v>78</v>
      </c>
      <c r="D9" s="339" t="s">
        <v>301</v>
      </c>
      <c r="E9" s="339" t="s">
        <v>302</v>
      </c>
      <c r="F9" s="339" t="s">
        <v>303</v>
      </c>
      <c r="G9" s="339" t="s">
        <v>379</v>
      </c>
      <c r="H9" s="339" t="s">
        <v>419</v>
      </c>
    </row>
    <row r="10" spans="2:8" x14ac:dyDescent="0.2">
      <c r="B10" s="415">
        <v>2000</v>
      </c>
      <c r="C10" s="413"/>
      <c r="D10" s="413"/>
      <c r="E10" s="413"/>
      <c r="F10" s="413"/>
      <c r="G10" s="413"/>
      <c r="H10" s="413"/>
    </row>
    <row r="11" spans="2:8" ht="11.25" customHeight="1" x14ac:dyDescent="0.2">
      <c r="B11" s="415">
        <v>2001</v>
      </c>
      <c r="C11" s="413"/>
      <c r="D11" s="413"/>
      <c r="E11" s="413"/>
      <c r="F11" s="413"/>
      <c r="G11" s="413"/>
      <c r="H11" s="413"/>
    </row>
    <row r="12" spans="2:8" x14ac:dyDescent="0.2">
      <c r="B12" s="415">
        <v>2002</v>
      </c>
      <c r="C12" s="413"/>
      <c r="D12" s="413"/>
      <c r="E12" s="413"/>
      <c r="F12" s="413"/>
      <c r="G12" s="413"/>
      <c r="H12" s="413"/>
    </row>
    <row r="13" spans="2:8" x14ac:dyDescent="0.2">
      <c r="B13" s="415">
        <v>2003</v>
      </c>
      <c r="C13" s="413"/>
      <c r="D13" s="413"/>
      <c r="E13" s="413"/>
      <c r="F13" s="413"/>
      <c r="G13" s="413"/>
      <c r="H13" s="413"/>
    </row>
    <row r="14" spans="2:8" x14ac:dyDescent="0.2">
      <c r="B14" s="415">
        <v>2004</v>
      </c>
      <c r="C14" s="413"/>
      <c r="D14" s="413"/>
      <c r="E14" s="413"/>
      <c r="F14" s="413"/>
      <c r="G14" s="413"/>
      <c r="H14" s="413"/>
    </row>
    <row r="15" spans="2:8" x14ac:dyDescent="0.2">
      <c r="B15" s="415">
        <v>2005</v>
      </c>
      <c r="C15" s="413"/>
      <c r="D15" s="413"/>
      <c r="E15" s="413"/>
      <c r="F15" s="413"/>
      <c r="G15" s="413"/>
      <c r="H15" s="413"/>
    </row>
    <row r="16" spans="2:8" x14ac:dyDescent="0.2">
      <c r="B16" s="415">
        <v>2006</v>
      </c>
      <c r="C16" s="413"/>
      <c r="D16" s="413"/>
      <c r="E16" s="413"/>
      <c r="F16" s="413"/>
      <c r="G16" s="413"/>
      <c r="H16" s="413"/>
    </row>
    <row r="17" spans="2:8" x14ac:dyDescent="0.2">
      <c r="B17" s="415">
        <v>2007</v>
      </c>
      <c r="C17" s="413"/>
      <c r="D17" s="413"/>
      <c r="E17" s="413"/>
      <c r="F17" s="413"/>
      <c r="G17" s="413"/>
      <c r="H17" s="413"/>
    </row>
    <row r="18" spans="2:8" ht="11.25" customHeight="1" x14ac:dyDescent="0.2">
      <c r="B18" s="415">
        <v>2008</v>
      </c>
      <c r="C18" s="413"/>
      <c r="D18" s="413"/>
      <c r="E18" s="413"/>
      <c r="F18" s="413"/>
      <c r="G18" s="413"/>
      <c r="H18" s="413"/>
    </row>
    <row r="19" spans="2:8" x14ac:dyDescent="0.2">
      <c r="B19" s="415">
        <v>2009</v>
      </c>
      <c r="C19" s="413"/>
      <c r="D19" s="413"/>
      <c r="E19" s="413"/>
      <c r="F19" s="413"/>
      <c r="G19" s="413"/>
      <c r="H19" s="413"/>
    </row>
    <row r="20" spans="2:8" x14ac:dyDescent="0.2">
      <c r="B20" s="415">
        <v>2010</v>
      </c>
      <c r="C20" s="413"/>
      <c r="D20" s="413"/>
      <c r="E20" s="413"/>
      <c r="F20" s="413"/>
      <c r="G20" s="413"/>
      <c r="H20" s="413"/>
    </row>
    <row r="21" spans="2:8" x14ac:dyDescent="0.2">
      <c r="B21" s="415">
        <v>2011</v>
      </c>
      <c r="C21" s="413"/>
      <c r="D21" s="413"/>
      <c r="E21" s="413"/>
      <c r="F21" s="413"/>
      <c r="G21" s="413"/>
      <c r="H21" s="413"/>
    </row>
    <row r="22" spans="2:8" x14ac:dyDescent="0.2">
      <c r="B22" s="415">
        <v>2012</v>
      </c>
      <c r="C22" s="413"/>
      <c r="D22" s="413"/>
      <c r="E22" s="413"/>
      <c r="F22" s="413"/>
      <c r="G22" s="413"/>
      <c r="H22" s="413"/>
    </row>
    <row r="23" spans="2:8" x14ac:dyDescent="0.2">
      <c r="B23" s="2">
        <v>2013</v>
      </c>
      <c r="C23" s="366"/>
      <c r="D23" s="366"/>
      <c r="E23" s="366"/>
      <c r="F23" s="366"/>
      <c r="G23" s="366"/>
      <c r="H23" s="366"/>
    </row>
    <row r="24" spans="2:8" x14ac:dyDescent="0.2">
      <c r="B24" s="2">
        <v>2014</v>
      </c>
      <c r="C24" s="366"/>
      <c r="D24" s="366"/>
      <c r="E24" s="366"/>
      <c r="F24" s="366"/>
      <c r="G24" s="366"/>
      <c r="H24" s="366"/>
    </row>
    <row r="25" spans="2:8" x14ac:dyDescent="0.2">
      <c r="B25" s="5">
        <v>2015</v>
      </c>
      <c r="C25" s="402"/>
      <c r="D25" s="402"/>
      <c r="E25" s="402"/>
      <c r="F25" s="402"/>
      <c r="G25" s="402"/>
      <c r="H25" s="402"/>
    </row>
    <row r="26" spans="2:8" x14ac:dyDescent="0.2">
      <c r="B26" s="5">
        <v>2016</v>
      </c>
      <c r="C26" s="402"/>
      <c r="D26" s="402"/>
      <c r="E26" s="402"/>
      <c r="F26" s="402"/>
      <c r="G26" s="402"/>
      <c r="H26" s="402"/>
    </row>
    <row r="27" spans="2:8" x14ac:dyDescent="0.2">
      <c r="B27" s="5">
        <v>2017</v>
      </c>
      <c r="C27" s="402"/>
      <c r="D27" s="402"/>
      <c r="E27" s="402"/>
      <c r="F27" s="402"/>
      <c r="G27" s="402"/>
      <c r="H27" s="402"/>
    </row>
    <row r="28" spans="2:8" x14ac:dyDescent="0.2">
      <c r="B28" s="2">
        <v>2018</v>
      </c>
      <c r="C28" s="402"/>
      <c r="D28" s="402"/>
      <c r="E28" s="402"/>
      <c r="F28" s="402"/>
      <c r="G28" s="402"/>
      <c r="H28" s="402"/>
    </row>
    <row r="29" spans="2:8" x14ac:dyDescent="0.2">
      <c r="B29" s="5">
        <v>2019</v>
      </c>
      <c r="C29" s="402"/>
      <c r="D29" s="402"/>
      <c r="E29" s="402"/>
      <c r="F29" s="402"/>
      <c r="G29" s="402"/>
      <c r="H29" s="402"/>
    </row>
    <row r="30" spans="2:8" x14ac:dyDescent="0.2">
      <c r="B30" s="5">
        <v>2020</v>
      </c>
      <c r="C30" s="402"/>
      <c r="D30" s="402"/>
      <c r="E30" s="402"/>
      <c r="F30" s="402"/>
      <c r="G30" s="402"/>
      <c r="H30" s="402"/>
    </row>
    <row r="31" spans="2:8" x14ac:dyDescent="0.2">
      <c r="B31" s="5">
        <v>2021</v>
      </c>
      <c r="C31" s="402"/>
      <c r="D31" s="402"/>
      <c r="E31" s="402"/>
      <c r="F31" s="402"/>
      <c r="G31" s="402"/>
      <c r="H31" s="402"/>
    </row>
    <row r="32" spans="2:8" x14ac:dyDescent="0.2">
      <c r="B32" s="2">
        <v>2022</v>
      </c>
      <c r="C32" s="402"/>
      <c r="D32" s="402"/>
      <c r="E32" s="402"/>
      <c r="F32" s="402"/>
      <c r="G32" s="402"/>
      <c r="H32" s="402"/>
    </row>
    <row r="33" spans="2:8" x14ac:dyDescent="0.2">
      <c r="B33" s="5">
        <v>2023</v>
      </c>
      <c r="C33" s="402"/>
      <c r="D33" s="402"/>
      <c r="E33" s="402"/>
      <c r="F33" s="402"/>
      <c r="G33" s="402"/>
      <c r="H33" s="402"/>
    </row>
    <row r="34" spans="2:8" x14ac:dyDescent="0.2">
      <c r="B34" s="2">
        <v>2024</v>
      </c>
      <c r="C34" s="366"/>
      <c r="D34" s="366"/>
      <c r="E34" s="366"/>
      <c r="F34" s="366"/>
      <c r="G34" s="366"/>
      <c r="H34" s="366"/>
    </row>
    <row r="35" spans="2:8" x14ac:dyDescent="0.2">
      <c r="B35" s="1"/>
      <c r="C35" s="6"/>
      <c r="D35" s="6"/>
      <c r="E35" s="6"/>
      <c r="F35" s="6"/>
      <c r="G35" s="6"/>
      <c r="H35" s="6"/>
    </row>
    <row r="36" spans="2:8" s="1" customFormat="1" x14ac:dyDescent="0.2">
      <c r="C36" s="6"/>
      <c r="D36" s="6"/>
      <c r="E36" s="6"/>
      <c r="F36" s="6"/>
      <c r="G36" s="6"/>
      <c r="H36" s="6"/>
    </row>
  </sheetData>
  <customSheetViews>
    <customSheetView guid="{C3E70234-FA18-40E7-B25F-218A5F7D2EA2}" scale="75" showGridLines="0" fitToPage="1">
      <selection activeCell="B7" sqref="B7"/>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B7" sqref="B7"/>
      <pageMargins left="0.75" right="0.75" top="1" bottom="1" header="0.5" footer="0.5"/>
      <pageSetup orientation="landscape" r:id="rId2"/>
      <headerFooter alignWithMargins="0">
        <oddFooter>&amp;R&amp;A</oddFooter>
      </headerFooter>
    </customSheetView>
  </customSheetViews>
  <mergeCells count="1">
    <mergeCell ref="C8:H8"/>
  </mergeCells>
  <phoneticPr fontId="0" type="noConversion"/>
  <printOptions gridLinesSet="0"/>
  <pageMargins left="0.75" right="0.75" top="1" bottom="1" header="0.5" footer="0.5"/>
  <pageSetup orientation="landscape" r:id="rId3"/>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B1:J35"/>
  <sheetViews>
    <sheetView showGridLines="0" zoomScale="130" zoomScaleNormal="130" workbookViewId="0">
      <selection activeCell="I31" sqref="I31"/>
    </sheetView>
  </sheetViews>
  <sheetFormatPr defaultColWidth="17.6640625" defaultRowHeight="11.25" x14ac:dyDescent="0.2"/>
  <cols>
    <col min="1" max="1" width="1.6640625" style="9" customWidth="1"/>
    <col min="2" max="2" width="12.6640625" style="9" customWidth="1"/>
    <col min="3" max="8" width="15.6640625" style="9" customWidth="1"/>
    <col min="9" max="9" width="13.6640625" style="9" customWidth="1"/>
    <col min="10" max="16384" width="17.6640625" style="9"/>
  </cols>
  <sheetData>
    <row r="1" spans="2:9" s="38" customFormat="1" ht="15.75" x14ac:dyDescent="0.25">
      <c r="B1" s="337" t="s">
        <v>69</v>
      </c>
      <c r="C1" s="44"/>
      <c r="D1" s="44"/>
      <c r="E1" s="44"/>
      <c r="F1" s="44"/>
      <c r="G1" s="44"/>
      <c r="H1" s="44"/>
    </row>
    <row r="2" spans="2:9" ht="12.75" x14ac:dyDescent="0.2">
      <c r="B2" s="45" t="str">
        <f>CoName</f>
        <v>Participant Name</v>
      </c>
      <c r="C2" s="45"/>
      <c r="D2" s="45"/>
      <c r="E2" s="45"/>
      <c r="F2" s="45"/>
      <c r="G2" s="45"/>
      <c r="H2" s="45"/>
    </row>
    <row r="3" spans="2:9" ht="12.75" x14ac:dyDescent="0.2">
      <c r="B3" s="45"/>
      <c r="C3" s="45"/>
      <c r="D3" s="45"/>
      <c r="E3" s="45"/>
      <c r="F3" s="45"/>
      <c r="G3" s="45"/>
      <c r="H3" s="45"/>
    </row>
    <row r="4" spans="2:9" ht="12.75" x14ac:dyDescent="0.2">
      <c r="B4" s="45"/>
      <c r="C4" s="45"/>
      <c r="D4" s="45"/>
      <c r="E4" s="45"/>
      <c r="F4" s="45"/>
      <c r="G4" s="45"/>
      <c r="H4" s="45"/>
    </row>
    <row r="5" spans="2:9" s="38" customFormat="1" ht="15.75" x14ac:dyDescent="0.25">
      <c r="B5" s="46" t="s">
        <v>56</v>
      </c>
      <c r="C5" s="46"/>
      <c r="D5" s="46"/>
      <c r="E5" s="46"/>
      <c r="F5" s="46"/>
      <c r="G5" s="46"/>
      <c r="H5" s="46"/>
    </row>
    <row r="6" spans="2:9" s="38" customFormat="1" ht="15.75" x14ac:dyDescent="0.25">
      <c r="B6" s="46"/>
      <c r="C6" s="46"/>
      <c r="D6" s="46"/>
      <c r="E6" s="46"/>
      <c r="F6" s="46"/>
      <c r="G6" s="46"/>
      <c r="H6" s="46"/>
    </row>
    <row r="7" spans="2:9" ht="22.5" customHeight="1" x14ac:dyDescent="0.2">
      <c r="B7" s="567" t="str">
        <f>+'Form 1.3'!C7</f>
        <v>(Modify categories below to be consistent with sectors or classes reported on Form 1.1)</v>
      </c>
      <c r="C7" s="567"/>
      <c r="D7" s="567"/>
      <c r="E7" s="567"/>
      <c r="F7" s="567"/>
      <c r="G7" s="567"/>
      <c r="H7" s="567"/>
      <c r="I7" s="567"/>
    </row>
    <row r="8" spans="2:9" x14ac:dyDescent="0.2">
      <c r="B8" s="41"/>
      <c r="C8" s="43" t="s">
        <v>52</v>
      </c>
      <c r="D8" s="40"/>
      <c r="E8" s="40"/>
      <c r="F8" s="40"/>
      <c r="G8" s="40"/>
      <c r="H8" s="40"/>
    </row>
    <row r="9" spans="2:9" x14ac:dyDescent="0.2">
      <c r="B9" s="42" t="s">
        <v>20</v>
      </c>
      <c r="C9" s="365" t="s">
        <v>78</v>
      </c>
      <c r="D9" s="365" t="s">
        <v>301</v>
      </c>
      <c r="E9" s="365" t="s">
        <v>302</v>
      </c>
      <c r="F9" s="365" t="s">
        <v>303</v>
      </c>
      <c r="G9" s="365" t="s">
        <v>379</v>
      </c>
      <c r="H9" s="365" t="s">
        <v>422</v>
      </c>
    </row>
    <row r="10" spans="2:9" x14ac:dyDescent="0.2">
      <c r="B10" s="415">
        <v>2000</v>
      </c>
      <c r="C10" s="413"/>
      <c r="D10" s="413"/>
      <c r="E10" s="413"/>
      <c r="F10" s="413"/>
      <c r="G10" s="413"/>
      <c r="H10" s="413"/>
    </row>
    <row r="11" spans="2:9" x14ac:dyDescent="0.2">
      <c r="B11" s="415">
        <v>2001</v>
      </c>
      <c r="C11" s="413"/>
      <c r="D11" s="413"/>
      <c r="E11" s="413"/>
      <c r="F11" s="413"/>
      <c r="G11" s="413"/>
      <c r="H11" s="413"/>
    </row>
    <row r="12" spans="2:9" x14ac:dyDescent="0.2">
      <c r="B12" s="415">
        <v>2002</v>
      </c>
      <c r="C12" s="413"/>
      <c r="D12" s="413"/>
      <c r="E12" s="413"/>
      <c r="F12" s="413"/>
      <c r="G12" s="413"/>
      <c r="H12" s="413"/>
    </row>
    <row r="13" spans="2:9" x14ac:dyDescent="0.2">
      <c r="B13" s="415">
        <v>2003</v>
      </c>
      <c r="C13" s="413"/>
      <c r="D13" s="413"/>
      <c r="E13" s="413"/>
      <c r="F13" s="413"/>
      <c r="G13" s="413"/>
      <c r="H13" s="413"/>
    </row>
    <row r="14" spans="2:9" x14ac:dyDescent="0.2">
      <c r="B14" s="415">
        <v>2004</v>
      </c>
      <c r="C14" s="413"/>
      <c r="D14" s="413"/>
      <c r="E14" s="413"/>
      <c r="F14" s="413"/>
      <c r="G14" s="413"/>
      <c r="H14" s="413"/>
    </row>
    <row r="15" spans="2:9" x14ac:dyDescent="0.2">
      <c r="B15" s="415">
        <v>2005</v>
      </c>
      <c r="C15" s="413"/>
      <c r="D15" s="413"/>
      <c r="E15" s="413"/>
      <c r="F15" s="413"/>
      <c r="G15" s="413"/>
      <c r="H15" s="413"/>
    </row>
    <row r="16" spans="2:9" x14ac:dyDescent="0.2">
      <c r="B16" s="415">
        <v>2006</v>
      </c>
      <c r="C16" s="413"/>
      <c r="D16" s="413"/>
      <c r="E16" s="413"/>
      <c r="F16" s="413"/>
      <c r="G16" s="413"/>
      <c r="H16" s="413"/>
    </row>
    <row r="17" spans="2:8" x14ac:dyDescent="0.2">
      <c r="B17" s="415">
        <v>2007</v>
      </c>
      <c r="C17" s="413"/>
      <c r="D17" s="413"/>
      <c r="E17" s="413"/>
      <c r="F17" s="413"/>
      <c r="G17" s="413"/>
      <c r="H17" s="413"/>
    </row>
    <row r="18" spans="2:8" x14ac:dyDescent="0.2">
      <c r="B18" s="415">
        <v>2008</v>
      </c>
      <c r="C18" s="413"/>
      <c r="D18" s="413"/>
      <c r="E18" s="413"/>
      <c r="F18" s="413"/>
      <c r="G18" s="413"/>
      <c r="H18" s="413"/>
    </row>
    <row r="19" spans="2:8" x14ac:dyDescent="0.2">
      <c r="B19" s="415">
        <v>2009</v>
      </c>
      <c r="C19" s="413"/>
      <c r="D19" s="413"/>
      <c r="E19" s="413"/>
      <c r="F19" s="413"/>
      <c r="G19" s="413"/>
      <c r="H19" s="413"/>
    </row>
    <row r="20" spans="2:8" x14ac:dyDescent="0.2">
      <c r="B20" s="415">
        <v>2010</v>
      </c>
      <c r="C20" s="413"/>
      <c r="D20" s="413"/>
      <c r="E20" s="413"/>
      <c r="F20" s="413"/>
      <c r="G20" s="413"/>
      <c r="H20" s="413"/>
    </row>
    <row r="21" spans="2:8" x14ac:dyDescent="0.2">
      <c r="B21" s="415">
        <v>2011</v>
      </c>
      <c r="C21" s="413"/>
      <c r="D21" s="413"/>
      <c r="E21" s="413"/>
      <c r="F21" s="413"/>
      <c r="G21" s="413"/>
      <c r="H21" s="413"/>
    </row>
    <row r="22" spans="2:8" x14ac:dyDescent="0.2">
      <c r="B22" s="415">
        <v>2012</v>
      </c>
      <c r="C22" s="413"/>
      <c r="D22" s="413"/>
      <c r="E22" s="413"/>
      <c r="F22" s="413"/>
      <c r="G22" s="413"/>
      <c r="H22" s="413"/>
    </row>
    <row r="23" spans="2:8" x14ac:dyDescent="0.2">
      <c r="B23" s="2">
        <v>2013</v>
      </c>
      <c r="C23" s="3">
        <v>1284006</v>
      </c>
      <c r="D23" s="3">
        <v>119686</v>
      </c>
      <c r="E23" s="3">
        <v>12120</v>
      </c>
      <c r="F23" s="3">
        <v>6895</v>
      </c>
      <c r="G23" s="3">
        <v>386</v>
      </c>
      <c r="H23" s="3">
        <v>5978</v>
      </c>
    </row>
    <row r="24" spans="2:8" x14ac:dyDescent="0.2">
      <c r="B24" s="2">
        <v>2014</v>
      </c>
      <c r="C24" s="3">
        <v>1287647</v>
      </c>
      <c r="D24" s="3">
        <v>121492</v>
      </c>
      <c r="E24" s="3">
        <v>11399</v>
      </c>
      <c r="F24" s="3">
        <v>6947</v>
      </c>
      <c r="G24" s="3">
        <v>474</v>
      </c>
      <c r="H24" s="3">
        <v>5988</v>
      </c>
    </row>
    <row r="25" spans="2:8" x14ac:dyDescent="0.2">
      <c r="B25" s="2">
        <v>2015</v>
      </c>
      <c r="C25" s="3"/>
      <c r="D25" s="3"/>
      <c r="E25" s="3"/>
      <c r="F25" s="3"/>
      <c r="G25" s="3"/>
      <c r="H25" s="3"/>
    </row>
    <row r="26" spans="2:8" x14ac:dyDescent="0.2">
      <c r="B26" s="2">
        <v>2016</v>
      </c>
      <c r="C26" s="3"/>
      <c r="D26" s="3"/>
      <c r="E26" s="3"/>
      <c r="F26" s="3"/>
      <c r="G26" s="3"/>
      <c r="H26" s="3"/>
    </row>
    <row r="27" spans="2:8" x14ac:dyDescent="0.2">
      <c r="B27" s="2">
        <v>2017</v>
      </c>
      <c r="C27" s="3"/>
      <c r="D27" s="3"/>
      <c r="E27" s="3"/>
      <c r="F27" s="3"/>
      <c r="G27" s="3"/>
      <c r="H27" s="3"/>
    </row>
    <row r="28" spans="2:8" x14ac:dyDescent="0.2">
      <c r="B28" s="2">
        <v>2018</v>
      </c>
      <c r="C28" s="3"/>
      <c r="D28" s="3"/>
      <c r="E28" s="3"/>
      <c r="F28" s="3"/>
      <c r="G28" s="3"/>
      <c r="H28" s="3"/>
    </row>
    <row r="29" spans="2:8" x14ac:dyDescent="0.2">
      <c r="B29" s="2">
        <v>2019</v>
      </c>
      <c r="C29" s="3"/>
      <c r="D29" s="3"/>
      <c r="E29" s="3"/>
      <c r="F29" s="3"/>
      <c r="G29" s="3"/>
      <c r="H29" s="3"/>
    </row>
    <row r="30" spans="2:8" x14ac:dyDescent="0.2">
      <c r="B30" s="2">
        <v>2020</v>
      </c>
      <c r="C30" s="3"/>
      <c r="D30" s="3"/>
      <c r="E30" s="3"/>
      <c r="F30" s="3"/>
      <c r="G30" s="3"/>
      <c r="H30" s="3"/>
    </row>
    <row r="31" spans="2:8" x14ac:dyDescent="0.2">
      <c r="B31" s="2">
        <v>2021</v>
      </c>
      <c r="C31" s="3"/>
      <c r="D31" s="3"/>
      <c r="E31" s="3"/>
      <c r="F31" s="3"/>
      <c r="G31" s="3"/>
      <c r="H31" s="3"/>
    </row>
    <row r="32" spans="2:8" x14ac:dyDescent="0.2">
      <c r="B32" s="2">
        <v>2022</v>
      </c>
      <c r="C32" s="3"/>
      <c r="D32" s="3"/>
      <c r="E32" s="3"/>
      <c r="F32" s="3"/>
      <c r="G32" s="3"/>
      <c r="H32" s="3"/>
    </row>
    <row r="33" spans="2:10" x14ac:dyDescent="0.2">
      <c r="B33" s="2">
        <v>2023</v>
      </c>
      <c r="C33" s="3"/>
      <c r="D33" s="3"/>
      <c r="E33" s="3"/>
      <c r="F33" s="3"/>
      <c r="G33" s="3"/>
      <c r="H33" s="3"/>
    </row>
    <row r="34" spans="2:10" x14ac:dyDescent="0.2">
      <c r="B34" s="2">
        <v>2024</v>
      </c>
      <c r="C34" s="3"/>
      <c r="D34" s="3"/>
      <c r="E34" s="3"/>
      <c r="F34" s="3"/>
      <c r="G34" s="3"/>
      <c r="H34" s="3"/>
    </row>
    <row r="35" spans="2:10" s="47" customFormat="1" x14ac:dyDescent="0.2">
      <c r="B35" s="1"/>
      <c r="C35" s="6"/>
      <c r="D35" s="6"/>
      <c r="E35" s="6"/>
      <c r="F35" s="6"/>
      <c r="G35" s="6"/>
      <c r="H35" s="6"/>
      <c r="J35" s="9"/>
    </row>
  </sheetData>
  <customSheetViews>
    <customSheetView guid="{C3E70234-FA18-40E7-B25F-218A5F7D2EA2}" scale="75" showGridLines="0" fitToPage="1">
      <selection activeCell="Q82" sqref="Q82"/>
      <pageMargins left="0.75" right="0.75" top="1" bottom="1" header="0.5" footer="0.5"/>
      <pageSetup scale="88" orientation="landscape" r:id="rId1"/>
      <headerFooter alignWithMargins="0">
        <oddFooter>&amp;R&amp;A</oddFooter>
      </headerFooter>
    </customSheetView>
    <customSheetView guid="{DC437496-B10F-474B-8F6E-F19B4DA7C026}" scale="75" showPageBreaks="1" showGridLines="0" fitToPage="1" printArea="1">
      <selection activeCell="Q82" sqref="Q82"/>
      <pageMargins left="0.75" right="0.75" top="1" bottom="1" header="0.5" footer="0.5"/>
      <pageSetup scale="93" orientation="landscape" r:id="rId2"/>
      <headerFooter alignWithMargins="0">
        <oddFooter>&amp;R&amp;A</oddFooter>
      </headerFooter>
    </customSheetView>
  </customSheetViews>
  <mergeCells count="1">
    <mergeCell ref="B7:I7"/>
  </mergeCells>
  <phoneticPr fontId="0" type="noConversion"/>
  <pageMargins left="0.75" right="0.75" top="1" bottom="1" header="0.5" footer="0.5"/>
  <pageSetup scale="93" orientation="landscape" r:id="rId3"/>
  <headerFooter alignWithMargins="0">
    <oddFooter>&amp;R&amp;A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0"/>
  <sheetViews>
    <sheetView workbookViewId="0">
      <selection activeCell="H41" sqref="H41"/>
    </sheetView>
  </sheetViews>
  <sheetFormatPr defaultRowHeight="11.25" x14ac:dyDescent="0.2"/>
  <sheetData>
    <row r="1" spans="1:17" ht="15.75" x14ac:dyDescent="0.25">
      <c r="A1" s="521" t="s">
        <v>337</v>
      </c>
      <c r="B1" s="521"/>
      <c r="C1" s="521"/>
      <c r="D1" s="521"/>
      <c r="E1" s="521"/>
      <c r="F1" s="521"/>
      <c r="G1" s="521"/>
      <c r="H1" s="521"/>
      <c r="I1" s="521"/>
      <c r="J1" s="521"/>
      <c r="K1" s="521"/>
      <c r="L1" s="521"/>
      <c r="M1" s="521"/>
      <c r="N1" s="521"/>
      <c r="O1" s="521"/>
      <c r="P1" s="521"/>
      <c r="Q1" s="521"/>
    </row>
    <row r="2" spans="1:17" ht="12.75" x14ac:dyDescent="0.2">
      <c r="A2" s="522" t="str">
        <f>CoName</f>
        <v>Participant Name</v>
      </c>
      <c r="B2" s="522"/>
      <c r="C2" s="522"/>
      <c r="D2" s="522"/>
      <c r="E2" s="522"/>
      <c r="F2" s="522"/>
      <c r="G2" s="522"/>
      <c r="H2" s="522"/>
      <c r="I2" s="522"/>
      <c r="J2" s="522"/>
      <c r="K2" s="522"/>
      <c r="L2" s="522"/>
      <c r="M2" s="522"/>
      <c r="N2" s="522"/>
      <c r="O2" s="522"/>
      <c r="P2" s="522"/>
      <c r="Q2" s="522"/>
    </row>
    <row r="3" spans="1:17" ht="12.75" x14ac:dyDescent="0.2">
      <c r="A3" s="15"/>
      <c r="B3" s="15"/>
      <c r="C3" s="15"/>
      <c r="D3" s="15"/>
      <c r="E3" s="15"/>
      <c r="F3" s="15"/>
      <c r="G3" s="15"/>
      <c r="H3" s="15"/>
      <c r="I3" s="15"/>
      <c r="J3" s="15"/>
      <c r="K3" s="15"/>
      <c r="L3" s="15"/>
      <c r="M3" s="15"/>
      <c r="N3" s="15"/>
      <c r="O3" s="15"/>
      <c r="P3" s="15"/>
      <c r="Q3" s="15"/>
    </row>
    <row r="4" spans="1:17" ht="15.75" x14ac:dyDescent="0.25">
      <c r="A4" s="39" t="s">
        <v>359</v>
      </c>
      <c r="B4" s="39"/>
      <c r="C4" s="39"/>
      <c r="D4" s="39"/>
      <c r="E4" s="39"/>
      <c r="F4" s="39"/>
      <c r="G4" s="39"/>
      <c r="H4" s="31"/>
      <c r="I4" s="31"/>
      <c r="J4" s="31"/>
      <c r="K4" s="31"/>
      <c r="L4" s="31"/>
      <c r="M4" s="31"/>
      <c r="N4" s="31"/>
      <c r="O4" s="31"/>
      <c r="P4" s="31"/>
      <c r="Q4" s="31"/>
    </row>
    <row r="5" spans="1:17" ht="12.75" x14ac:dyDescent="0.2">
      <c r="A5" s="388"/>
      <c r="B5" s="7"/>
      <c r="C5" s="7"/>
    </row>
    <row r="6" spans="1:17" ht="12" x14ac:dyDescent="0.2">
      <c r="A6" s="389" t="s">
        <v>16</v>
      </c>
      <c r="B6" s="389" t="s">
        <v>338</v>
      </c>
      <c r="C6" s="389"/>
      <c r="D6" s="390">
        <v>2013</v>
      </c>
      <c r="E6" s="390">
        <v>2014</v>
      </c>
      <c r="F6" s="390">
        <v>2015</v>
      </c>
      <c r="G6" s="390">
        <v>2016</v>
      </c>
      <c r="H6" s="390">
        <v>2017</v>
      </c>
      <c r="I6" s="390">
        <v>2018</v>
      </c>
      <c r="J6" s="390">
        <v>2019</v>
      </c>
      <c r="K6" s="390">
        <v>2020</v>
      </c>
      <c r="L6" s="390">
        <v>2021</v>
      </c>
      <c r="M6" s="390">
        <v>2022</v>
      </c>
      <c r="N6" s="390">
        <v>2023</v>
      </c>
      <c r="O6" s="390">
        <v>2024</v>
      </c>
      <c r="P6" s="390">
        <v>2025</v>
      </c>
      <c r="Q6" s="390">
        <v>2026</v>
      </c>
    </row>
    <row r="7" spans="1:17" x14ac:dyDescent="0.2">
      <c r="A7" s="3"/>
      <c r="B7" s="3"/>
      <c r="C7" s="26" t="s">
        <v>43</v>
      </c>
      <c r="D7" s="3"/>
      <c r="E7" s="3"/>
      <c r="F7" s="3"/>
      <c r="G7" s="3"/>
      <c r="H7" s="3"/>
      <c r="I7" s="3"/>
      <c r="J7" s="3"/>
      <c r="K7" s="3"/>
      <c r="L7" s="3"/>
      <c r="M7" s="3"/>
      <c r="N7" s="3"/>
      <c r="O7" s="3"/>
      <c r="P7" s="3"/>
      <c r="Q7" s="3"/>
    </row>
    <row r="8" spans="1:17" x14ac:dyDescent="0.2">
      <c r="A8" s="3"/>
      <c r="B8" s="3"/>
      <c r="C8" s="26" t="s">
        <v>42</v>
      </c>
      <c r="D8" s="3"/>
      <c r="E8" s="3"/>
      <c r="F8" s="3"/>
      <c r="G8" s="3"/>
      <c r="H8" s="3"/>
      <c r="I8" s="3"/>
      <c r="J8" s="3"/>
      <c r="K8" s="3"/>
      <c r="L8" s="3"/>
      <c r="M8" s="3"/>
      <c r="N8" s="3"/>
      <c r="O8" s="3"/>
      <c r="P8" s="3"/>
      <c r="Q8" s="3"/>
    </row>
    <row r="9" spans="1:17" x14ac:dyDescent="0.2">
      <c r="A9" s="3"/>
      <c r="B9" s="3"/>
      <c r="C9" s="391" t="s">
        <v>285</v>
      </c>
      <c r="D9" s="3"/>
      <c r="E9" s="3"/>
      <c r="F9" s="3"/>
      <c r="G9" s="3"/>
      <c r="H9" s="3"/>
      <c r="I9" s="3"/>
      <c r="J9" s="3"/>
      <c r="K9" s="3"/>
      <c r="L9" s="3"/>
      <c r="M9" s="3"/>
      <c r="N9" s="3"/>
      <c r="O9" s="3"/>
      <c r="P9" s="3"/>
      <c r="Q9" s="3"/>
    </row>
    <row r="10" spans="1:17" x14ac:dyDescent="0.2">
      <c r="A10" s="3"/>
      <c r="B10" s="3"/>
      <c r="C10" s="26" t="s">
        <v>43</v>
      </c>
      <c r="D10" s="3"/>
      <c r="E10" s="3"/>
      <c r="F10" s="3"/>
      <c r="G10" s="3"/>
      <c r="H10" s="3"/>
      <c r="I10" s="3"/>
      <c r="J10" s="3"/>
      <c r="K10" s="3"/>
      <c r="L10" s="3"/>
      <c r="M10" s="3"/>
      <c r="N10" s="3"/>
      <c r="O10" s="3"/>
      <c r="P10" s="3"/>
      <c r="Q10" s="3"/>
    </row>
    <row r="11" spans="1:17" x14ac:dyDescent="0.2">
      <c r="A11" s="3"/>
      <c r="B11" s="3"/>
      <c r="C11" s="26" t="s">
        <v>42</v>
      </c>
      <c r="D11" s="3"/>
      <c r="E11" s="3"/>
      <c r="F11" s="3"/>
      <c r="G11" s="3"/>
      <c r="H11" s="3"/>
      <c r="I11" s="3"/>
      <c r="J11" s="3"/>
      <c r="K11" s="3"/>
      <c r="L11" s="3"/>
      <c r="M11" s="3"/>
      <c r="N11" s="3"/>
      <c r="O11" s="3"/>
      <c r="P11" s="3"/>
      <c r="Q11" s="3"/>
    </row>
    <row r="12" spans="1:17" x14ac:dyDescent="0.2">
      <c r="A12" s="3"/>
      <c r="B12" s="3"/>
      <c r="C12" s="391" t="s">
        <v>285</v>
      </c>
      <c r="D12" s="3"/>
      <c r="E12" s="3"/>
      <c r="F12" s="3"/>
      <c r="G12" s="3"/>
      <c r="H12" s="3"/>
      <c r="I12" s="3"/>
      <c r="J12" s="3"/>
      <c r="K12" s="3"/>
      <c r="L12" s="3"/>
      <c r="M12" s="3"/>
      <c r="N12" s="3"/>
      <c r="O12" s="3"/>
      <c r="P12" s="3"/>
      <c r="Q12" s="3"/>
    </row>
    <row r="13" spans="1:17" x14ac:dyDescent="0.2">
      <c r="A13" s="3"/>
      <c r="B13" s="3"/>
      <c r="C13" s="26" t="s">
        <v>43</v>
      </c>
      <c r="D13" s="3"/>
      <c r="E13" s="3"/>
      <c r="F13" s="3"/>
      <c r="G13" s="3"/>
      <c r="H13" s="3"/>
      <c r="I13" s="3"/>
      <c r="J13" s="3"/>
      <c r="K13" s="3"/>
      <c r="L13" s="3"/>
      <c r="M13" s="3"/>
      <c r="N13" s="3"/>
      <c r="O13" s="3"/>
      <c r="P13" s="3"/>
      <c r="Q13" s="3"/>
    </row>
    <row r="14" spans="1:17" x14ac:dyDescent="0.2">
      <c r="A14" s="3"/>
      <c r="B14" s="3"/>
      <c r="C14" s="26" t="s">
        <v>42</v>
      </c>
      <c r="D14" s="3"/>
      <c r="E14" s="3"/>
      <c r="F14" s="3"/>
      <c r="G14" s="3"/>
      <c r="H14" s="3"/>
      <c r="I14" s="3"/>
      <c r="J14" s="3"/>
      <c r="K14" s="3"/>
      <c r="L14" s="3"/>
      <c r="M14" s="3"/>
      <c r="N14" s="3"/>
      <c r="O14" s="3"/>
      <c r="P14" s="3"/>
      <c r="Q14" s="3"/>
    </row>
    <row r="15" spans="1:17" x14ac:dyDescent="0.2">
      <c r="A15" s="3"/>
      <c r="B15" s="3"/>
      <c r="C15" s="391" t="s">
        <v>285</v>
      </c>
      <c r="D15" s="3"/>
      <c r="E15" s="3"/>
      <c r="F15" s="3"/>
      <c r="G15" s="3"/>
      <c r="H15" s="3"/>
      <c r="I15" s="3"/>
      <c r="J15" s="3"/>
      <c r="K15" s="3"/>
      <c r="L15" s="3"/>
      <c r="M15" s="3"/>
      <c r="N15" s="3"/>
      <c r="O15" s="3"/>
      <c r="P15" s="3"/>
      <c r="Q15" s="3"/>
    </row>
    <row r="16" spans="1:17" x14ac:dyDescent="0.2">
      <c r="A16" s="3"/>
      <c r="B16" s="3"/>
      <c r="C16" s="26" t="s">
        <v>43</v>
      </c>
      <c r="D16" s="3"/>
      <c r="E16" s="3"/>
      <c r="F16" s="3"/>
      <c r="G16" s="3"/>
      <c r="H16" s="3"/>
      <c r="I16" s="3"/>
      <c r="J16" s="3"/>
      <c r="K16" s="3"/>
      <c r="L16" s="3"/>
      <c r="M16" s="3"/>
      <c r="N16" s="3"/>
      <c r="O16" s="3"/>
      <c r="P16" s="3"/>
      <c r="Q16" s="3"/>
    </row>
    <row r="17" spans="1:17" x14ac:dyDescent="0.2">
      <c r="A17" s="3"/>
      <c r="B17" s="3"/>
      <c r="C17" s="26" t="s">
        <v>42</v>
      </c>
      <c r="D17" s="3"/>
      <c r="E17" s="3"/>
      <c r="F17" s="3"/>
      <c r="G17" s="3"/>
      <c r="H17" s="3"/>
      <c r="I17" s="3"/>
      <c r="J17" s="3"/>
      <c r="K17" s="3"/>
      <c r="L17" s="3"/>
      <c r="M17" s="3"/>
      <c r="N17" s="3"/>
      <c r="O17" s="3"/>
      <c r="P17" s="3"/>
      <c r="Q17" s="3"/>
    </row>
    <row r="18" spans="1:17" x14ac:dyDescent="0.2">
      <c r="A18" s="3"/>
      <c r="B18" s="3"/>
      <c r="C18" s="391" t="s">
        <v>285</v>
      </c>
      <c r="D18" s="3"/>
      <c r="E18" s="3"/>
      <c r="F18" s="3"/>
      <c r="G18" s="3"/>
      <c r="H18" s="3"/>
      <c r="I18" s="3"/>
      <c r="J18" s="3"/>
      <c r="K18" s="3"/>
      <c r="L18" s="3"/>
      <c r="M18" s="3"/>
      <c r="N18" s="3"/>
      <c r="O18" s="3"/>
      <c r="P18" s="3"/>
      <c r="Q18" s="3"/>
    </row>
    <row r="19" spans="1:17" x14ac:dyDescent="0.2">
      <c r="A19" s="3"/>
      <c r="B19" s="3"/>
      <c r="C19" s="26" t="s">
        <v>43</v>
      </c>
      <c r="D19" s="3"/>
      <c r="E19" s="3"/>
      <c r="F19" s="3"/>
      <c r="G19" s="3"/>
      <c r="H19" s="3"/>
      <c r="I19" s="3"/>
      <c r="J19" s="3"/>
      <c r="K19" s="3"/>
      <c r="L19" s="3"/>
      <c r="M19" s="3"/>
      <c r="N19" s="3"/>
      <c r="O19" s="3"/>
      <c r="P19" s="3"/>
      <c r="Q19" s="3"/>
    </row>
    <row r="20" spans="1:17" x14ac:dyDescent="0.2">
      <c r="A20" s="3"/>
      <c r="B20" s="3"/>
      <c r="C20" s="26" t="s">
        <v>42</v>
      </c>
      <c r="D20" s="3"/>
      <c r="E20" s="3"/>
      <c r="F20" s="3"/>
      <c r="G20" s="3"/>
      <c r="H20" s="3"/>
      <c r="I20" s="3"/>
      <c r="J20" s="3"/>
      <c r="K20" s="3"/>
      <c r="L20" s="3"/>
      <c r="M20" s="3"/>
      <c r="N20" s="3"/>
      <c r="O20" s="3"/>
      <c r="P20" s="3"/>
      <c r="Q20" s="3"/>
    </row>
    <row r="21" spans="1:17" x14ac:dyDescent="0.2">
      <c r="A21" s="3"/>
      <c r="B21" s="3"/>
      <c r="C21" s="391" t="s">
        <v>285</v>
      </c>
      <c r="D21" s="3"/>
      <c r="E21" s="3"/>
      <c r="F21" s="3"/>
      <c r="G21" s="3"/>
      <c r="H21" s="3"/>
      <c r="I21" s="3"/>
      <c r="J21" s="3"/>
      <c r="K21" s="3"/>
      <c r="L21" s="3"/>
      <c r="M21" s="3"/>
      <c r="N21" s="3"/>
      <c r="O21" s="3"/>
      <c r="P21" s="3"/>
      <c r="Q21" s="3"/>
    </row>
    <row r="22" spans="1:17" x14ac:dyDescent="0.2">
      <c r="A22" s="3"/>
      <c r="B22" s="3"/>
      <c r="C22" s="26" t="s">
        <v>43</v>
      </c>
      <c r="D22" s="3"/>
      <c r="E22" s="3"/>
      <c r="F22" s="3"/>
      <c r="G22" s="3"/>
      <c r="H22" s="3"/>
      <c r="I22" s="3"/>
      <c r="J22" s="3"/>
      <c r="K22" s="3"/>
      <c r="L22" s="3"/>
      <c r="M22" s="3"/>
      <c r="N22" s="3"/>
      <c r="O22" s="3"/>
      <c r="P22" s="3"/>
      <c r="Q22" s="3"/>
    </row>
    <row r="23" spans="1:17" x14ac:dyDescent="0.2">
      <c r="A23" s="3"/>
      <c r="B23" s="3"/>
      <c r="C23" s="26" t="s">
        <v>42</v>
      </c>
      <c r="D23" s="3"/>
      <c r="E23" s="3"/>
      <c r="F23" s="3"/>
      <c r="G23" s="3"/>
      <c r="H23" s="3"/>
      <c r="I23" s="3"/>
      <c r="J23" s="3"/>
      <c r="K23" s="3"/>
      <c r="L23" s="3"/>
      <c r="M23" s="3"/>
      <c r="N23" s="3"/>
      <c r="O23" s="3"/>
      <c r="P23" s="3"/>
      <c r="Q23" s="3"/>
    </row>
    <row r="24" spans="1:17" x14ac:dyDescent="0.2">
      <c r="A24" s="3"/>
      <c r="B24" s="3"/>
      <c r="C24" s="391" t="s">
        <v>285</v>
      </c>
      <c r="D24" s="3"/>
      <c r="E24" s="3"/>
      <c r="F24" s="3"/>
      <c r="G24" s="3"/>
      <c r="H24" s="3"/>
      <c r="I24" s="3"/>
      <c r="J24" s="3"/>
      <c r="K24" s="3"/>
      <c r="L24" s="3"/>
      <c r="M24" s="3"/>
      <c r="N24" s="3"/>
      <c r="O24" s="3"/>
      <c r="P24" s="3"/>
      <c r="Q24" s="3"/>
    </row>
    <row r="25" spans="1:17" x14ac:dyDescent="0.2">
      <c r="A25" s="3"/>
      <c r="B25" s="3"/>
      <c r="C25" s="26" t="s">
        <v>43</v>
      </c>
      <c r="D25" s="3"/>
      <c r="E25" s="3"/>
      <c r="F25" s="3"/>
      <c r="G25" s="3"/>
      <c r="H25" s="3"/>
      <c r="I25" s="3"/>
      <c r="J25" s="3"/>
      <c r="K25" s="3"/>
      <c r="L25" s="3"/>
      <c r="M25" s="3"/>
      <c r="N25" s="3"/>
      <c r="O25" s="3"/>
      <c r="P25" s="3"/>
      <c r="Q25" s="3"/>
    </row>
    <row r="26" spans="1:17" x14ac:dyDescent="0.2">
      <c r="A26" s="3"/>
      <c r="B26" s="3"/>
      <c r="C26" s="26" t="s">
        <v>42</v>
      </c>
      <c r="D26" s="3"/>
      <c r="E26" s="3"/>
      <c r="F26" s="3"/>
      <c r="G26" s="3"/>
      <c r="H26" s="3"/>
      <c r="I26" s="3"/>
      <c r="J26" s="3"/>
      <c r="K26" s="3"/>
      <c r="L26" s="3"/>
      <c r="M26" s="3"/>
      <c r="N26" s="3"/>
      <c r="O26" s="3"/>
      <c r="P26" s="3"/>
      <c r="Q26" s="3"/>
    </row>
    <row r="27" spans="1:17" x14ac:dyDescent="0.2">
      <c r="A27" s="3"/>
      <c r="B27" s="3"/>
      <c r="C27" s="391" t="s">
        <v>285</v>
      </c>
      <c r="D27" s="3"/>
      <c r="E27" s="3"/>
      <c r="F27" s="3"/>
      <c r="G27" s="3"/>
      <c r="H27" s="3"/>
      <c r="I27" s="3"/>
      <c r="J27" s="3"/>
      <c r="K27" s="3"/>
      <c r="L27" s="3"/>
      <c r="M27" s="3"/>
      <c r="N27" s="3"/>
      <c r="O27" s="3"/>
      <c r="P27" s="3"/>
      <c r="Q27" s="3"/>
    </row>
    <row r="28" spans="1:17" x14ac:dyDescent="0.2">
      <c r="A28" s="3"/>
      <c r="B28" s="3"/>
      <c r="C28" s="26" t="s">
        <v>43</v>
      </c>
      <c r="D28" s="3"/>
      <c r="E28" s="3"/>
      <c r="F28" s="3"/>
      <c r="G28" s="3"/>
      <c r="H28" s="3"/>
      <c r="I28" s="3"/>
      <c r="J28" s="3"/>
      <c r="K28" s="3"/>
      <c r="L28" s="3"/>
      <c r="M28" s="3"/>
      <c r="N28" s="3"/>
      <c r="O28" s="3"/>
      <c r="P28" s="3"/>
      <c r="Q28" s="3"/>
    </row>
    <row r="29" spans="1:17" x14ac:dyDescent="0.2">
      <c r="A29" s="3"/>
      <c r="B29" s="3"/>
      <c r="C29" s="26" t="s">
        <v>42</v>
      </c>
      <c r="D29" s="3"/>
      <c r="E29" s="3"/>
      <c r="F29" s="3"/>
      <c r="G29" s="3"/>
      <c r="H29" s="3"/>
      <c r="I29" s="3"/>
      <c r="J29" s="3"/>
      <c r="K29" s="3"/>
      <c r="L29" s="3"/>
      <c r="M29" s="3"/>
      <c r="N29" s="3"/>
      <c r="O29" s="3"/>
      <c r="P29" s="3"/>
      <c r="Q29" s="3"/>
    </row>
    <row r="30" spans="1:17" x14ac:dyDescent="0.2">
      <c r="A30" s="3"/>
      <c r="B30" s="3"/>
      <c r="C30" s="391" t="s">
        <v>285</v>
      </c>
      <c r="D30" s="3"/>
      <c r="E30" s="3"/>
      <c r="F30" s="3"/>
      <c r="G30" s="3"/>
      <c r="H30" s="3"/>
      <c r="I30" s="3"/>
      <c r="J30" s="3"/>
      <c r="K30" s="3"/>
      <c r="L30" s="3"/>
      <c r="M30" s="3"/>
      <c r="N30" s="3"/>
      <c r="O30" s="3"/>
      <c r="P30" s="3"/>
      <c r="Q30" s="3"/>
    </row>
  </sheetData>
  <customSheetViews>
    <customSheetView guid="{DC437496-B10F-474B-8F6E-F19B4DA7C026}">
      <selection activeCell="I42" sqref="I42"/>
      <pageMargins left="0.7" right="0.7" top="0.75" bottom="0.75" header="0.3" footer="0.3"/>
    </customSheetView>
  </customSheetViews>
  <mergeCells count="2">
    <mergeCell ref="A1:Q1"/>
    <mergeCell ref="A2:Q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T8" sqref="T8"/>
    </sheetView>
  </sheetViews>
  <sheetFormatPr defaultColWidth="30.6640625" defaultRowHeight="11.25" x14ac:dyDescent="0.2"/>
  <cols>
    <col min="1" max="1" width="7.33203125" style="344" customWidth="1"/>
    <col min="2" max="2" width="12" style="344" customWidth="1"/>
    <col min="3" max="3" width="11.6640625" style="344" customWidth="1"/>
    <col min="4" max="18" width="7.33203125" style="344" customWidth="1"/>
    <col min="19" max="16384" width="30.6640625" style="344"/>
  </cols>
  <sheetData>
    <row r="1" spans="1:18" s="340" customFormat="1" ht="15.75" x14ac:dyDescent="0.25">
      <c r="A1" s="568" t="s">
        <v>53</v>
      </c>
      <c r="B1" s="568"/>
      <c r="C1" s="568"/>
      <c r="D1" s="568"/>
      <c r="E1" s="568"/>
      <c r="F1" s="568"/>
      <c r="G1" s="568"/>
      <c r="H1" s="568"/>
      <c r="I1" s="568"/>
      <c r="J1" s="568"/>
      <c r="K1" s="568"/>
      <c r="L1" s="568"/>
      <c r="M1" s="568"/>
      <c r="N1" s="568"/>
      <c r="O1" s="568"/>
      <c r="P1" s="568"/>
      <c r="Q1" s="568"/>
      <c r="R1" s="568"/>
    </row>
    <row r="2" spans="1:18" s="341" customFormat="1" ht="12.75" x14ac:dyDescent="0.2">
      <c r="A2" s="569" t="str">
        <f>CoName</f>
        <v>Participant Name</v>
      </c>
      <c r="B2" s="569"/>
      <c r="C2" s="569"/>
      <c r="D2" s="569"/>
      <c r="E2" s="569"/>
      <c r="F2" s="569"/>
      <c r="G2" s="569"/>
      <c r="H2" s="569"/>
      <c r="I2" s="569"/>
      <c r="J2" s="569"/>
      <c r="K2" s="569"/>
      <c r="L2" s="569"/>
      <c r="M2" s="569"/>
      <c r="N2" s="569"/>
      <c r="O2" s="569"/>
      <c r="P2" s="569"/>
      <c r="Q2" s="569"/>
      <c r="R2" s="569"/>
    </row>
    <row r="3" spans="1:18" s="341" customFormat="1" ht="12.75" x14ac:dyDescent="0.2">
      <c r="A3" s="403"/>
      <c r="B3" s="403"/>
      <c r="C3" s="403"/>
      <c r="D3" s="403"/>
      <c r="E3" s="403"/>
      <c r="F3" s="403"/>
      <c r="G3" s="403"/>
      <c r="H3" s="403"/>
      <c r="I3" s="403"/>
      <c r="J3" s="403"/>
      <c r="K3" s="403"/>
      <c r="L3" s="403"/>
      <c r="M3" s="403"/>
      <c r="N3" s="403"/>
      <c r="O3" s="403"/>
      <c r="P3" s="403"/>
      <c r="Q3" s="403"/>
      <c r="R3" s="403"/>
    </row>
    <row r="4" spans="1:18" s="340" customFormat="1" ht="15.75" x14ac:dyDescent="0.25">
      <c r="A4" s="342" t="s">
        <v>358</v>
      </c>
      <c r="B4" s="342"/>
      <c r="C4" s="342"/>
      <c r="D4" s="342"/>
      <c r="E4" s="342"/>
      <c r="F4" s="342"/>
    </row>
    <row r="5" spans="1:18" ht="12.75" x14ac:dyDescent="0.2">
      <c r="A5" s="343"/>
      <c r="B5" s="343"/>
      <c r="C5" s="343"/>
      <c r="D5" s="341"/>
    </row>
    <row r="6" spans="1:18" ht="33.75" customHeight="1" x14ac:dyDescent="0.2">
      <c r="A6" s="345" t="s">
        <v>16</v>
      </c>
      <c r="B6" s="345" t="s">
        <v>287</v>
      </c>
      <c r="C6" s="383" t="s">
        <v>338</v>
      </c>
      <c r="D6" s="345"/>
      <c r="E6" s="346">
        <v>2013</v>
      </c>
      <c r="F6" s="346">
        <v>2014</v>
      </c>
      <c r="G6" s="346">
        <v>2015</v>
      </c>
      <c r="H6" s="346">
        <v>2016</v>
      </c>
      <c r="I6" s="346">
        <v>2017</v>
      </c>
      <c r="J6" s="346">
        <v>2018</v>
      </c>
      <c r="K6" s="346">
        <v>2019</v>
      </c>
      <c r="L6" s="346">
        <v>2020</v>
      </c>
      <c r="M6" s="346">
        <v>2021</v>
      </c>
      <c r="N6" s="346">
        <v>2022</v>
      </c>
      <c r="O6" s="346">
        <v>2023</v>
      </c>
      <c r="P6" s="346">
        <v>2024</v>
      </c>
      <c r="Q6" s="346">
        <v>2025</v>
      </c>
      <c r="R6" s="346">
        <v>2026</v>
      </c>
    </row>
    <row r="7" spans="1:18" x14ac:dyDescent="0.2">
      <c r="A7" s="347"/>
      <c r="B7" s="347"/>
      <c r="C7" s="347"/>
      <c r="D7" s="348" t="s">
        <v>43</v>
      </c>
      <c r="E7" s="349"/>
      <c r="F7" s="349"/>
      <c r="G7" s="349"/>
      <c r="H7" s="349"/>
      <c r="I7" s="349"/>
      <c r="J7" s="349"/>
      <c r="K7" s="349"/>
      <c r="L7" s="349"/>
      <c r="M7" s="349"/>
      <c r="N7" s="349"/>
      <c r="O7" s="349"/>
      <c r="P7" s="349"/>
      <c r="Q7" s="349"/>
      <c r="R7" s="349"/>
    </row>
    <row r="8" spans="1:18" x14ac:dyDescent="0.2">
      <c r="A8" s="347"/>
      <c r="B8" s="347"/>
      <c r="C8" s="347"/>
      <c r="D8" s="348" t="s">
        <v>42</v>
      </c>
      <c r="E8" s="349"/>
      <c r="F8" s="349"/>
      <c r="G8" s="349"/>
      <c r="H8" s="349"/>
      <c r="I8" s="349"/>
      <c r="J8" s="349"/>
      <c r="K8" s="349"/>
      <c r="L8" s="349"/>
      <c r="M8" s="349"/>
      <c r="N8" s="349"/>
      <c r="O8" s="349"/>
      <c r="P8" s="349"/>
      <c r="Q8" s="349"/>
      <c r="R8" s="349"/>
    </row>
    <row r="9" spans="1:18" x14ac:dyDescent="0.2">
      <c r="A9" s="347"/>
      <c r="B9" s="347"/>
      <c r="C9" s="347"/>
      <c r="D9" s="348" t="s">
        <v>285</v>
      </c>
      <c r="E9" s="349"/>
      <c r="F9" s="349"/>
      <c r="G9" s="349"/>
      <c r="H9" s="349"/>
      <c r="I9" s="349"/>
      <c r="J9" s="349"/>
      <c r="K9" s="349"/>
      <c r="L9" s="349"/>
      <c r="M9" s="349"/>
      <c r="N9" s="349"/>
      <c r="O9" s="349"/>
      <c r="P9" s="349"/>
      <c r="Q9" s="349"/>
      <c r="R9" s="349"/>
    </row>
    <row r="10" spans="1:18" x14ac:dyDescent="0.2">
      <c r="A10" s="347"/>
      <c r="B10" s="347"/>
      <c r="C10" s="347"/>
      <c r="D10" s="348" t="s">
        <v>43</v>
      </c>
      <c r="E10" s="349"/>
      <c r="F10" s="349"/>
      <c r="G10" s="349"/>
      <c r="H10" s="349"/>
      <c r="I10" s="349"/>
      <c r="J10" s="349"/>
      <c r="K10" s="349"/>
      <c r="L10" s="349"/>
      <c r="M10" s="349"/>
      <c r="N10" s="349"/>
      <c r="O10" s="349"/>
      <c r="P10" s="349"/>
      <c r="Q10" s="349"/>
      <c r="R10" s="349"/>
    </row>
    <row r="11" spans="1:18" x14ac:dyDescent="0.2">
      <c r="A11" s="347"/>
      <c r="B11" s="347"/>
      <c r="C11" s="347"/>
      <c r="D11" s="348" t="s">
        <v>42</v>
      </c>
      <c r="E11" s="349"/>
      <c r="F11" s="349"/>
      <c r="G11" s="349"/>
      <c r="H11" s="349"/>
      <c r="I11" s="349"/>
      <c r="J11" s="349"/>
      <c r="K11" s="349"/>
      <c r="L11" s="349"/>
      <c r="M11" s="349"/>
      <c r="N11" s="349"/>
      <c r="O11" s="349"/>
      <c r="P11" s="349"/>
      <c r="Q11" s="349"/>
      <c r="R11" s="349"/>
    </row>
    <row r="12" spans="1:18" x14ac:dyDescent="0.2">
      <c r="A12" s="347"/>
      <c r="B12" s="347"/>
      <c r="C12" s="347"/>
      <c r="D12" s="348" t="s">
        <v>285</v>
      </c>
      <c r="E12" s="349"/>
      <c r="F12" s="349"/>
      <c r="G12" s="349"/>
      <c r="H12" s="349"/>
      <c r="I12" s="349"/>
      <c r="J12" s="349"/>
      <c r="K12" s="349"/>
      <c r="L12" s="349"/>
      <c r="M12" s="349"/>
      <c r="N12" s="349"/>
      <c r="O12" s="349"/>
      <c r="P12" s="349"/>
      <c r="Q12" s="349"/>
      <c r="R12" s="349"/>
    </row>
    <row r="13" spans="1:18" x14ac:dyDescent="0.2">
      <c r="A13" s="347"/>
      <c r="B13" s="347"/>
      <c r="C13" s="347"/>
      <c r="D13" s="348" t="s">
        <v>43</v>
      </c>
      <c r="E13" s="349"/>
      <c r="F13" s="349"/>
      <c r="G13" s="349"/>
      <c r="H13" s="349"/>
      <c r="I13" s="349"/>
      <c r="J13" s="349"/>
      <c r="K13" s="349"/>
      <c r="L13" s="349"/>
      <c r="M13" s="349"/>
      <c r="N13" s="349"/>
      <c r="O13" s="349"/>
      <c r="P13" s="349"/>
      <c r="Q13" s="349"/>
      <c r="R13" s="349"/>
    </row>
    <row r="14" spans="1:18" x14ac:dyDescent="0.2">
      <c r="A14" s="347"/>
      <c r="B14" s="347"/>
      <c r="C14" s="347"/>
      <c r="D14" s="348" t="s">
        <v>42</v>
      </c>
      <c r="E14" s="349"/>
      <c r="F14" s="349"/>
      <c r="G14" s="349"/>
      <c r="H14" s="349"/>
      <c r="I14" s="349"/>
      <c r="J14" s="349"/>
      <c r="K14" s="349"/>
      <c r="L14" s="349"/>
      <c r="M14" s="349"/>
      <c r="N14" s="349"/>
      <c r="O14" s="349"/>
      <c r="P14" s="349"/>
      <c r="Q14" s="349"/>
      <c r="R14" s="349"/>
    </row>
    <row r="15" spans="1:18" x14ac:dyDescent="0.2">
      <c r="A15" s="347"/>
      <c r="B15" s="347"/>
      <c r="C15" s="347"/>
      <c r="D15" s="348" t="s">
        <v>285</v>
      </c>
      <c r="E15" s="349"/>
      <c r="F15" s="349"/>
      <c r="G15" s="349"/>
      <c r="H15" s="349"/>
      <c r="I15" s="349"/>
      <c r="J15" s="349"/>
      <c r="K15" s="349"/>
      <c r="L15" s="349"/>
      <c r="M15" s="349"/>
      <c r="N15" s="349"/>
      <c r="O15" s="349"/>
      <c r="P15" s="349"/>
      <c r="Q15" s="349"/>
      <c r="R15" s="349"/>
    </row>
    <row r="16" spans="1:18" x14ac:dyDescent="0.2">
      <c r="A16" s="347"/>
      <c r="B16" s="347"/>
      <c r="C16" s="347"/>
      <c r="D16" s="348" t="s">
        <v>43</v>
      </c>
      <c r="E16" s="349"/>
      <c r="F16" s="349"/>
      <c r="G16" s="349"/>
      <c r="H16" s="349"/>
      <c r="I16" s="349"/>
      <c r="J16" s="349"/>
      <c r="K16" s="349"/>
      <c r="L16" s="349"/>
      <c r="M16" s="349"/>
      <c r="N16" s="349"/>
      <c r="O16" s="349"/>
      <c r="P16" s="349"/>
      <c r="Q16" s="349"/>
      <c r="R16" s="349"/>
    </row>
    <row r="17" spans="1:18" x14ac:dyDescent="0.2">
      <c r="A17" s="347"/>
      <c r="B17" s="347"/>
      <c r="C17" s="347"/>
      <c r="D17" s="348" t="s">
        <v>42</v>
      </c>
      <c r="E17" s="349"/>
      <c r="F17" s="349"/>
      <c r="G17" s="349"/>
      <c r="H17" s="349"/>
      <c r="I17" s="349"/>
      <c r="J17" s="349"/>
      <c r="K17" s="349"/>
      <c r="L17" s="349"/>
      <c r="M17" s="349"/>
      <c r="N17" s="349"/>
      <c r="O17" s="349"/>
      <c r="P17" s="349"/>
      <c r="Q17" s="349"/>
      <c r="R17" s="349"/>
    </row>
    <row r="18" spans="1:18" x14ac:dyDescent="0.2">
      <c r="A18" s="347"/>
      <c r="B18" s="347"/>
      <c r="C18" s="347"/>
      <c r="D18" s="348" t="s">
        <v>285</v>
      </c>
      <c r="E18" s="349"/>
      <c r="F18" s="349"/>
      <c r="G18" s="349"/>
      <c r="H18" s="349"/>
      <c r="I18" s="349"/>
      <c r="J18" s="349"/>
      <c r="K18" s="349"/>
      <c r="L18" s="349"/>
      <c r="M18" s="349"/>
      <c r="N18" s="349"/>
      <c r="O18" s="349"/>
      <c r="P18" s="349"/>
      <c r="Q18" s="349"/>
      <c r="R18" s="349"/>
    </row>
    <row r="19" spans="1:18" x14ac:dyDescent="0.2">
      <c r="A19" s="347"/>
      <c r="B19" s="347"/>
      <c r="C19" s="347"/>
      <c r="D19" s="348" t="s">
        <v>43</v>
      </c>
      <c r="E19" s="349"/>
      <c r="F19" s="349"/>
      <c r="G19" s="349"/>
      <c r="H19" s="349"/>
      <c r="I19" s="349"/>
      <c r="J19" s="349"/>
      <c r="K19" s="349"/>
      <c r="L19" s="349"/>
      <c r="M19" s="349"/>
      <c r="N19" s="349"/>
      <c r="O19" s="349"/>
      <c r="P19" s="349"/>
      <c r="Q19" s="349"/>
      <c r="R19" s="349"/>
    </row>
    <row r="20" spans="1:18" x14ac:dyDescent="0.2">
      <c r="A20" s="347"/>
      <c r="B20" s="347"/>
      <c r="C20" s="347"/>
      <c r="D20" s="348" t="s">
        <v>42</v>
      </c>
      <c r="E20" s="349"/>
      <c r="F20" s="349"/>
      <c r="G20" s="349"/>
      <c r="H20" s="349"/>
      <c r="I20" s="349"/>
      <c r="J20" s="349"/>
      <c r="K20" s="349"/>
      <c r="L20" s="349"/>
      <c r="M20" s="349"/>
      <c r="N20" s="349"/>
      <c r="O20" s="349"/>
      <c r="P20" s="349"/>
      <c r="Q20" s="349"/>
      <c r="R20" s="349"/>
    </row>
    <row r="21" spans="1:18" x14ac:dyDescent="0.2">
      <c r="A21" s="347"/>
      <c r="B21" s="347"/>
      <c r="C21" s="347"/>
      <c r="D21" s="348" t="s">
        <v>285</v>
      </c>
      <c r="E21" s="349"/>
      <c r="F21" s="349"/>
      <c r="G21" s="349"/>
      <c r="H21" s="349"/>
      <c r="I21" s="349"/>
      <c r="J21" s="349"/>
      <c r="K21" s="349"/>
      <c r="L21" s="349"/>
      <c r="M21" s="349"/>
      <c r="N21" s="349"/>
      <c r="O21" s="349"/>
      <c r="P21" s="349"/>
      <c r="Q21" s="349"/>
      <c r="R21" s="349"/>
    </row>
    <row r="22" spans="1:18" x14ac:dyDescent="0.2">
      <c r="A22" s="347"/>
      <c r="B22" s="347"/>
      <c r="C22" s="347"/>
      <c r="D22" s="348" t="s">
        <v>43</v>
      </c>
      <c r="E22" s="349"/>
      <c r="F22" s="349"/>
      <c r="G22" s="349"/>
      <c r="H22" s="349"/>
      <c r="I22" s="349"/>
      <c r="J22" s="349"/>
      <c r="K22" s="349"/>
      <c r="L22" s="349"/>
      <c r="M22" s="349"/>
      <c r="N22" s="349"/>
      <c r="O22" s="349"/>
      <c r="P22" s="349"/>
      <c r="Q22" s="349"/>
      <c r="R22" s="349"/>
    </row>
    <row r="23" spans="1:18" x14ac:dyDescent="0.2">
      <c r="A23" s="347"/>
      <c r="B23" s="347"/>
      <c r="C23" s="347"/>
      <c r="D23" s="348" t="s">
        <v>42</v>
      </c>
      <c r="E23" s="349"/>
      <c r="F23" s="349"/>
      <c r="G23" s="349"/>
      <c r="H23" s="349"/>
      <c r="I23" s="349"/>
      <c r="J23" s="349"/>
      <c r="K23" s="349"/>
      <c r="L23" s="349"/>
      <c r="M23" s="349"/>
      <c r="N23" s="349"/>
      <c r="O23" s="349"/>
      <c r="P23" s="349"/>
      <c r="Q23" s="349"/>
      <c r="R23" s="349"/>
    </row>
    <row r="24" spans="1:18" x14ac:dyDescent="0.2">
      <c r="A24" s="347"/>
      <c r="B24" s="347"/>
      <c r="C24" s="347"/>
      <c r="D24" s="348" t="s">
        <v>285</v>
      </c>
      <c r="E24" s="349"/>
      <c r="F24" s="349"/>
      <c r="G24" s="349"/>
      <c r="H24" s="349"/>
      <c r="I24" s="349"/>
      <c r="J24" s="349"/>
      <c r="K24" s="349"/>
      <c r="L24" s="349"/>
      <c r="M24" s="349"/>
      <c r="N24" s="349"/>
      <c r="O24" s="349"/>
      <c r="P24" s="349"/>
      <c r="Q24" s="349"/>
      <c r="R24" s="349"/>
    </row>
    <row r="25" spans="1:18" x14ac:dyDescent="0.2">
      <c r="A25" s="347"/>
      <c r="B25" s="347"/>
      <c r="C25" s="347"/>
      <c r="D25" s="348" t="s">
        <v>43</v>
      </c>
      <c r="E25" s="349"/>
      <c r="F25" s="349"/>
      <c r="G25" s="349"/>
      <c r="H25" s="349"/>
      <c r="I25" s="349"/>
      <c r="J25" s="349"/>
      <c r="K25" s="349"/>
      <c r="L25" s="349"/>
      <c r="M25" s="349"/>
      <c r="N25" s="349"/>
      <c r="O25" s="349"/>
      <c r="P25" s="349"/>
      <c r="Q25" s="349"/>
      <c r="R25" s="349"/>
    </row>
    <row r="26" spans="1:18" x14ac:dyDescent="0.2">
      <c r="A26" s="347"/>
      <c r="B26" s="347"/>
      <c r="C26" s="347"/>
      <c r="D26" s="348" t="s">
        <v>42</v>
      </c>
      <c r="E26" s="349"/>
      <c r="F26" s="349"/>
      <c r="G26" s="349"/>
      <c r="H26" s="349"/>
      <c r="I26" s="349"/>
      <c r="J26" s="349"/>
      <c r="K26" s="349"/>
      <c r="L26" s="349"/>
      <c r="M26" s="349"/>
      <c r="N26" s="349"/>
      <c r="O26" s="349"/>
      <c r="P26" s="349"/>
      <c r="Q26" s="349"/>
      <c r="R26" s="349"/>
    </row>
    <row r="27" spans="1:18" x14ac:dyDescent="0.2">
      <c r="A27" s="347"/>
      <c r="B27" s="347"/>
      <c r="C27" s="347"/>
      <c r="D27" s="348" t="s">
        <v>285</v>
      </c>
      <c r="E27" s="349"/>
      <c r="F27" s="349"/>
      <c r="G27" s="349"/>
      <c r="H27" s="349"/>
      <c r="I27" s="349"/>
      <c r="J27" s="349"/>
      <c r="K27" s="349"/>
      <c r="L27" s="349"/>
      <c r="M27" s="349"/>
      <c r="N27" s="349"/>
      <c r="O27" s="349"/>
      <c r="P27" s="349"/>
      <c r="Q27" s="349"/>
      <c r="R27" s="349"/>
    </row>
    <row r="28" spans="1:18" x14ac:dyDescent="0.2">
      <c r="A28" s="347"/>
      <c r="B28" s="347"/>
      <c r="C28" s="347"/>
      <c r="D28" s="348" t="s">
        <v>43</v>
      </c>
      <c r="E28" s="349"/>
      <c r="F28" s="349"/>
      <c r="G28" s="349"/>
      <c r="H28" s="349"/>
      <c r="I28" s="349"/>
      <c r="J28" s="349"/>
      <c r="K28" s="349"/>
      <c r="L28" s="349"/>
      <c r="M28" s="349"/>
      <c r="N28" s="349"/>
      <c r="O28" s="349"/>
      <c r="P28" s="349"/>
      <c r="Q28" s="349"/>
      <c r="R28" s="349"/>
    </row>
    <row r="29" spans="1:18" x14ac:dyDescent="0.2">
      <c r="A29" s="347"/>
      <c r="B29" s="347"/>
      <c r="C29" s="347"/>
      <c r="D29" s="348" t="s">
        <v>42</v>
      </c>
      <c r="E29" s="349"/>
      <c r="F29" s="349"/>
      <c r="G29" s="349"/>
      <c r="H29" s="349"/>
      <c r="I29" s="349"/>
      <c r="J29" s="349"/>
      <c r="K29" s="349"/>
      <c r="L29" s="349"/>
      <c r="M29" s="349"/>
      <c r="N29" s="349"/>
      <c r="O29" s="349"/>
      <c r="P29" s="349"/>
      <c r="Q29" s="349"/>
      <c r="R29" s="349"/>
    </row>
    <row r="30" spans="1:18" x14ac:dyDescent="0.2">
      <c r="A30" s="347"/>
      <c r="B30" s="347"/>
      <c r="C30" s="347"/>
      <c r="D30" s="348" t="s">
        <v>285</v>
      </c>
      <c r="E30" s="349"/>
      <c r="F30" s="349"/>
      <c r="G30" s="349"/>
      <c r="H30" s="349"/>
      <c r="I30" s="349"/>
      <c r="J30" s="349"/>
      <c r="K30" s="349"/>
      <c r="L30" s="349"/>
      <c r="M30" s="349"/>
      <c r="N30" s="349"/>
      <c r="O30" s="349"/>
      <c r="P30" s="349"/>
      <c r="Q30" s="349"/>
      <c r="R30" s="349"/>
    </row>
    <row r="31" spans="1:18" x14ac:dyDescent="0.2">
      <c r="A31" s="347"/>
      <c r="B31" s="347"/>
      <c r="C31" s="347"/>
      <c r="D31" s="348" t="s">
        <v>43</v>
      </c>
      <c r="E31" s="349"/>
      <c r="F31" s="349"/>
      <c r="G31" s="349"/>
      <c r="H31" s="349"/>
      <c r="I31" s="349"/>
      <c r="J31" s="349"/>
      <c r="K31" s="349"/>
      <c r="L31" s="349"/>
      <c r="M31" s="349"/>
      <c r="N31" s="349"/>
      <c r="O31" s="349"/>
      <c r="P31" s="349"/>
      <c r="Q31" s="349"/>
      <c r="R31" s="349"/>
    </row>
    <row r="32" spans="1:18" x14ac:dyDescent="0.2">
      <c r="A32" s="347"/>
      <c r="B32" s="347"/>
      <c r="C32" s="347"/>
      <c r="D32" s="348" t="s">
        <v>42</v>
      </c>
      <c r="E32" s="349"/>
      <c r="F32" s="349"/>
      <c r="G32" s="349"/>
      <c r="H32" s="349"/>
      <c r="I32" s="349"/>
      <c r="J32" s="349"/>
      <c r="K32" s="349"/>
      <c r="L32" s="349"/>
      <c r="M32" s="349"/>
      <c r="N32" s="349"/>
      <c r="O32" s="349"/>
      <c r="P32" s="349"/>
      <c r="Q32" s="349"/>
      <c r="R32" s="349"/>
    </row>
    <row r="33" spans="1:18" x14ac:dyDescent="0.2">
      <c r="A33" s="347"/>
      <c r="B33" s="347"/>
      <c r="C33" s="347"/>
      <c r="D33" s="348" t="s">
        <v>285</v>
      </c>
      <c r="E33" s="349"/>
      <c r="F33" s="349"/>
      <c r="G33" s="349"/>
      <c r="H33" s="349"/>
      <c r="I33" s="349"/>
      <c r="J33" s="349"/>
      <c r="K33" s="349"/>
      <c r="L33" s="349"/>
      <c r="M33" s="349"/>
      <c r="N33" s="349"/>
      <c r="O33" s="349"/>
      <c r="P33" s="349"/>
      <c r="Q33" s="349"/>
      <c r="R33" s="349"/>
    </row>
  </sheetData>
  <customSheetViews>
    <customSheetView guid="{C3E70234-FA18-40E7-B25F-218A5F7D2EA2}" fitToPage="1">
      <selection activeCell="Q49" sqref="Q49"/>
      <pageMargins left="0.25" right="0.25" top="0.75" bottom="0.75" header="0.3" footer="0.3"/>
      <pageSetup scale="81" orientation="landscape" r:id="rId1"/>
    </customSheetView>
    <customSheetView guid="{DC437496-B10F-474B-8F6E-F19B4DA7C026}" showPageBreaks="1" fitToPage="1" printArea="1">
      <selection activeCell="L38" sqref="L38"/>
      <pageMargins left="0.25" right="0.25" top="0.75" bottom="0.75" header="0.3" footer="0.3"/>
      <pageSetup orientation="landscape" r:id="rId2"/>
    </customSheetView>
  </customSheetViews>
  <mergeCells count="2">
    <mergeCell ref="A1:R1"/>
    <mergeCell ref="A2:R2"/>
  </mergeCells>
  <pageMargins left="0.25" right="0.25" top="0.75" bottom="0.75" header="0.3" footer="0.3"/>
  <pageSetup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R26"/>
  <sheetViews>
    <sheetView showGridLines="0" zoomScaleNormal="100" workbookViewId="0">
      <selection activeCell="H39" sqref="H39"/>
    </sheetView>
  </sheetViews>
  <sheetFormatPr defaultColWidth="8.6640625" defaultRowHeight="11.25" x14ac:dyDescent="0.2"/>
  <cols>
    <col min="1" max="1" width="12.1640625" customWidth="1"/>
    <col min="2" max="3" width="19.1640625" customWidth="1"/>
    <col min="4" max="4" width="8.6640625" style="14" bestFit="1" customWidth="1"/>
    <col min="5" max="6" width="7.33203125" style="14" customWidth="1"/>
    <col min="7" max="18" width="7.33203125" customWidth="1"/>
  </cols>
  <sheetData>
    <row r="1" spans="1:18" s="31" customFormat="1" ht="15.75" x14ac:dyDescent="0.25">
      <c r="A1" s="521" t="s">
        <v>36</v>
      </c>
      <c r="B1" s="521"/>
      <c r="C1" s="521"/>
      <c r="D1" s="521"/>
      <c r="E1" s="521"/>
      <c r="F1" s="521"/>
      <c r="G1" s="521"/>
      <c r="H1" s="521"/>
      <c r="I1" s="521"/>
      <c r="J1" s="521"/>
      <c r="K1" s="521"/>
      <c r="L1" s="521"/>
      <c r="M1" s="521"/>
      <c r="N1" s="521"/>
      <c r="O1" s="521"/>
      <c r="P1" s="521"/>
      <c r="Q1" s="521"/>
      <c r="R1" s="521"/>
    </row>
    <row r="2" spans="1:18" s="8" customFormat="1" ht="12.75" x14ac:dyDescent="0.2">
      <c r="A2" s="522" t="str">
        <f>CoName</f>
        <v>Participant Name</v>
      </c>
      <c r="B2" s="522"/>
      <c r="C2" s="522"/>
      <c r="D2" s="522"/>
      <c r="E2" s="522"/>
      <c r="F2" s="522"/>
      <c r="G2" s="522"/>
      <c r="H2" s="522"/>
      <c r="I2" s="522"/>
      <c r="J2" s="522"/>
      <c r="K2" s="522"/>
      <c r="L2" s="522"/>
      <c r="M2" s="522"/>
      <c r="N2" s="522"/>
      <c r="O2" s="522"/>
      <c r="P2" s="522"/>
      <c r="Q2" s="522"/>
      <c r="R2" s="522"/>
    </row>
    <row r="3" spans="1:18" s="8" customFormat="1" ht="12.75" x14ac:dyDescent="0.2">
      <c r="A3" s="15"/>
      <c r="B3" s="15"/>
      <c r="C3" s="15"/>
      <c r="D3" s="15"/>
      <c r="E3" s="15"/>
      <c r="F3" s="15"/>
      <c r="G3" s="15"/>
      <c r="H3" s="15"/>
      <c r="I3" s="15"/>
      <c r="J3" s="15"/>
      <c r="K3" s="15"/>
      <c r="L3" s="15"/>
      <c r="M3" s="15"/>
      <c r="N3" s="15"/>
      <c r="O3" s="15"/>
      <c r="P3" s="15"/>
      <c r="Q3" s="15"/>
      <c r="R3" s="15"/>
    </row>
    <row r="4" spans="1:18" s="31" customFormat="1" ht="15.75" x14ac:dyDescent="0.25">
      <c r="A4" s="39" t="s">
        <v>360</v>
      </c>
      <c r="B4" s="39"/>
      <c r="C4" s="39"/>
      <c r="D4" s="30"/>
      <c r="E4" s="30"/>
      <c r="F4" s="30"/>
    </row>
    <row r="5" spans="1:18" ht="12.75" x14ac:dyDescent="0.2">
      <c r="A5" s="7"/>
      <c r="B5" s="7"/>
      <c r="C5" s="7"/>
      <c r="D5" s="13"/>
    </row>
    <row r="6" spans="1:18" ht="39.75" customHeight="1" x14ac:dyDescent="0.2">
      <c r="A6" s="16" t="s">
        <v>37</v>
      </c>
      <c r="B6" s="16" t="s">
        <v>38</v>
      </c>
      <c r="C6" s="16" t="s">
        <v>95</v>
      </c>
      <c r="D6" s="16"/>
      <c r="E6" s="23">
        <v>2013</v>
      </c>
      <c r="F6" s="23">
        <v>2014</v>
      </c>
      <c r="G6" s="23">
        <v>2015</v>
      </c>
      <c r="H6" s="23">
        <v>2016</v>
      </c>
      <c r="I6" s="23">
        <v>2017</v>
      </c>
      <c r="J6" s="23">
        <v>2018</v>
      </c>
      <c r="K6" s="23">
        <v>2019</v>
      </c>
      <c r="L6" s="23">
        <v>2020</v>
      </c>
      <c r="M6" s="23">
        <v>2021</v>
      </c>
      <c r="N6" s="23">
        <v>2022</v>
      </c>
      <c r="O6" s="23">
        <v>2023</v>
      </c>
      <c r="P6" s="23">
        <v>2024</v>
      </c>
      <c r="Q6" s="23">
        <v>2025</v>
      </c>
      <c r="R6" s="23">
        <v>2026</v>
      </c>
    </row>
    <row r="7" spans="1:18" x14ac:dyDescent="0.2">
      <c r="A7" s="3"/>
      <c r="B7" s="3"/>
      <c r="C7" s="3"/>
      <c r="D7" s="26" t="s">
        <v>43</v>
      </c>
      <c r="E7" s="2"/>
      <c r="F7" s="2"/>
      <c r="G7" s="2"/>
      <c r="H7" s="2"/>
      <c r="I7" s="2"/>
      <c r="J7" s="2"/>
      <c r="K7" s="2"/>
      <c r="L7" s="2"/>
      <c r="M7" s="2"/>
      <c r="N7" s="2"/>
      <c r="O7" s="2"/>
      <c r="P7" s="2"/>
      <c r="Q7" s="2"/>
      <c r="R7" s="2"/>
    </row>
    <row r="8" spans="1:18" x14ac:dyDescent="0.2">
      <c r="A8" s="3"/>
      <c r="B8" s="3"/>
      <c r="C8" s="3"/>
      <c r="D8" s="26" t="s">
        <v>42</v>
      </c>
      <c r="E8" s="2"/>
      <c r="F8" s="2"/>
      <c r="G8" s="2"/>
      <c r="H8" s="2"/>
      <c r="I8" s="2"/>
      <c r="J8" s="2"/>
      <c r="K8" s="2"/>
      <c r="L8" s="2"/>
      <c r="M8" s="2"/>
      <c r="N8" s="2"/>
      <c r="O8" s="2"/>
      <c r="P8" s="2"/>
      <c r="Q8" s="2"/>
      <c r="R8" s="2"/>
    </row>
    <row r="9" spans="1:18" x14ac:dyDescent="0.2">
      <c r="A9" s="3"/>
      <c r="B9" s="3"/>
      <c r="C9" s="3"/>
      <c r="D9" s="26" t="s">
        <v>43</v>
      </c>
      <c r="E9" s="2"/>
      <c r="F9" s="2"/>
      <c r="G9" s="2"/>
      <c r="H9" s="2"/>
      <c r="I9" s="2"/>
      <c r="J9" s="2"/>
      <c r="K9" s="2"/>
      <c r="L9" s="2"/>
      <c r="M9" s="2"/>
      <c r="N9" s="2"/>
      <c r="O9" s="2"/>
      <c r="P9" s="2"/>
      <c r="Q9" s="2"/>
      <c r="R9" s="2"/>
    </row>
    <row r="10" spans="1:18" x14ac:dyDescent="0.2">
      <c r="A10" s="3"/>
      <c r="B10" s="3"/>
      <c r="C10" s="3"/>
      <c r="D10" s="26" t="s">
        <v>42</v>
      </c>
      <c r="E10" s="2"/>
      <c r="F10" s="2"/>
      <c r="G10" s="2"/>
      <c r="H10" s="2"/>
      <c r="I10" s="2"/>
      <c r="J10" s="2"/>
      <c r="K10" s="2"/>
      <c r="L10" s="2"/>
      <c r="M10" s="2"/>
      <c r="N10" s="2"/>
      <c r="O10" s="2"/>
      <c r="P10" s="2"/>
      <c r="Q10" s="2"/>
      <c r="R10" s="2"/>
    </row>
    <row r="11" spans="1:18" x14ac:dyDescent="0.2">
      <c r="A11" s="3"/>
      <c r="B11" s="3"/>
      <c r="C11" s="3"/>
      <c r="D11" s="26" t="s">
        <v>43</v>
      </c>
      <c r="E11" s="2"/>
      <c r="F11" s="2"/>
      <c r="G11" s="2"/>
      <c r="H11" s="2"/>
      <c r="I11" s="2"/>
      <c r="J11" s="2"/>
      <c r="K11" s="2"/>
      <c r="L11" s="2"/>
      <c r="M11" s="2"/>
      <c r="N11" s="2"/>
      <c r="O11" s="2"/>
      <c r="P11" s="2"/>
      <c r="Q11" s="2"/>
      <c r="R11" s="2"/>
    </row>
    <row r="12" spans="1:18" x14ac:dyDescent="0.2">
      <c r="A12" s="3"/>
      <c r="B12" s="3"/>
      <c r="C12" s="3"/>
      <c r="D12" s="26" t="s">
        <v>42</v>
      </c>
      <c r="E12" s="2"/>
      <c r="F12" s="2"/>
      <c r="G12" s="2"/>
      <c r="H12" s="2"/>
      <c r="I12" s="2"/>
      <c r="J12" s="2"/>
      <c r="K12" s="2"/>
      <c r="L12" s="2"/>
      <c r="M12" s="2"/>
      <c r="N12" s="2"/>
      <c r="O12" s="2"/>
      <c r="P12" s="2"/>
      <c r="Q12" s="2"/>
      <c r="R12" s="2"/>
    </row>
    <row r="13" spans="1:18" x14ac:dyDescent="0.2">
      <c r="A13" s="3"/>
      <c r="B13" s="3"/>
      <c r="C13" s="3"/>
      <c r="D13" s="26" t="s">
        <v>43</v>
      </c>
      <c r="E13" s="2"/>
      <c r="F13" s="2"/>
      <c r="G13" s="2"/>
      <c r="H13" s="2"/>
      <c r="I13" s="2"/>
      <c r="J13" s="2"/>
      <c r="K13" s="2"/>
      <c r="L13" s="2"/>
      <c r="M13" s="2"/>
      <c r="N13" s="2"/>
      <c r="O13" s="2"/>
      <c r="P13" s="2"/>
      <c r="Q13" s="2"/>
      <c r="R13" s="2"/>
    </row>
    <row r="14" spans="1:18" x14ac:dyDescent="0.2">
      <c r="A14" s="3"/>
      <c r="B14" s="3"/>
      <c r="C14" s="3"/>
      <c r="D14" s="26" t="s">
        <v>42</v>
      </c>
      <c r="E14" s="2"/>
      <c r="F14" s="2"/>
      <c r="G14" s="2"/>
      <c r="H14" s="2"/>
      <c r="I14" s="2"/>
      <c r="J14" s="2"/>
      <c r="K14" s="2"/>
      <c r="L14" s="2"/>
      <c r="M14" s="2"/>
      <c r="N14" s="2"/>
      <c r="O14" s="2"/>
      <c r="P14" s="2"/>
      <c r="Q14" s="2"/>
      <c r="R14" s="2"/>
    </row>
    <row r="15" spans="1:18" x14ac:dyDescent="0.2">
      <c r="A15" s="3"/>
      <c r="B15" s="3"/>
      <c r="C15" s="3"/>
      <c r="D15" s="26" t="s">
        <v>43</v>
      </c>
      <c r="E15" s="2"/>
      <c r="F15" s="2"/>
      <c r="G15" s="2"/>
      <c r="H15" s="2"/>
      <c r="I15" s="2"/>
      <c r="J15" s="2"/>
      <c r="K15" s="2"/>
      <c r="L15" s="2"/>
      <c r="M15" s="2"/>
      <c r="N15" s="2"/>
      <c r="O15" s="2"/>
      <c r="P15" s="2"/>
      <c r="Q15" s="2"/>
      <c r="R15" s="2"/>
    </row>
    <row r="16" spans="1:18" x14ac:dyDescent="0.2">
      <c r="A16" s="3"/>
      <c r="B16" s="3"/>
      <c r="C16" s="3"/>
      <c r="D16" s="26" t="s">
        <v>42</v>
      </c>
      <c r="E16" s="2"/>
      <c r="F16" s="2"/>
      <c r="G16" s="2"/>
      <c r="H16" s="2"/>
      <c r="I16" s="2"/>
      <c r="J16" s="2"/>
      <c r="K16" s="2"/>
      <c r="L16" s="2"/>
      <c r="M16" s="2"/>
      <c r="N16" s="2"/>
      <c r="O16" s="2"/>
      <c r="P16" s="2"/>
      <c r="Q16" s="2"/>
      <c r="R16" s="2"/>
    </row>
    <row r="17" spans="1:18" x14ac:dyDescent="0.2">
      <c r="A17" s="3"/>
      <c r="B17" s="3"/>
      <c r="C17" s="3"/>
      <c r="D17" s="26" t="s">
        <v>43</v>
      </c>
      <c r="E17" s="2"/>
      <c r="F17" s="2"/>
      <c r="G17" s="2"/>
      <c r="H17" s="2"/>
      <c r="I17" s="2"/>
      <c r="J17" s="2"/>
      <c r="K17" s="2"/>
      <c r="L17" s="2"/>
      <c r="M17" s="2"/>
      <c r="N17" s="2"/>
      <c r="O17" s="2"/>
      <c r="P17" s="2"/>
      <c r="Q17" s="2"/>
      <c r="R17" s="2"/>
    </row>
    <row r="18" spans="1:18" x14ac:dyDescent="0.2">
      <c r="A18" s="3"/>
      <c r="B18" s="3"/>
      <c r="C18" s="3"/>
      <c r="D18" s="26" t="s">
        <v>42</v>
      </c>
      <c r="E18" s="2"/>
      <c r="F18" s="2"/>
      <c r="G18" s="2"/>
      <c r="H18" s="2"/>
      <c r="I18" s="2"/>
      <c r="J18" s="2"/>
      <c r="K18" s="2"/>
      <c r="L18" s="2"/>
      <c r="M18" s="2"/>
      <c r="N18" s="2"/>
      <c r="O18" s="2"/>
      <c r="P18" s="2"/>
      <c r="Q18" s="2"/>
      <c r="R18" s="2"/>
    </row>
    <row r="19" spans="1:18" x14ac:dyDescent="0.2">
      <c r="A19" s="3"/>
      <c r="B19" s="3"/>
      <c r="C19" s="3"/>
      <c r="D19" s="26" t="s">
        <v>43</v>
      </c>
      <c r="E19" s="2"/>
      <c r="F19" s="2"/>
      <c r="G19" s="2"/>
      <c r="H19" s="2"/>
      <c r="I19" s="2"/>
      <c r="J19" s="2"/>
      <c r="K19" s="2"/>
      <c r="L19" s="2"/>
      <c r="M19" s="2"/>
      <c r="N19" s="2"/>
      <c r="O19" s="2"/>
      <c r="P19" s="2"/>
      <c r="Q19" s="2"/>
      <c r="R19" s="2"/>
    </row>
    <row r="20" spans="1:18" x14ac:dyDescent="0.2">
      <c r="A20" s="3"/>
      <c r="B20" s="3"/>
      <c r="C20" s="3"/>
      <c r="D20" s="26" t="s">
        <v>42</v>
      </c>
      <c r="E20" s="2"/>
      <c r="F20" s="2"/>
      <c r="G20" s="2"/>
      <c r="H20" s="2"/>
      <c r="I20" s="2"/>
      <c r="J20" s="2"/>
      <c r="K20" s="2"/>
      <c r="L20" s="2"/>
      <c r="M20" s="2"/>
      <c r="N20" s="2"/>
      <c r="O20" s="2"/>
      <c r="P20" s="2"/>
      <c r="Q20" s="2"/>
      <c r="R20" s="2"/>
    </row>
    <row r="21" spans="1:18" x14ac:dyDescent="0.2">
      <c r="A21" s="3"/>
      <c r="B21" s="3"/>
      <c r="C21" s="3"/>
      <c r="D21" s="26" t="s">
        <v>43</v>
      </c>
      <c r="E21" s="2"/>
      <c r="F21" s="2"/>
      <c r="G21" s="2"/>
      <c r="H21" s="2"/>
      <c r="I21" s="2"/>
      <c r="J21" s="2"/>
      <c r="K21" s="2"/>
      <c r="L21" s="2"/>
      <c r="M21" s="2"/>
      <c r="N21" s="2"/>
      <c r="O21" s="2"/>
      <c r="P21" s="2"/>
      <c r="Q21" s="2"/>
      <c r="R21" s="2"/>
    </row>
    <row r="22" spans="1:18" x14ac:dyDescent="0.2">
      <c r="A22" s="3"/>
      <c r="B22" s="3"/>
      <c r="C22" s="3"/>
      <c r="D22" s="26" t="s">
        <v>42</v>
      </c>
      <c r="E22" s="2"/>
      <c r="F22" s="2"/>
      <c r="G22" s="2"/>
      <c r="H22" s="2"/>
      <c r="I22" s="2"/>
      <c r="J22" s="2"/>
      <c r="K22" s="2"/>
      <c r="L22" s="2"/>
      <c r="M22" s="2"/>
      <c r="N22" s="2"/>
      <c r="O22" s="2"/>
      <c r="P22" s="2"/>
      <c r="Q22" s="2"/>
      <c r="R22" s="2"/>
    </row>
    <row r="23" spans="1:18" x14ac:dyDescent="0.2">
      <c r="A23" s="3"/>
      <c r="B23" s="3"/>
      <c r="C23" s="3"/>
      <c r="D23" s="26" t="s">
        <v>43</v>
      </c>
      <c r="E23" s="2"/>
      <c r="F23" s="2"/>
      <c r="G23" s="2"/>
      <c r="H23" s="2"/>
      <c r="I23" s="2"/>
      <c r="J23" s="2"/>
      <c r="K23" s="2"/>
      <c r="L23" s="2"/>
      <c r="M23" s="2"/>
      <c r="N23" s="2"/>
      <c r="O23" s="2"/>
      <c r="P23" s="2"/>
      <c r="Q23" s="2"/>
      <c r="R23" s="2"/>
    </row>
    <row r="24" spans="1:18" x14ac:dyDescent="0.2">
      <c r="A24" s="3"/>
      <c r="B24" s="3"/>
      <c r="C24" s="3"/>
      <c r="D24" s="26" t="s">
        <v>42</v>
      </c>
      <c r="E24" s="2"/>
      <c r="F24" s="2"/>
      <c r="G24" s="2"/>
      <c r="H24" s="2"/>
      <c r="I24" s="2"/>
      <c r="J24" s="2"/>
      <c r="K24" s="2"/>
      <c r="L24" s="2"/>
      <c r="M24" s="2"/>
      <c r="N24" s="2"/>
      <c r="O24" s="2"/>
      <c r="P24" s="2"/>
      <c r="Q24" s="2"/>
      <c r="R24" s="2"/>
    </row>
    <row r="25" spans="1:18" x14ac:dyDescent="0.2">
      <c r="A25" s="3"/>
      <c r="B25" s="3"/>
      <c r="C25" s="3"/>
      <c r="D25" s="26" t="s">
        <v>43</v>
      </c>
      <c r="E25" s="2"/>
      <c r="F25" s="2"/>
      <c r="G25" s="2"/>
      <c r="H25" s="2"/>
      <c r="I25" s="2"/>
      <c r="J25" s="2"/>
      <c r="K25" s="2"/>
      <c r="L25" s="2"/>
      <c r="M25" s="2"/>
      <c r="N25" s="2"/>
      <c r="O25" s="2"/>
      <c r="P25" s="2"/>
      <c r="Q25" s="2"/>
      <c r="R25" s="2"/>
    </row>
    <row r="26" spans="1:18" x14ac:dyDescent="0.2">
      <c r="A26" s="3"/>
      <c r="B26" s="3"/>
      <c r="C26" s="3"/>
      <c r="D26" s="26" t="s">
        <v>42</v>
      </c>
      <c r="E26" s="2"/>
      <c r="F26" s="2"/>
      <c r="G26" s="2"/>
      <c r="H26" s="2"/>
      <c r="I26" s="2"/>
      <c r="J26" s="2"/>
      <c r="K26" s="2"/>
      <c r="L26" s="2"/>
      <c r="M26" s="2"/>
      <c r="N26" s="2"/>
      <c r="O26" s="2"/>
      <c r="P26" s="2"/>
      <c r="Q26" s="2"/>
      <c r="R26" s="2"/>
    </row>
  </sheetData>
  <customSheetViews>
    <customSheetView guid="{C3E70234-FA18-40E7-B25F-218A5F7D2EA2}" showGridLines="0" fitToPage="1">
      <selection activeCell="A4" sqref="A4"/>
      <pageMargins left="0.1" right="0.1" top="1" bottom="1" header="0.5" footer="0.5"/>
      <printOptions horizontalCentered="1"/>
      <pageSetup scale="66" orientation="landscape" r:id="rId1"/>
      <headerFooter alignWithMargins="0">
        <oddFooter>&amp;R&amp;A</oddFooter>
      </headerFooter>
    </customSheetView>
    <customSheetView guid="{DC437496-B10F-474B-8F6E-F19B4DA7C026}" showPageBreaks="1" showGridLines="0" fitToPage="1" printArea="1">
      <selection activeCell="H32" sqref="H32"/>
      <pageMargins left="0.1" right="0.1" top="1" bottom="1" header="0.5" footer="0.5"/>
      <printOptions horizontalCentered="1"/>
      <pageSetup orientation="landscape" r:id="rId2"/>
      <headerFooter alignWithMargins="0">
        <oddFooter>&amp;R&amp;A</oddFooter>
      </headerFooter>
    </customSheetView>
  </customSheetViews>
  <mergeCells count="2">
    <mergeCell ref="A1:R1"/>
    <mergeCell ref="A2:R2"/>
  </mergeCells>
  <phoneticPr fontId="0" type="noConversion"/>
  <printOptions horizontalCentered="1" gridLinesSet="0"/>
  <pageMargins left="0.1" right="0.1" top="1" bottom="1" header="0.5" footer="0.5"/>
  <pageSetup orientation="landscape" r:id="rId3"/>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P23"/>
  <sheetViews>
    <sheetView showGridLines="0" zoomScale="75" workbookViewId="0">
      <pane xSplit="2" ySplit="9" topLeftCell="C10" activePane="bottomRight" state="frozen"/>
      <selection pane="topRight" activeCell="C1" sqref="C1"/>
      <selection pane="bottomLeft" activeCell="A10" sqref="A10"/>
      <selection pane="bottomRight" activeCell="U48" sqref="U48"/>
    </sheetView>
  </sheetViews>
  <sheetFormatPr defaultColWidth="8.6640625" defaultRowHeight="11.25" x14ac:dyDescent="0.2"/>
  <cols>
    <col min="1" max="1" width="1.6640625" customWidth="1"/>
    <col min="2" max="2" width="11" customWidth="1"/>
    <col min="3" max="6" width="13.33203125" customWidth="1"/>
    <col min="7" max="7" width="4.6640625" customWidth="1"/>
    <col min="8" max="11" width="13.33203125" customWidth="1"/>
    <col min="12" max="12" width="4.6640625" customWidth="1"/>
    <col min="13" max="16" width="13.33203125" customWidth="1"/>
  </cols>
  <sheetData>
    <row r="1" spans="2:16" s="31" customFormat="1" ht="15.75" x14ac:dyDescent="0.25">
      <c r="B1" s="521" t="s">
        <v>343</v>
      </c>
      <c r="C1" s="521"/>
      <c r="D1" s="521"/>
      <c r="E1" s="521"/>
      <c r="F1" s="521"/>
      <c r="G1" s="521"/>
      <c r="H1" s="521"/>
      <c r="I1" s="521"/>
      <c r="J1" s="521"/>
      <c r="K1" s="521"/>
      <c r="L1" s="521"/>
      <c r="M1" s="521"/>
      <c r="N1" s="521"/>
      <c r="O1" s="521"/>
      <c r="P1" s="521"/>
    </row>
    <row r="2" spans="2:16" s="8" customFormat="1" ht="12.75" x14ac:dyDescent="0.2">
      <c r="B2" s="522" t="str">
        <f>CoName</f>
        <v>Participant Name</v>
      </c>
      <c r="C2" s="522"/>
      <c r="D2" s="522"/>
      <c r="E2" s="522"/>
      <c r="F2" s="522"/>
      <c r="G2" s="522"/>
      <c r="H2" s="522"/>
      <c r="I2" s="522"/>
      <c r="J2" s="522"/>
      <c r="K2" s="522"/>
      <c r="L2" s="522"/>
      <c r="M2" s="522"/>
      <c r="N2" s="522"/>
      <c r="O2" s="522"/>
      <c r="P2" s="522"/>
    </row>
    <row r="3" spans="2:16" s="8" customFormat="1" ht="12.75" x14ac:dyDescent="0.2">
      <c r="B3" s="522"/>
      <c r="C3" s="522"/>
      <c r="D3" s="522"/>
      <c r="E3" s="522"/>
      <c r="F3" s="522"/>
    </row>
    <row r="4" spans="2:16" s="8" customFormat="1" ht="12.75" x14ac:dyDescent="0.2">
      <c r="B4" s="522"/>
      <c r="C4" s="522"/>
      <c r="D4" s="522"/>
      <c r="E4" s="522"/>
      <c r="F4" s="522"/>
    </row>
    <row r="5" spans="2:16" s="31" customFormat="1" ht="15.75" x14ac:dyDescent="0.25">
      <c r="B5" s="575" t="s">
        <v>80</v>
      </c>
      <c r="C5" s="575"/>
      <c r="D5" s="575"/>
      <c r="E5" s="575"/>
      <c r="F5" s="575"/>
      <c r="G5" s="575"/>
      <c r="H5" s="575"/>
      <c r="I5" s="575"/>
      <c r="J5" s="575"/>
      <c r="K5" s="575"/>
      <c r="L5" s="575"/>
      <c r="M5" s="575"/>
      <c r="N5" s="575"/>
      <c r="O5" s="575"/>
      <c r="P5" s="575"/>
    </row>
    <row r="6" spans="2:16" ht="12.75" x14ac:dyDescent="0.2">
      <c r="B6" s="10"/>
      <c r="C6" s="10"/>
      <c r="D6" s="10"/>
      <c r="E6" s="10"/>
      <c r="F6" s="10"/>
    </row>
    <row r="7" spans="2:16" ht="12.75" x14ac:dyDescent="0.2">
      <c r="B7" s="25"/>
      <c r="C7" s="572" t="s">
        <v>83</v>
      </c>
      <c r="D7" s="572"/>
      <c r="E7" s="572"/>
      <c r="F7" s="573"/>
      <c r="H7" s="574" t="s">
        <v>84</v>
      </c>
      <c r="I7" s="572"/>
      <c r="J7" s="572"/>
      <c r="K7" s="573"/>
      <c r="M7" s="574" t="s">
        <v>85</v>
      </c>
      <c r="N7" s="572"/>
      <c r="O7" s="572"/>
      <c r="P7" s="573"/>
    </row>
    <row r="8" spans="2:16" ht="78.75" customHeight="1" x14ac:dyDescent="0.2">
      <c r="B8" s="4" t="s">
        <v>20</v>
      </c>
      <c r="C8" s="17" t="s">
        <v>81</v>
      </c>
      <c r="D8" s="17" t="s">
        <v>76</v>
      </c>
      <c r="E8" s="570" t="s">
        <v>77</v>
      </c>
      <c r="F8" s="571"/>
      <c r="H8" s="17" t="s">
        <v>81</v>
      </c>
      <c r="I8" s="17" t="s">
        <v>76</v>
      </c>
      <c r="J8" s="570" t="s">
        <v>77</v>
      </c>
      <c r="K8" s="571"/>
      <c r="M8" s="17" t="s">
        <v>81</v>
      </c>
      <c r="N8" s="17" t="s">
        <v>76</v>
      </c>
      <c r="O8" s="570" t="s">
        <v>77</v>
      </c>
      <c r="P8" s="571"/>
    </row>
    <row r="9" spans="2:16" x14ac:dyDescent="0.2">
      <c r="B9" s="3"/>
      <c r="C9" s="3"/>
      <c r="D9" s="3"/>
      <c r="E9" s="17" t="s">
        <v>78</v>
      </c>
      <c r="F9" s="17" t="s">
        <v>79</v>
      </c>
      <c r="H9" s="3"/>
      <c r="I9" s="3"/>
      <c r="J9" s="17" t="s">
        <v>78</v>
      </c>
      <c r="K9" s="17" t="s">
        <v>79</v>
      </c>
      <c r="M9" s="3"/>
      <c r="N9" s="3"/>
      <c r="O9" s="17" t="s">
        <v>78</v>
      </c>
      <c r="P9" s="17" t="s">
        <v>79</v>
      </c>
    </row>
    <row r="10" spans="2:16" x14ac:dyDescent="0.2">
      <c r="B10" s="2">
        <v>2013</v>
      </c>
      <c r="C10" s="3"/>
      <c r="D10" s="3"/>
      <c r="E10" s="3"/>
      <c r="F10" s="3"/>
      <c r="H10" s="3"/>
      <c r="I10" s="3"/>
      <c r="J10" s="3"/>
      <c r="K10" s="3"/>
      <c r="M10" s="3"/>
      <c r="N10" s="3"/>
      <c r="O10" s="3"/>
      <c r="P10" s="3"/>
    </row>
    <row r="11" spans="2:16" x14ac:dyDescent="0.2">
      <c r="B11" s="2">
        <v>2014</v>
      </c>
      <c r="C11" s="3"/>
      <c r="D11" s="3"/>
      <c r="E11" s="3"/>
      <c r="F11" s="3"/>
      <c r="H11" s="3"/>
      <c r="I11" s="3"/>
      <c r="J11" s="3"/>
      <c r="K11" s="3"/>
      <c r="M11" s="3"/>
      <c r="N11" s="3"/>
      <c r="O11" s="3"/>
      <c r="P11" s="3"/>
    </row>
    <row r="12" spans="2:16" x14ac:dyDescent="0.2">
      <c r="B12" s="2">
        <v>2015</v>
      </c>
      <c r="C12" s="3"/>
      <c r="D12" s="3"/>
      <c r="E12" s="3"/>
      <c r="F12" s="3"/>
      <c r="H12" s="3"/>
      <c r="I12" s="3"/>
      <c r="J12" s="3"/>
      <c r="K12" s="3"/>
      <c r="M12" s="3"/>
      <c r="N12" s="3"/>
      <c r="O12" s="3"/>
      <c r="P12" s="3"/>
    </row>
    <row r="13" spans="2:16" x14ac:dyDescent="0.2">
      <c r="B13" s="2">
        <v>2016</v>
      </c>
      <c r="C13" s="3"/>
      <c r="D13" s="3"/>
      <c r="E13" s="3"/>
      <c r="F13" s="3"/>
      <c r="H13" s="3"/>
      <c r="I13" s="3"/>
      <c r="J13" s="3"/>
      <c r="K13" s="3"/>
      <c r="M13" s="3"/>
      <c r="N13" s="3"/>
      <c r="O13" s="3"/>
      <c r="P13" s="3"/>
    </row>
    <row r="14" spans="2:16" x14ac:dyDescent="0.2">
      <c r="B14" s="2">
        <v>2017</v>
      </c>
      <c r="C14" s="3"/>
      <c r="D14" s="3"/>
      <c r="E14" s="3"/>
      <c r="F14" s="3"/>
      <c r="H14" s="3"/>
      <c r="I14" s="3"/>
      <c r="J14" s="3"/>
      <c r="K14" s="3"/>
      <c r="M14" s="3"/>
      <c r="N14" s="3"/>
      <c r="O14" s="3"/>
      <c r="P14" s="3"/>
    </row>
    <row r="15" spans="2:16" x14ac:dyDescent="0.2">
      <c r="B15" s="2">
        <v>2018</v>
      </c>
      <c r="C15" s="3"/>
      <c r="D15" s="3"/>
      <c r="E15" s="3"/>
      <c r="F15" s="3"/>
      <c r="H15" s="3"/>
      <c r="I15" s="3"/>
      <c r="J15" s="3"/>
      <c r="K15" s="3"/>
      <c r="M15" s="3"/>
      <c r="N15" s="3"/>
      <c r="O15" s="3"/>
      <c r="P15" s="3"/>
    </row>
    <row r="16" spans="2:16" x14ac:dyDescent="0.2">
      <c r="B16" s="2">
        <v>2019</v>
      </c>
      <c r="C16" s="3"/>
      <c r="D16" s="3"/>
      <c r="E16" s="3"/>
      <c r="F16" s="3"/>
      <c r="H16" s="3"/>
      <c r="I16" s="3"/>
      <c r="J16" s="3"/>
      <c r="K16" s="3"/>
      <c r="M16" s="3"/>
      <c r="N16" s="3"/>
      <c r="O16" s="3"/>
      <c r="P16" s="3"/>
    </row>
    <row r="17" spans="2:16" x14ac:dyDescent="0.2">
      <c r="B17" s="2">
        <v>2020</v>
      </c>
      <c r="C17" s="3"/>
      <c r="D17" s="3"/>
      <c r="E17" s="3"/>
      <c r="F17" s="3"/>
      <c r="H17" s="3"/>
      <c r="I17" s="3"/>
      <c r="J17" s="3"/>
      <c r="K17" s="3"/>
      <c r="M17" s="3"/>
      <c r="N17" s="3"/>
      <c r="O17" s="3"/>
      <c r="P17" s="3"/>
    </row>
    <row r="18" spans="2:16" x14ac:dyDescent="0.2">
      <c r="B18" s="2">
        <v>2021</v>
      </c>
      <c r="C18" s="3"/>
      <c r="D18" s="3"/>
      <c r="E18" s="3"/>
      <c r="F18" s="3"/>
      <c r="H18" s="3"/>
      <c r="I18" s="3"/>
      <c r="J18" s="3"/>
      <c r="K18" s="3"/>
      <c r="M18" s="3"/>
      <c r="N18" s="3"/>
      <c r="O18" s="3"/>
      <c r="P18" s="3"/>
    </row>
    <row r="19" spans="2:16" x14ac:dyDescent="0.2">
      <c r="B19" s="2">
        <v>2022</v>
      </c>
      <c r="C19" s="3"/>
      <c r="D19" s="3"/>
      <c r="E19" s="3"/>
      <c r="F19" s="3"/>
      <c r="H19" s="3"/>
      <c r="I19" s="3"/>
      <c r="J19" s="3"/>
      <c r="K19" s="3"/>
      <c r="M19" s="3"/>
      <c r="N19" s="3"/>
      <c r="O19" s="3"/>
      <c r="P19" s="3"/>
    </row>
    <row r="20" spans="2:16" x14ac:dyDescent="0.2">
      <c r="B20" s="2">
        <v>2023</v>
      </c>
      <c r="C20" s="3"/>
      <c r="D20" s="3"/>
      <c r="E20" s="3"/>
      <c r="F20" s="3"/>
      <c r="H20" s="3"/>
      <c r="I20" s="3"/>
      <c r="J20" s="3"/>
      <c r="K20" s="3"/>
      <c r="M20" s="3"/>
      <c r="N20" s="3"/>
      <c r="O20" s="3"/>
      <c r="P20" s="3"/>
    </row>
    <row r="21" spans="2:16" x14ac:dyDescent="0.2">
      <c r="B21" s="2">
        <v>2024</v>
      </c>
      <c r="C21" s="3"/>
      <c r="D21" s="3"/>
      <c r="E21" s="3"/>
      <c r="F21" s="3"/>
      <c r="H21" s="3"/>
      <c r="I21" s="3"/>
      <c r="J21" s="3"/>
      <c r="K21" s="3"/>
      <c r="M21" s="3"/>
      <c r="N21" s="3"/>
      <c r="O21" s="3"/>
      <c r="P21" s="3"/>
    </row>
    <row r="22" spans="2:16" x14ac:dyDescent="0.2">
      <c r="B22" s="2">
        <v>2025</v>
      </c>
      <c r="C22" s="3"/>
      <c r="D22" s="3"/>
      <c r="E22" s="3"/>
      <c r="F22" s="3"/>
      <c r="H22" s="3"/>
      <c r="I22" s="3"/>
      <c r="J22" s="3"/>
      <c r="K22" s="3"/>
      <c r="M22" s="3"/>
      <c r="N22" s="3"/>
      <c r="O22" s="3"/>
      <c r="P22" s="3"/>
    </row>
    <row r="23" spans="2:16" x14ac:dyDescent="0.2">
      <c r="B23" s="2">
        <v>2026</v>
      </c>
      <c r="C23" s="3"/>
      <c r="D23" s="3"/>
      <c r="E23" s="3"/>
      <c r="F23" s="3"/>
      <c r="H23" s="3"/>
      <c r="I23" s="3"/>
      <c r="J23" s="3"/>
      <c r="K23" s="3"/>
      <c r="M23" s="3"/>
      <c r="N23" s="3"/>
      <c r="O23" s="3"/>
      <c r="P23" s="3"/>
    </row>
  </sheetData>
  <customSheetViews>
    <customSheetView guid="{C3E70234-FA18-40E7-B25F-218A5F7D2EA2}" scale="75" showGridLines="0" fitToPage="1">
      <pane xSplit="2" ySplit="9" topLeftCell="C10" activePane="bottomRight" state="frozen"/>
      <selection pane="bottomRight" activeCell="M34" sqref="M3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U48" sqref="U48"/>
      <pageMargins left="0.75" right="0.75" top="1" bottom="1" header="0.5" footer="0.5"/>
      <pageSetup scale="83" orientation="landscape" r:id="rId2"/>
      <headerFooter alignWithMargins="0">
        <oddFooter>&amp;R&amp;A</oddFooter>
      </headerFooter>
    </customSheetView>
  </customSheetViews>
  <mergeCells count="11">
    <mergeCell ref="B1:P1"/>
    <mergeCell ref="B2:P2"/>
    <mergeCell ref="B4:F4"/>
    <mergeCell ref="J8:K8"/>
    <mergeCell ref="O8:P8"/>
    <mergeCell ref="C7:F7"/>
    <mergeCell ref="H7:K7"/>
    <mergeCell ref="M7:P7"/>
    <mergeCell ref="E8:F8"/>
    <mergeCell ref="B3:F3"/>
    <mergeCell ref="B5:P5"/>
  </mergeCells>
  <phoneticPr fontId="0" type="noConversion"/>
  <printOptions gridLinesSet="0"/>
  <pageMargins left="0.75" right="0.75" top="1" bottom="1" header="0.5" footer="0.5"/>
  <pageSetup scale="83" orientation="landscape" r:id="rId3"/>
  <headerFooter alignWithMargins="0">
    <oddFooter>&amp;R&amp;A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4"/>
  <sheetViews>
    <sheetView workbookViewId="0">
      <selection activeCell="G35" sqref="G35"/>
    </sheetView>
  </sheetViews>
  <sheetFormatPr defaultRowHeight="11.25" x14ac:dyDescent="0.2"/>
  <cols>
    <col min="1" max="1" width="2.5" customWidth="1"/>
    <col min="5" max="5" width="11" customWidth="1"/>
    <col min="6" max="6" width="16.5" customWidth="1"/>
    <col min="10" max="10" width="11.5" customWidth="1"/>
    <col min="11" max="11" width="13.33203125" customWidth="1"/>
  </cols>
  <sheetData>
    <row r="1" spans="2:16" ht="15.75" x14ac:dyDescent="0.25">
      <c r="B1" s="396" t="s">
        <v>365</v>
      </c>
      <c r="C1" s="34"/>
      <c r="D1" s="34"/>
      <c r="E1" s="34"/>
      <c r="F1" s="34"/>
      <c r="G1" s="34"/>
      <c r="H1" s="34"/>
      <c r="I1" s="34"/>
      <c r="J1" s="34"/>
      <c r="K1" s="34"/>
      <c r="L1" s="34"/>
      <c r="M1" s="34"/>
      <c r="N1" s="34"/>
      <c r="O1" s="34"/>
      <c r="P1" s="34"/>
    </row>
    <row r="2" spans="2:16" ht="12.75" x14ac:dyDescent="0.2">
      <c r="B2" s="395" t="str">
        <f>CoName</f>
        <v>Participant Name</v>
      </c>
      <c r="C2" s="15"/>
      <c r="D2" s="15"/>
      <c r="E2" s="15"/>
      <c r="F2" s="15"/>
      <c r="G2" s="15"/>
      <c r="H2" s="15"/>
      <c r="I2" s="15"/>
      <c r="J2" s="15"/>
      <c r="K2" s="15"/>
      <c r="L2" s="15"/>
      <c r="M2" s="15"/>
      <c r="N2" s="15"/>
      <c r="O2" s="15"/>
      <c r="P2" s="15"/>
    </row>
    <row r="3" spans="2:16" ht="12.75" x14ac:dyDescent="0.2">
      <c r="B3" s="15"/>
      <c r="C3" s="15"/>
      <c r="D3" s="15"/>
      <c r="E3" s="15"/>
      <c r="F3" s="15"/>
      <c r="G3" s="8"/>
      <c r="H3" s="8"/>
      <c r="I3" s="8"/>
      <c r="J3" s="8"/>
      <c r="K3" s="8"/>
      <c r="L3" s="8"/>
      <c r="M3" s="8"/>
      <c r="N3" s="8"/>
      <c r="O3" s="8"/>
      <c r="P3" s="8"/>
    </row>
    <row r="4" spans="2:16" ht="12.75" x14ac:dyDescent="0.2">
      <c r="B4" s="15"/>
      <c r="C4" s="15"/>
      <c r="D4" s="15"/>
      <c r="E4" s="15"/>
      <c r="F4" s="15"/>
      <c r="G4" s="8"/>
      <c r="H4" s="8"/>
      <c r="I4" s="8"/>
      <c r="J4" s="8"/>
      <c r="K4" s="8"/>
      <c r="L4" s="8"/>
      <c r="M4" s="8"/>
      <c r="N4" s="8"/>
      <c r="O4" s="8"/>
      <c r="P4" s="8"/>
    </row>
    <row r="5" spans="2:16" ht="15.75" x14ac:dyDescent="0.25">
      <c r="B5" s="397" t="s">
        <v>364</v>
      </c>
      <c r="C5" s="30"/>
      <c r="D5" s="30"/>
      <c r="E5" s="30"/>
      <c r="F5" s="30"/>
      <c r="G5" s="30"/>
      <c r="H5" s="30"/>
      <c r="I5" s="30"/>
      <c r="J5" s="30"/>
      <c r="K5" s="30"/>
      <c r="L5" s="30"/>
      <c r="M5" s="30"/>
      <c r="N5" s="30"/>
      <c r="O5" s="30"/>
      <c r="P5" s="30"/>
    </row>
    <row r="6" spans="2:16" ht="12.75" x14ac:dyDescent="0.2">
      <c r="B6" s="10"/>
      <c r="C6" s="10"/>
      <c r="D6" s="10"/>
      <c r="E6" s="10"/>
      <c r="F6" s="10"/>
    </row>
    <row r="7" spans="2:16" ht="12.75" x14ac:dyDescent="0.2">
      <c r="B7" s="25"/>
      <c r="C7" s="399" t="s">
        <v>345</v>
      </c>
      <c r="D7" s="386"/>
      <c r="E7" s="386"/>
      <c r="F7" s="387"/>
      <c r="H7" s="398" t="s">
        <v>345</v>
      </c>
      <c r="I7" s="386"/>
      <c r="J7" s="386"/>
      <c r="K7" s="387"/>
      <c r="M7" s="398" t="s">
        <v>345</v>
      </c>
      <c r="N7" s="386"/>
      <c r="O7" s="386"/>
      <c r="P7" s="387"/>
    </row>
    <row r="8" spans="2:16" ht="12.75" x14ac:dyDescent="0.2">
      <c r="B8" s="25"/>
      <c r="C8" s="399" t="s">
        <v>344</v>
      </c>
      <c r="D8" s="386"/>
      <c r="E8" s="386"/>
      <c r="F8" s="387"/>
      <c r="H8" s="398" t="s">
        <v>344</v>
      </c>
      <c r="I8" s="386"/>
      <c r="J8" s="386"/>
      <c r="K8" s="387"/>
      <c r="M8" s="398" t="s">
        <v>344</v>
      </c>
      <c r="N8" s="386"/>
      <c r="O8" s="386"/>
      <c r="P8" s="387"/>
    </row>
    <row r="9" spans="2:16" ht="33.75" x14ac:dyDescent="0.2">
      <c r="B9" s="4" t="s">
        <v>20</v>
      </c>
      <c r="C9" s="17" t="s">
        <v>81</v>
      </c>
      <c r="D9" s="17" t="s">
        <v>76</v>
      </c>
      <c r="E9" s="384" t="s">
        <v>77</v>
      </c>
      <c r="F9" s="385"/>
      <c r="H9" s="17" t="s">
        <v>81</v>
      </c>
      <c r="I9" s="17" t="s">
        <v>76</v>
      </c>
      <c r="J9" s="384" t="s">
        <v>77</v>
      </c>
      <c r="K9" s="385"/>
      <c r="M9" s="17" t="s">
        <v>81</v>
      </c>
      <c r="N9" s="17" t="s">
        <v>76</v>
      </c>
      <c r="O9" s="384" t="s">
        <v>77</v>
      </c>
      <c r="P9" s="385"/>
    </row>
    <row r="10" spans="2:16" ht="22.5" x14ac:dyDescent="0.2">
      <c r="B10" s="3"/>
      <c r="C10" s="3"/>
      <c r="D10" s="3"/>
      <c r="E10" s="17" t="s">
        <v>78</v>
      </c>
      <c r="F10" s="17" t="s">
        <v>79</v>
      </c>
      <c r="H10" s="3"/>
      <c r="I10" s="3"/>
      <c r="J10" s="17" t="s">
        <v>78</v>
      </c>
      <c r="K10" s="17" t="s">
        <v>79</v>
      </c>
      <c r="M10" s="3"/>
      <c r="N10" s="3"/>
      <c r="O10" s="17" t="s">
        <v>78</v>
      </c>
      <c r="P10" s="17" t="s">
        <v>79</v>
      </c>
    </row>
    <row r="11" spans="2:16" x14ac:dyDescent="0.2">
      <c r="B11" s="2">
        <v>2013</v>
      </c>
      <c r="C11" s="3"/>
      <c r="D11" s="3"/>
      <c r="E11" s="3"/>
      <c r="F11" s="3"/>
      <c r="H11" s="3"/>
      <c r="I11" s="3"/>
      <c r="J11" s="3"/>
      <c r="K11" s="3"/>
      <c r="M11" s="3"/>
      <c r="N11" s="3"/>
      <c r="O11" s="3"/>
      <c r="P11" s="3"/>
    </row>
    <row r="12" spans="2:16" x14ac:dyDescent="0.2">
      <c r="B12" s="2">
        <v>2014</v>
      </c>
      <c r="C12" s="3"/>
      <c r="D12" s="3"/>
      <c r="E12" s="3"/>
      <c r="F12" s="3"/>
      <c r="H12" s="3"/>
      <c r="I12" s="3"/>
      <c r="J12" s="3"/>
      <c r="K12" s="3"/>
      <c r="M12" s="3"/>
      <c r="N12" s="3"/>
      <c r="O12" s="3"/>
      <c r="P12" s="3"/>
    </row>
    <row r="13" spans="2:16" x14ac:dyDescent="0.2">
      <c r="B13" s="2">
        <v>2015</v>
      </c>
      <c r="C13" s="3"/>
      <c r="D13" s="3"/>
      <c r="E13" s="3"/>
      <c r="F13" s="3"/>
      <c r="H13" s="3"/>
      <c r="I13" s="3"/>
      <c r="J13" s="3"/>
      <c r="K13" s="3"/>
      <c r="M13" s="3"/>
      <c r="N13" s="3"/>
      <c r="O13" s="3"/>
      <c r="P13" s="3"/>
    </row>
    <row r="14" spans="2:16" x14ac:dyDescent="0.2">
      <c r="B14" s="2">
        <v>2016</v>
      </c>
      <c r="C14" s="3"/>
      <c r="D14" s="3"/>
      <c r="E14" s="3"/>
      <c r="F14" s="3"/>
      <c r="H14" s="3"/>
      <c r="I14" s="3"/>
      <c r="J14" s="3"/>
      <c r="K14" s="3"/>
      <c r="M14" s="3"/>
      <c r="N14" s="3"/>
      <c r="O14" s="3"/>
      <c r="P14" s="3"/>
    </row>
    <row r="15" spans="2:16" x14ac:dyDescent="0.2">
      <c r="B15" s="2">
        <v>2017</v>
      </c>
      <c r="C15" s="3"/>
      <c r="D15" s="3"/>
      <c r="E15" s="3"/>
      <c r="F15" s="3"/>
      <c r="H15" s="3"/>
      <c r="I15" s="3"/>
      <c r="J15" s="3"/>
      <c r="K15" s="3"/>
      <c r="M15" s="3"/>
      <c r="N15" s="3"/>
      <c r="O15" s="3"/>
      <c r="P15" s="3"/>
    </row>
    <row r="16" spans="2:16" x14ac:dyDescent="0.2">
      <c r="B16" s="2">
        <v>2018</v>
      </c>
      <c r="C16" s="3"/>
      <c r="D16" s="3"/>
      <c r="E16" s="3"/>
      <c r="F16" s="3"/>
      <c r="H16" s="3"/>
      <c r="I16" s="3"/>
      <c r="J16" s="3"/>
      <c r="K16" s="3"/>
      <c r="M16" s="3"/>
      <c r="N16" s="3"/>
      <c r="O16" s="3"/>
      <c r="P16" s="3"/>
    </row>
    <row r="17" spans="2:16" x14ac:dyDescent="0.2">
      <c r="B17" s="2">
        <v>2019</v>
      </c>
      <c r="C17" s="3"/>
      <c r="D17" s="3"/>
      <c r="E17" s="3"/>
      <c r="F17" s="3"/>
      <c r="H17" s="3"/>
      <c r="I17" s="3"/>
      <c r="J17" s="3"/>
      <c r="K17" s="3"/>
      <c r="M17" s="3"/>
      <c r="N17" s="3"/>
      <c r="O17" s="3"/>
      <c r="P17" s="3"/>
    </row>
    <row r="18" spans="2:16" x14ac:dyDescent="0.2">
      <c r="B18" s="2">
        <v>2020</v>
      </c>
      <c r="C18" s="3"/>
      <c r="D18" s="3"/>
      <c r="E18" s="3"/>
      <c r="F18" s="3"/>
      <c r="H18" s="3"/>
      <c r="I18" s="3"/>
      <c r="J18" s="3"/>
      <c r="K18" s="3"/>
      <c r="M18" s="3"/>
      <c r="N18" s="3"/>
      <c r="O18" s="3"/>
      <c r="P18" s="3"/>
    </row>
    <row r="19" spans="2:16" x14ac:dyDescent="0.2">
      <c r="B19" s="2">
        <v>2021</v>
      </c>
      <c r="C19" s="3"/>
      <c r="D19" s="3"/>
      <c r="E19" s="3"/>
      <c r="F19" s="3"/>
      <c r="H19" s="3"/>
      <c r="I19" s="3"/>
      <c r="J19" s="3"/>
      <c r="K19" s="3"/>
      <c r="M19" s="3"/>
      <c r="N19" s="3"/>
      <c r="O19" s="3"/>
      <c r="P19" s="3"/>
    </row>
    <row r="20" spans="2:16" x14ac:dyDescent="0.2">
      <c r="B20" s="2">
        <v>2022</v>
      </c>
      <c r="C20" s="3"/>
      <c r="D20" s="3"/>
      <c r="E20" s="3"/>
      <c r="F20" s="3"/>
      <c r="H20" s="3"/>
      <c r="I20" s="3"/>
      <c r="J20" s="3"/>
      <c r="K20" s="3"/>
      <c r="M20" s="3"/>
      <c r="N20" s="3"/>
      <c r="O20" s="3"/>
      <c r="P20" s="3"/>
    </row>
    <row r="21" spans="2:16" x14ac:dyDescent="0.2">
      <c r="B21" s="2">
        <v>2023</v>
      </c>
      <c r="C21" s="3"/>
      <c r="D21" s="3"/>
      <c r="E21" s="3"/>
      <c r="F21" s="3"/>
      <c r="H21" s="3"/>
      <c r="I21" s="3"/>
      <c r="J21" s="3"/>
      <c r="K21" s="3"/>
      <c r="M21" s="3"/>
      <c r="N21" s="3"/>
      <c r="O21" s="3"/>
      <c r="P21" s="3"/>
    </row>
    <row r="22" spans="2:16" x14ac:dyDescent="0.2">
      <c r="B22" s="2">
        <v>2024</v>
      </c>
      <c r="C22" s="3"/>
      <c r="D22" s="3"/>
      <c r="E22" s="3"/>
      <c r="F22" s="3"/>
      <c r="H22" s="3"/>
      <c r="I22" s="3"/>
      <c r="J22" s="3"/>
      <c r="K22" s="3"/>
      <c r="M22" s="3"/>
      <c r="N22" s="3"/>
      <c r="O22" s="3"/>
      <c r="P22" s="3"/>
    </row>
    <row r="23" spans="2:16" x14ac:dyDescent="0.2">
      <c r="B23" s="2">
        <v>2025</v>
      </c>
      <c r="C23" s="3"/>
      <c r="D23" s="3"/>
      <c r="E23" s="3"/>
      <c r="F23" s="3"/>
      <c r="H23" s="3"/>
      <c r="I23" s="3"/>
      <c r="J23" s="3"/>
      <c r="K23" s="3"/>
      <c r="M23" s="3"/>
      <c r="N23" s="3"/>
      <c r="O23" s="3"/>
      <c r="P23" s="3"/>
    </row>
    <row r="24" spans="2:16" x14ac:dyDescent="0.2">
      <c r="B24" s="2">
        <v>2026</v>
      </c>
      <c r="C24" s="3"/>
      <c r="D24" s="3"/>
      <c r="E24" s="3"/>
      <c r="F24" s="3"/>
      <c r="H24" s="3"/>
      <c r="I24" s="3"/>
      <c r="J24" s="3"/>
      <c r="K24" s="3"/>
      <c r="M24" s="3"/>
      <c r="N24" s="3"/>
      <c r="O24" s="3"/>
      <c r="P24"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1"/>
  <sheetViews>
    <sheetView zoomScale="80" workbookViewId="0">
      <selection activeCell="B18" sqref="B18"/>
    </sheetView>
  </sheetViews>
  <sheetFormatPr defaultColWidth="8.6640625" defaultRowHeight="11.25" x14ac:dyDescent="0.2"/>
  <cols>
    <col min="1" max="1" width="25.1640625" style="285" customWidth="1"/>
    <col min="2" max="2" width="108.1640625" style="285" customWidth="1"/>
    <col min="3" max="3" width="12.6640625" style="285" customWidth="1"/>
    <col min="4" max="16384" width="8.6640625" style="285"/>
  </cols>
  <sheetData>
    <row r="1" spans="1:6" ht="18" x14ac:dyDescent="0.25">
      <c r="A1" s="291" t="s">
        <v>11</v>
      </c>
      <c r="B1" s="292"/>
      <c r="C1" s="292"/>
      <c r="D1" s="292"/>
      <c r="E1" s="292"/>
      <c r="F1" s="293"/>
    </row>
    <row r="2" spans="1:6" ht="17.25" customHeight="1" x14ac:dyDescent="0.2">
      <c r="A2" s="294" t="s">
        <v>60</v>
      </c>
      <c r="B2" s="289" t="s">
        <v>27</v>
      </c>
      <c r="C2" s="288"/>
      <c r="D2" s="288"/>
      <c r="E2" s="288"/>
      <c r="F2" s="295"/>
    </row>
    <row r="3" spans="1:6" ht="12.75" x14ac:dyDescent="0.2">
      <c r="A3" s="296" t="s">
        <v>61</v>
      </c>
      <c r="B3" s="290"/>
      <c r="C3" s="288"/>
      <c r="D3" s="288"/>
      <c r="E3" s="288"/>
      <c r="F3" s="295"/>
    </row>
    <row r="4" spans="1:6" ht="15" customHeight="1" x14ac:dyDescent="0.2">
      <c r="A4" s="296" t="s">
        <v>63</v>
      </c>
      <c r="B4" s="290" t="s">
        <v>9</v>
      </c>
      <c r="C4" s="288"/>
      <c r="D4" s="288"/>
      <c r="E4" s="288"/>
      <c r="F4" s="295"/>
    </row>
    <row r="5" spans="1:6" ht="12.75" x14ac:dyDescent="0.2">
      <c r="A5" s="297"/>
      <c r="B5" s="290" t="s">
        <v>12</v>
      </c>
      <c r="C5" s="288"/>
      <c r="D5" s="288"/>
      <c r="E5" s="288"/>
      <c r="F5" s="295"/>
    </row>
    <row r="6" spans="1:6" ht="12.75" x14ac:dyDescent="0.2">
      <c r="A6" s="297"/>
      <c r="B6" s="290" t="s">
        <v>13</v>
      </c>
      <c r="C6" s="288"/>
      <c r="D6" s="288"/>
      <c r="E6" s="288"/>
      <c r="F6" s="295"/>
    </row>
    <row r="7" spans="1:6" ht="13.5" thickBot="1" x14ac:dyDescent="0.25">
      <c r="A7" s="298"/>
      <c r="B7" s="299" t="s">
        <v>14</v>
      </c>
      <c r="C7" s="300"/>
      <c r="D7" s="300"/>
      <c r="E7" s="300"/>
      <c r="F7" s="301"/>
    </row>
    <row r="8" spans="1:6" ht="12.75" x14ac:dyDescent="0.2">
      <c r="A8" s="286"/>
      <c r="B8" s="287"/>
    </row>
    <row r="10" spans="1:6" x14ac:dyDescent="0.2">
      <c r="C10" s="505" t="s">
        <v>273</v>
      </c>
      <c r="D10" s="506"/>
      <c r="E10" s="506"/>
      <c r="F10" s="506"/>
    </row>
    <row r="11" spans="1:6" s="288" customFormat="1" x14ac:dyDescent="0.2">
      <c r="C11" s="284" t="s">
        <v>274</v>
      </c>
      <c r="D11" s="284" t="s">
        <v>275</v>
      </c>
      <c r="E11" s="284" t="s">
        <v>363</v>
      </c>
      <c r="F11" s="284" t="s">
        <v>276</v>
      </c>
    </row>
    <row r="12" spans="1:6" s="288" customFormat="1" x14ac:dyDescent="0.2">
      <c r="A12" s="305" t="s">
        <v>297</v>
      </c>
      <c r="B12" s="302" t="str">
        <f>'Form 1.1a'!B5:K5</f>
        <v>RETAIL SALES OF ELECTRICITY BY CLASS OR SECTOR (GWh) Bundled &amp; Direct Access</v>
      </c>
      <c r="C12" s="303" t="s">
        <v>277</v>
      </c>
      <c r="D12" s="303" t="s">
        <v>277</v>
      </c>
      <c r="E12" s="303"/>
      <c r="F12" s="304"/>
    </row>
    <row r="13" spans="1:6" s="288" customFormat="1" x14ac:dyDescent="0.2">
      <c r="A13" s="305" t="s">
        <v>299</v>
      </c>
      <c r="B13" s="302" t="e">
        <f>#REF!</f>
        <v>#REF!</v>
      </c>
      <c r="C13" s="303" t="s">
        <v>277</v>
      </c>
      <c r="D13" s="303" t="s">
        <v>277</v>
      </c>
      <c r="E13" s="303"/>
      <c r="F13" s="304"/>
    </row>
    <row r="14" spans="1:6" s="288" customFormat="1" x14ac:dyDescent="0.2">
      <c r="A14" s="302" t="s">
        <v>0</v>
      </c>
      <c r="B14" s="302" t="str">
        <f>'Form 1.2'!B5:M5</f>
        <v>DISTRIBUTION AREA NET ELECTRICITY FOR GENERATION LOAD</v>
      </c>
      <c r="C14" s="303" t="s">
        <v>277</v>
      </c>
      <c r="D14" s="303" t="s">
        <v>277</v>
      </c>
      <c r="E14" s="303"/>
      <c r="F14" s="304"/>
    </row>
    <row r="15" spans="1:6" s="288" customFormat="1" x14ac:dyDescent="0.2">
      <c r="A15" s="302" t="s">
        <v>1</v>
      </c>
      <c r="B15" s="302" t="str">
        <f>+'Form 1.3'!B$5</f>
        <v>LSE COINCIDENT PEAK DEMAND BY SECTOR (Bundled Customers)</v>
      </c>
      <c r="C15" s="303" t="s">
        <v>277</v>
      </c>
      <c r="D15" s="303" t="s">
        <v>277</v>
      </c>
      <c r="E15" s="303"/>
      <c r="F15" s="304"/>
    </row>
    <row r="16" spans="1:6" s="288" customFormat="1" x14ac:dyDescent="0.2">
      <c r="A16" s="302" t="s">
        <v>2</v>
      </c>
      <c r="B16" s="302" t="str">
        <f>+'Form 1.4'!B$4</f>
        <v>DISTRIBUTION AREA COINCIDENT PEAK DEMAND</v>
      </c>
      <c r="C16" s="303" t="s">
        <v>277</v>
      </c>
      <c r="D16" s="303" t="s">
        <v>277</v>
      </c>
      <c r="E16" s="303"/>
      <c r="F16" s="304"/>
    </row>
    <row r="17" spans="1:6" s="288" customFormat="1" x14ac:dyDescent="0.2">
      <c r="A17" s="302" t="s">
        <v>3</v>
      </c>
      <c r="B17" s="302" t="str">
        <f>+'Form 1.5'!B$4</f>
        <v>PEAK DEMAND WEATHER SCENARIOS</v>
      </c>
      <c r="C17" s="303" t="s">
        <v>277</v>
      </c>
      <c r="D17" s="303" t="s">
        <v>277</v>
      </c>
      <c r="E17" s="303"/>
      <c r="F17" s="304"/>
    </row>
    <row r="18" spans="1:6" s="288" customFormat="1" x14ac:dyDescent="0.2">
      <c r="A18" s="305" t="s">
        <v>263</v>
      </c>
      <c r="B18" s="302" t="e">
        <f>#REF!</f>
        <v>#REF!</v>
      </c>
      <c r="C18" s="303" t="s">
        <v>277</v>
      </c>
      <c r="D18" s="303" t="s">
        <v>277</v>
      </c>
      <c r="E18" s="303"/>
      <c r="F18" s="304"/>
    </row>
    <row r="19" spans="1:6" s="288" customFormat="1" x14ac:dyDescent="0.2">
      <c r="A19" s="305" t="s">
        <v>264</v>
      </c>
      <c r="B19" s="302" t="s">
        <v>272</v>
      </c>
      <c r="C19" s="303" t="s">
        <v>277</v>
      </c>
      <c r="D19" s="303" t="s">
        <v>277</v>
      </c>
      <c r="E19" s="303"/>
      <c r="F19" s="304"/>
    </row>
    <row r="20" spans="1:6" s="288" customFormat="1" x14ac:dyDescent="0.2">
      <c r="A20" s="305" t="s">
        <v>352</v>
      </c>
      <c r="B20" s="305" t="s">
        <v>370</v>
      </c>
      <c r="C20" s="303" t="s">
        <v>277</v>
      </c>
      <c r="D20" s="303" t="s">
        <v>277</v>
      </c>
      <c r="E20" s="303"/>
      <c r="F20" s="304"/>
    </row>
    <row r="21" spans="1:6" s="288" customFormat="1" x14ac:dyDescent="0.2">
      <c r="A21" s="302" t="s">
        <v>265</v>
      </c>
      <c r="B21" s="305" t="s">
        <v>288</v>
      </c>
      <c r="C21" s="303" t="s">
        <v>277</v>
      </c>
      <c r="D21" s="303" t="s">
        <v>277</v>
      </c>
      <c r="E21" s="303"/>
      <c r="F21" s="304"/>
    </row>
    <row r="22" spans="1:6" s="288" customFormat="1" x14ac:dyDescent="0.2">
      <c r="A22" s="302" t="s">
        <v>266</v>
      </c>
      <c r="B22" s="305" t="s">
        <v>289</v>
      </c>
      <c r="C22" s="303" t="s">
        <v>277</v>
      </c>
      <c r="D22" s="303" t="s">
        <v>277</v>
      </c>
      <c r="E22" s="303"/>
      <c r="F22" s="304"/>
    </row>
    <row r="23" spans="1:6" s="288" customFormat="1" x14ac:dyDescent="0.2">
      <c r="A23" s="302" t="s">
        <v>278</v>
      </c>
      <c r="B23" s="305" t="s">
        <v>290</v>
      </c>
      <c r="C23" s="303" t="s">
        <v>277</v>
      </c>
      <c r="D23" s="303" t="s">
        <v>277</v>
      </c>
      <c r="E23" s="303"/>
      <c r="F23" s="304"/>
    </row>
    <row r="24" spans="1:6" s="288" customFormat="1" x14ac:dyDescent="0.2">
      <c r="A24" s="305" t="s">
        <v>291</v>
      </c>
      <c r="B24" s="302" t="str">
        <f>+'Form 2.1'!B$5</f>
        <v>PLANNING AREA ECONOMIC AND DEMOGRAPHIC ASSUMPTIONS</v>
      </c>
      <c r="C24" s="303" t="s">
        <v>277</v>
      </c>
      <c r="D24" s="303" t="s">
        <v>277</v>
      </c>
      <c r="E24" s="303"/>
      <c r="F24" s="304"/>
    </row>
    <row r="25" spans="1:6" s="288" customFormat="1" x14ac:dyDescent="0.2">
      <c r="A25" s="305" t="s">
        <v>4</v>
      </c>
      <c r="B25" s="302" t="str">
        <f>+'Form 2.2'!B5</f>
        <v>ELECTRICITY RATE FORECAST</v>
      </c>
      <c r="C25" s="303" t="s">
        <v>277</v>
      </c>
      <c r="D25" s="303" t="s">
        <v>277</v>
      </c>
      <c r="E25" s="303"/>
      <c r="F25" s="304"/>
    </row>
    <row r="26" spans="1:6" s="288" customFormat="1" x14ac:dyDescent="0.2">
      <c r="A26" s="305" t="s">
        <v>5</v>
      </c>
      <c r="B26" s="302" t="str">
        <f>+'Form 2.3'!B$5</f>
        <v>CUSTOMER COUNT &amp; OTHER FORECASTING INPUTS</v>
      </c>
      <c r="C26" s="303" t="s">
        <v>277</v>
      </c>
      <c r="D26" s="303" t="s">
        <v>277</v>
      </c>
      <c r="E26" s="303"/>
      <c r="F26" s="304"/>
    </row>
    <row r="27" spans="1:6" s="288" customFormat="1" x14ac:dyDescent="0.2">
      <c r="A27" s="305" t="s">
        <v>361</v>
      </c>
      <c r="B27" s="305" t="s">
        <v>362</v>
      </c>
      <c r="C27" s="303" t="s">
        <v>277</v>
      </c>
      <c r="D27" s="303" t="s">
        <v>277</v>
      </c>
      <c r="E27" s="303"/>
      <c r="F27" s="304"/>
    </row>
    <row r="28" spans="1:6" s="288" customFormat="1" x14ac:dyDescent="0.2">
      <c r="A28" s="302" t="s">
        <v>6</v>
      </c>
      <c r="B28" s="302" t="str">
        <f>'Form 3.3'!A4</f>
        <v>DISTRIBUTED GENERATION - CUMULATIVE INCREMENTAL IMPACTS</v>
      </c>
      <c r="C28" s="303" t="s">
        <v>277</v>
      </c>
      <c r="D28" s="303" t="s">
        <v>277</v>
      </c>
      <c r="E28" s="303"/>
      <c r="F28" s="304"/>
    </row>
    <row r="29" spans="1:6" s="288" customFormat="1" x14ac:dyDescent="0.2">
      <c r="A29" s="302" t="s">
        <v>7</v>
      </c>
      <c r="B29" s="302" t="str">
        <f>+'Form 3.4'!A$4</f>
        <v>DEMAND RESPONSE - CUMULATIVE INCREMENTAL IMPACTS</v>
      </c>
      <c r="C29" s="303" t="s">
        <v>277</v>
      </c>
      <c r="D29" s="303" t="s">
        <v>277</v>
      </c>
      <c r="E29" s="303"/>
      <c r="F29" s="304"/>
    </row>
    <row r="30" spans="1:6" s="288" customFormat="1" x14ac:dyDescent="0.2">
      <c r="A30" s="302" t="s">
        <v>8</v>
      </c>
      <c r="B30" s="302" t="s">
        <v>257</v>
      </c>
      <c r="C30" s="303" t="s">
        <v>277</v>
      </c>
      <c r="D30" s="303" t="s">
        <v>277</v>
      </c>
      <c r="E30" s="303"/>
      <c r="F30" s="304"/>
    </row>
    <row r="31" spans="1:6" s="288" customFormat="1" x14ac:dyDescent="0.2">
      <c r="A31" s="302" t="s">
        <v>75</v>
      </c>
      <c r="B31" s="302" t="s">
        <v>256</v>
      </c>
      <c r="C31" s="303" t="s">
        <v>277</v>
      </c>
      <c r="D31" s="303" t="s">
        <v>277</v>
      </c>
      <c r="E31" s="303"/>
      <c r="F31" s="304"/>
    </row>
    <row r="32" spans="1:6" s="288" customFormat="1" x14ac:dyDescent="0.2">
      <c r="A32" s="305" t="s">
        <v>368</v>
      </c>
      <c r="B32" s="305" t="s">
        <v>283</v>
      </c>
      <c r="C32" s="303"/>
      <c r="D32" s="303"/>
      <c r="E32" s="303"/>
      <c r="F32" s="408" t="s">
        <v>277</v>
      </c>
    </row>
    <row r="33" spans="1:6" s="288" customFormat="1" x14ac:dyDescent="0.2">
      <c r="A33" s="305" t="s">
        <v>367</v>
      </c>
      <c r="B33" s="305" t="s">
        <v>369</v>
      </c>
      <c r="C33" s="304"/>
      <c r="D33" s="304"/>
      <c r="E33" s="408" t="s">
        <v>277</v>
      </c>
      <c r="F33" s="304"/>
    </row>
    <row r="34" spans="1:6" s="288" customFormat="1" x14ac:dyDescent="0.2">
      <c r="A34" s="305" t="s">
        <v>258</v>
      </c>
      <c r="B34" s="305" t="s">
        <v>267</v>
      </c>
      <c r="C34" s="303" t="s">
        <v>277</v>
      </c>
      <c r="D34" s="304"/>
      <c r="E34" s="304"/>
      <c r="F34" s="304"/>
    </row>
    <row r="35" spans="1:6" s="288" customFormat="1" x14ac:dyDescent="0.2">
      <c r="A35" s="305" t="s">
        <v>250</v>
      </c>
      <c r="B35" s="305" t="s">
        <v>268</v>
      </c>
      <c r="C35" s="304"/>
      <c r="D35" s="303" t="s">
        <v>277</v>
      </c>
      <c r="E35" s="303"/>
      <c r="F35" s="304"/>
    </row>
    <row r="36" spans="1:6" s="288" customFormat="1" x14ac:dyDescent="0.2">
      <c r="A36" s="305" t="s">
        <v>255</v>
      </c>
      <c r="B36" s="305" t="s">
        <v>259</v>
      </c>
      <c r="C36" s="304"/>
      <c r="D36" s="304"/>
      <c r="E36" s="304"/>
      <c r="F36" s="304" t="s">
        <v>277</v>
      </c>
    </row>
    <row r="37" spans="1:6" s="288" customFormat="1" x14ac:dyDescent="0.2">
      <c r="A37" s="305" t="s">
        <v>260</v>
      </c>
      <c r="B37" s="305" t="s">
        <v>269</v>
      </c>
      <c r="C37" s="303" t="s">
        <v>277</v>
      </c>
      <c r="D37" s="303" t="s">
        <v>277</v>
      </c>
      <c r="E37" s="303"/>
      <c r="F37" s="304"/>
    </row>
    <row r="38" spans="1:6" s="288" customFormat="1" x14ac:dyDescent="0.2">
      <c r="A38" s="305" t="s">
        <v>261</v>
      </c>
      <c r="B38" s="305" t="s">
        <v>270</v>
      </c>
      <c r="C38" s="303" t="s">
        <v>277</v>
      </c>
      <c r="D38" s="303" t="s">
        <v>277</v>
      </c>
      <c r="E38" s="303"/>
      <c r="F38" s="304"/>
    </row>
    <row r="39" spans="1:6" s="288" customFormat="1" x14ac:dyDescent="0.2">
      <c r="A39" s="305" t="s">
        <v>262</v>
      </c>
      <c r="B39" s="305" t="s">
        <v>271</v>
      </c>
      <c r="C39" s="303" t="s">
        <v>277</v>
      </c>
      <c r="D39" s="303"/>
      <c r="E39" s="303"/>
      <c r="F39" s="304"/>
    </row>
    <row r="40" spans="1:6" s="288" customFormat="1" x14ac:dyDescent="0.2"/>
    <row r="41" spans="1:6" s="288"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s>
  <mergeCells count="1">
    <mergeCell ref="C10:F10"/>
  </mergeCells>
  <phoneticPr fontId="0" type="noConversion"/>
  <printOptions horizontalCentered="1"/>
  <pageMargins left="0.75" right="0.75" top="1" bottom="1" header="0.5" footer="0.5"/>
  <pageSetup scale="89" orientation="landscape" r:id="rId3"/>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7"/>
    <pageSetUpPr fitToPage="1"/>
  </sheetPr>
  <dimension ref="A1:R62"/>
  <sheetViews>
    <sheetView zoomScale="89" zoomScaleNormal="89" workbookViewId="0">
      <pane ySplit="4" topLeftCell="A5" activePane="bottomLeft" state="frozen"/>
      <selection pane="bottomLeft" activeCell="A3" sqref="A3"/>
    </sheetView>
  </sheetViews>
  <sheetFormatPr defaultRowHeight="12.75" x14ac:dyDescent="0.2"/>
  <cols>
    <col min="1" max="1" width="64" style="147" customWidth="1"/>
    <col min="2" max="18" width="13.1640625" style="147" customWidth="1"/>
    <col min="19" max="16384" width="9.33203125" style="147"/>
  </cols>
  <sheetData>
    <row r="1" spans="1:18" ht="18" x14ac:dyDescent="0.25">
      <c r="A1" s="367" t="s">
        <v>249</v>
      </c>
      <c r="B1" s="368"/>
      <c r="C1" s="368"/>
      <c r="D1" s="368"/>
      <c r="E1" s="368"/>
      <c r="F1" s="368"/>
      <c r="G1" s="368"/>
      <c r="H1" s="368"/>
      <c r="I1" s="368"/>
      <c r="J1" s="368"/>
      <c r="K1" s="231"/>
      <c r="P1" s="231"/>
      <c r="Q1" s="231"/>
      <c r="R1" s="231"/>
    </row>
    <row r="2" spans="1:18" ht="18" x14ac:dyDescent="0.25">
      <c r="A2" s="370" t="s">
        <v>167</v>
      </c>
      <c r="B2" s="371"/>
      <c r="C2" s="371"/>
      <c r="D2" s="371"/>
      <c r="E2" s="371"/>
      <c r="F2" s="371"/>
      <c r="G2" s="371"/>
      <c r="H2" s="371"/>
      <c r="I2" s="371"/>
      <c r="J2" s="371"/>
      <c r="K2" s="371"/>
      <c r="L2" s="371"/>
      <c r="M2" s="371"/>
      <c r="N2" s="371"/>
      <c r="O2" s="371"/>
      <c r="P2" s="371"/>
      <c r="Q2" s="371"/>
      <c r="R2" s="371"/>
    </row>
    <row r="3" spans="1:18" ht="16.5" thickBot="1" x14ac:dyDescent="0.3">
      <c r="A3" s="373" t="s">
        <v>366</v>
      </c>
      <c r="B3" s="374"/>
      <c r="C3" s="374"/>
      <c r="D3" s="374"/>
      <c r="E3" s="374"/>
      <c r="F3" s="374"/>
      <c r="G3" s="374"/>
      <c r="H3" s="374"/>
      <c r="I3" s="374"/>
      <c r="J3" s="374"/>
      <c r="K3" s="374"/>
      <c r="L3" s="374"/>
      <c r="M3" s="374"/>
      <c r="N3" s="374"/>
      <c r="O3" s="374"/>
      <c r="P3" s="405"/>
      <c r="Q3" s="405"/>
      <c r="R3" s="405"/>
    </row>
    <row r="4" spans="1:18" ht="18.75" thickBot="1" x14ac:dyDescent="0.25">
      <c r="A4" s="375" t="str">
        <f>+CoName</f>
        <v>Participant Name</v>
      </c>
      <c r="B4" s="76">
        <v>2013</v>
      </c>
      <c r="C4" s="76">
        <v>2014</v>
      </c>
      <c r="D4" s="76">
        <v>2015</v>
      </c>
      <c r="E4" s="76">
        <v>2016</v>
      </c>
      <c r="F4" s="76">
        <v>2017</v>
      </c>
      <c r="G4" s="76">
        <v>2018</v>
      </c>
      <c r="H4" s="76">
        <v>2019</v>
      </c>
      <c r="I4" s="76">
        <v>2020</v>
      </c>
      <c r="J4" s="76">
        <v>2021</v>
      </c>
      <c r="K4" s="76">
        <v>2022</v>
      </c>
      <c r="L4" s="76">
        <v>2023</v>
      </c>
      <c r="M4" s="76">
        <v>2024</v>
      </c>
      <c r="N4" s="76">
        <v>2025</v>
      </c>
      <c r="O4" s="76">
        <v>2026</v>
      </c>
    </row>
    <row r="5" spans="1:18" ht="16.5" thickBot="1" x14ac:dyDescent="0.25">
      <c r="A5" s="182" t="s">
        <v>168</v>
      </c>
      <c r="B5" s="183"/>
      <c r="C5" s="183"/>
      <c r="D5" s="183"/>
      <c r="E5" s="183"/>
      <c r="F5" s="183"/>
      <c r="G5" s="183"/>
      <c r="H5" s="183"/>
      <c r="I5" s="183"/>
      <c r="J5" s="183"/>
      <c r="K5" s="183"/>
      <c r="L5" s="183"/>
      <c r="M5" s="183"/>
      <c r="N5" s="183"/>
      <c r="O5" s="184"/>
    </row>
    <row r="6" spans="1:18" ht="16.5" customHeight="1" thickBot="1" x14ac:dyDescent="0.25">
      <c r="A6" s="185" t="s">
        <v>169</v>
      </c>
      <c r="B6" s="186"/>
      <c r="C6" s="186"/>
      <c r="D6" s="186"/>
      <c r="E6" s="186"/>
      <c r="F6" s="186"/>
      <c r="G6" s="186"/>
      <c r="H6" s="186"/>
      <c r="I6" s="186"/>
      <c r="J6" s="186"/>
      <c r="K6" s="186"/>
      <c r="L6" s="186"/>
      <c r="M6" s="186"/>
      <c r="N6" s="186"/>
      <c r="O6" s="187"/>
    </row>
    <row r="7" spans="1:18" ht="16.5" customHeight="1" thickBot="1" x14ac:dyDescent="0.25">
      <c r="A7" s="188" t="s">
        <v>108</v>
      </c>
      <c r="B7" s="189"/>
      <c r="C7" s="189"/>
      <c r="D7" s="189"/>
      <c r="E7" s="189"/>
      <c r="F7" s="189"/>
      <c r="G7" s="189"/>
      <c r="H7" s="189"/>
      <c r="I7" s="189"/>
      <c r="J7" s="189"/>
      <c r="K7" s="189"/>
      <c r="L7" s="189"/>
      <c r="M7" s="189"/>
      <c r="N7" s="189"/>
      <c r="O7" s="190"/>
    </row>
    <row r="8" spans="1:18" ht="16.5" customHeight="1" x14ac:dyDescent="0.2">
      <c r="A8" s="191" t="s">
        <v>170</v>
      </c>
      <c r="B8" s="192"/>
      <c r="C8" s="192"/>
      <c r="D8" s="192"/>
      <c r="E8" s="192"/>
      <c r="F8" s="192"/>
      <c r="G8" s="192"/>
      <c r="H8" s="192"/>
      <c r="I8" s="192"/>
      <c r="J8" s="192"/>
      <c r="K8" s="192"/>
      <c r="L8" s="192"/>
      <c r="M8" s="192"/>
      <c r="N8" s="192"/>
      <c r="O8" s="192"/>
    </row>
    <row r="9" spans="1:18" ht="16.5" customHeight="1" thickBot="1" x14ac:dyDescent="0.25">
      <c r="A9" s="191" t="s">
        <v>171</v>
      </c>
      <c r="B9" s="193"/>
      <c r="C9" s="193"/>
      <c r="D9" s="193"/>
      <c r="E9" s="193"/>
      <c r="F9" s="193"/>
      <c r="G9" s="193"/>
      <c r="H9" s="193"/>
      <c r="I9" s="193"/>
      <c r="J9" s="193"/>
      <c r="K9" s="193"/>
      <c r="L9" s="193"/>
      <c r="M9" s="193"/>
      <c r="N9" s="193"/>
      <c r="O9" s="193"/>
    </row>
    <row r="10" spans="1:18" ht="16.5" customHeight="1" thickBot="1" x14ac:dyDescent="0.25">
      <c r="A10" s="188" t="s">
        <v>111</v>
      </c>
      <c r="B10" s="189"/>
      <c r="C10" s="189"/>
      <c r="D10" s="189"/>
      <c r="E10" s="189"/>
      <c r="F10" s="189"/>
      <c r="G10" s="189"/>
      <c r="H10" s="189"/>
      <c r="I10" s="189"/>
      <c r="J10" s="189"/>
      <c r="K10" s="189"/>
      <c r="L10" s="189"/>
      <c r="M10" s="189"/>
      <c r="N10" s="189"/>
      <c r="O10" s="189"/>
    </row>
    <row r="11" spans="1:18" ht="16.5" customHeight="1" x14ac:dyDescent="0.2">
      <c r="A11" s="191" t="s">
        <v>170</v>
      </c>
      <c r="B11" s="192"/>
      <c r="C11" s="192"/>
      <c r="D11" s="192"/>
      <c r="E11" s="192"/>
      <c r="F11" s="192"/>
      <c r="G11" s="192"/>
      <c r="H11" s="192"/>
      <c r="I11" s="192"/>
      <c r="J11" s="192"/>
      <c r="K11" s="192"/>
      <c r="L11" s="192"/>
      <c r="M11" s="192"/>
      <c r="N11" s="192"/>
      <c r="O11" s="192"/>
    </row>
    <row r="12" spans="1:18" ht="16.5" customHeight="1" thickBot="1" x14ac:dyDescent="0.25">
      <c r="A12" s="191" t="s">
        <v>171</v>
      </c>
      <c r="B12" s="193"/>
      <c r="C12" s="193"/>
      <c r="D12" s="193"/>
      <c r="E12" s="193"/>
      <c r="F12" s="193"/>
      <c r="G12" s="193"/>
      <c r="H12" s="193"/>
      <c r="I12" s="193"/>
      <c r="J12" s="193"/>
      <c r="K12" s="193"/>
      <c r="L12" s="193"/>
      <c r="M12" s="193"/>
      <c r="N12" s="193"/>
      <c r="O12" s="193"/>
    </row>
    <row r="13" spans="1:18" ht="16.5" customHeight="1" thickBot="1" x14ac:dyDescent="0.25">
      <c r="A13" s="188" t="s">
        <v>112</v>
      </c>
      <c r="B13" s="189"/>
      <c r="C13" s="189"/>
      <c r="D13" s="189"/>
      <c r="E13" s="189"/>
      <c r="F13" s="189"/>
      <c r="G13" s="189"/>
      <c r="H13" s="189"/>
      <c r="I13" s="189"/>
      <c r="J13" s="189"/>
      <c r="K13" s="189"/>
      <c r="L13" s="189"/>
      <c r="M13" s="189"/>
      <c r="N13" s="189"/>
      <c r="O13" s="189"/>
    </row>
    <row r="14" spans="1:18" ht="16.5" customHeight="1" x14ac:dyDescent="0.2">
      <c r="A14" s="191" t="s">
        <v>170</v>
      </c>
      <c r="B14" s="192"/>
      <c r="C14" s="192"/>
      <c r="D14" s="192"/>
      <c r="E14" s="192"/>
      <c r="F14" s="192"/>
      <c r="G14" s="192"/>
      <c r="H14" s="192"/>
      <c r="I14" s="192"/>
      <c r="J14" s="192"/>
      <c r="K14" s="192"/>
      <c r="L14" s="192"/>
      <c r="M14" s="192"/>
      <c r="N14" s="192"/>
      <c r="O14" s="192"/>
    </row>
    <row r="15" spans="1:18" ht="16.5" customHeight="1" thickBot="1" x14ac:dyDescent="0.25">
      <c r="A15" s="191" t="s">
        <v>171</v>
      </c>
      <c r="B15" s="193"/>
      <c r="C15" s="193"/>
      <c r="D15" s="193"/>
      <c r="E15" s="193"/>
      <c r="F15" s="193"/>
      <c r="G15" s="193"/>
      <c r="H15" s="193"/>
      <c r="I15" s="193"/>
      <c r="J15" s="193"/>
      <c r="K15" s="193"/>
      <c r="L15" s="193"/>
      <c r="M15" s="193"/>
      <c r="N15" s="193"/>
      <c r="O15" s="193"/>
    </row>
    <row r="16" spans="1:18" ht="16.5" customHeight="1" thickBot="1" x14ac:dyDescent="0.25">
      <c r="A16" s="188" t="s">
        <v>172</v>
      </c>
      <c r="B16" s="189"/>
      <c r="C16" s="189"/>
      <c r="D16" s="189"/>
      <c r="E16" s="189"/>
      <c r="F16" s="189"/>
      <c r="G16" s="189"/>
      <c r="H16" s="189"/>
      <c r="I16" s="189"/>
      <c r="J16" s="189"/>
      <c r="K16" s="189"/>
      <c r="L16" s="189"/>
      <c r="M16" s="189"/>
      <c r="N16" s="189"/>
      <c r="O16" s="189"/>
    </row>
    <row r="17" spans="1:15" ht="16.5" customHeight="1" x14ac:dyDescent="0.2">
      <c r="A17" s="191" t="s">
        <v>170</v>
      </c>
      <c r="B17" s="192"/>
      <c r="C17" s="192"/>
      <c r="D17" s="192"/>
      <c r="E17" s="192"/>
      <c r="F17" s="192"/>
      <c r="G17" s="192"/>
      <c r="H17" s="192"/>
      <c r="I17" s="192"/>
      <c r="J17" s="192"/>
      <c r="K17" s="192"/>
      <c r="L17" s="192"/>
      <c r="M17" s="192"/>
      <c r="N17" s="192"/>
      <c r="O17" s="192"/>
    </row>
    <row r="18" spans="1:15" ht="16.5" customHeight="1" x14ac:dyDescent="0.2">
      <c r="A18" s="195" t="s">
        <v>330</v>
      </c>
      <c r="B18" s="404"/>
      <c r="C18" s="404"/>
      <c r="D18" s="404"/>
      <c r="E18" s="404"/>
      <c r="F18" s="404"/>
      <c r="G18" s="404"/>
      <c r="H18" s="404"/>
      <c r="I18" s="404"/>
      <c r="J18" s="404"/>
      <c r="K18" s="404"/>
      <c r="L18" s="404"/>
      <c r="M18" s="404"/>
      <c r="N18" s="404"/>
      <c r="O18" s="404"/>
    </row>
    <row r="19" spans="1:15" ht="16.5" customHeight="1" thickBot="1" x14ac:dyDescent="0.25">
      <c r="A19" s="191" t="s">
        <v>171</v>
      </c>
      <c r="B19" s="193"/>
      <c r="C19" s="193"/>
      <c r="D19" s="193"/>
      <c r="E19" s="193"/>
      <c r="F19" s="193"/>
      <c r="G19" s="193"/>
      <c r="H19" s="193"/>
      <c r="I19" s="193"/>
      <c r="J19" s="193"/>
      <c r="K19" s="193"/>
      <c r="L19" s="193"/>
      <c r="M19" s="193"/>
      <c r="N19" s="193"/>
      <c r="O19" s="193"/>
    </row>
    <row r="20" spans="1:15" ht="16.5" customHeight="1" thickBot="1" x14ac:dyDescent="0.25">
      <c r="A20" s="188" t="s">
        <v>115</v>
      </c>
      <c r="B20" s="189"/>
      <c r="C20" s="189"/>
      <c r="D20" s="189"/>
      <c r="E20" s="189"/>
      <c r="F20" s="189"/>
      <c r="G20" s="189"/>
      <c r="H20" s="189"/>
      <c r="I20" s="189"/>
      <c r="J20" s="189"/>
      <c r="K20" s="189"/>
      <c r="L20" s="189"/>
      <c r="M20" s="189"/>
      <c r="N20" s="189"/>
      <c r="O20" s="189"/>
    </row>
    <row r="21" spans="1:15" ht="16.5" customHeight="1" x14ac:dyDescent="0.2">
      <c r="A21" s="191" t="s">
        <v>170</v>
      </c>
      <c r="B21" s="192"/>
      <c r="C21" s="192"/>
      <c r="D21" s="192"/>
      <c r="E21" s="192"/>
      <c r="F21" s="192"/>
      <c r="G21" s="192"/>
      <c r="H21" s="192"/>
      <c r="I21" s="192"/>
      <c r="J21" s="192"/>
      <c r="K21" s="192"/>
      <c r="L21" s="192"/>
      <c r="M21" s="192"/>
      <c r="N21" s="192"/>
      <c r="O21" s="192"/>
    </row>
    <row r="22" spans="1:15" ht="16.5" customHeight="1" x14ac:dyDescent="0.2">
      <c r="A22" s="195" t="s">
        <v>173</v>
      </c>
      <c r="B22" s="196"/>
      <c r="C22" s="196"/>
      <c r="D22" s="196"/>
      <c r="E22" s="196"/>
      <c r="F22" s="196"/>
      <c r="G22" s="196"/>
      <c r="H22" s="196"/>
      <c r="I22" s="196"/>
      <c r="J22" s="196"/>
      <c r="K22" s="196"/>
      <c r="L22" s="196"/>
      <c r="M22" s="196"/>
      <c r="N22" s="196"/>
      <c r="O22" s="196"/>
    </row>
    <row r="23" spans="1:15" ht="16.5" customHeight="1" thickBot="1" x14ac:dyDescent="0.25">
      <c r="A23" s="191" t="s">
        <v>171</v>
      </c>
      <c r="B23" s="193"/>
      <c r="C23" s="193"/>
      <c r="D23" s="193"/>
      <c r="E23" s="193"/>
      <c r="F23" s="193"/>
      <c r="G23" s="193"/>
      <c r="H23" s="193"/>
      <c r="I23" s="193"/>
      <c r="J23" s="193"/>
      <c r="K23" s="193"/>
      <c r="L23" s="193"/>
      <c r="M23" s="193"/>
      <c r="N23" s="193"/>
      <c r="O23" s="193"/>
    </row>
    <row r="24" spans="1:15" ht="16.5" customHeight="1" thickBot="1" x14ac:dyDescent="0.25">
      <c r="A24" s="188" t="s">
        <v>174</v>
      </c>
      <c r="B24" s="193"/>
      <c r="C24" s="193"/>
      <c r="D24" s="193"/>
      <c r="E24" s="193"/>
      <c r="F24" s="193"/>
      <c r="G24" s="193"/>
      <c r="H24" s="193"/>
      <c r="I24" s="193"/>
      <c r="J24" s="193"/>
      <c r="K24" s="193"/>
      <c r="L24" s="193"/>
      <c r="M24" s="193"/>
      <c r="N24" s="193"/>
      <c r="O24" s="193"/>
    </row>
    <row r="25" spans="1:15" ht="16.5" customHeight="1" thickBot="1" x14ac:dyDescent="0.25">
      <c r="A25" s="197" t="s">
        <v>175</v>
      </c>
      <c r="B25" s="198"/>
      <c r="C25" s="198"/>
      <c r="D25" s="198"/>
      <c r="E25" s="198"/>
      <c r="F25" s="198"/>
      <c r="G25" s="198"/>
      <c r="H25" s="198"/>
      <c r="I25" s="198"/>
      <c r="J25" s="198"/>
      <c r="K25" s="198"/>
      <c r="L25" s="198"/>
      <c r="M25" s="198"/>
      <c r="N25" s="198"/>
      <c r="O25" s="198"/>
    </row>
    <row r="26" spans="1:15" ht="16.5" customHeight="1" thickBot="1" x14ac:dyDescent="0.25">
      <c r="A26" s="185" t="s">
        <v>332</v>
      </c>
      <c r="B26" s="186"/>
      <c r="C26" s="186"/>
      <c r="D26" s="186"/>
      <c r="E26" s="186"/>
      <c r="F26" s="186"/>
      <c r="G26" s="186"/>
      <c r="H26" s="186"/>
      <c r="I26" s="186"/>
      <c r="J26" s="186"/>
      <c r="K26" s="186"/>
      <c r="L26" s="186"/>
      <c r="M26" s="186"/>
      <c r="N26" s="186"/>
      <c r="O26" s="186"/>
    </row>
    <row r="27" spans="1:15" ht="16.5" customHeight="1" thickBot="1" x14ac:dyDescent="0.25">
      <c r="A27" s="201" t="s">
        <v>331</v>
      </c>
      <c r="B27" s="192"/>
      <c r="C27" s="192"/>
      <c r="D27" s="192"/>
      <c r="E27" s="192"/>
      <c r="F27" s="192"/>
      <c r="G27" s="192"/>
      <c r="H27" s="192"/>
      <c r="I27" s="192"/>
      <c r="J27" s="192"/>
      <c r="K27" s="192"/>
      <c r="L27" s="192"/>
      <c r="M27" s="192"/>
      <c r="N27" s="192"/>
      <c r="O27" s="192"/>
    </row>
    <row r="28" spans="1:15" ht="16.5" customHeight="1" x14ac:dyDescent="0.2">
      <c r="A28" s="194" t="s">
        <v>176</v>
      </c>
      <c r="B28" s="199"/>
      <c r="C28" s="199"/>
      <c r="D28" s="199"/>
      <c r="E28" s="199"/>
      <c r="F28" s="199"/>
      <c r="G28" s="199"/>
      <c r="H28" s="199"/>
      <c r="I28" s="199"/>
      <c r="J28" s="199"/>
      <c r="K28" s="199"/>
      <c r="L28" s="199"/>
      <c r="M28" s="199"/>
      <c r="N28" s="199"/>
      <c r="O28" s="199"/>
    </row>
    <row r="29" spans="1:15" ht="16.5" customHeight="1" x14ac:dyDescent="0.2">
      <c r="A29" s="194" t="s">
        <v>177</v>
      </c>
      <c r="B29" s="199"/>
      <c r="C29" s="199"/>
      <c r="D29" s="199"/>
      <c r="E29" s="199"/>
      <c r="F29" s="199"/>
      <c r="G29" s="199"/>
      <c r="H29" s="199"/>
      <c r="I29" s="199"/>
      <c r="J29" s="199"/>
      <c r="K29" s="199"/>
      <c r="L29" s="199"/>
      <c r="M29" s="199"/>
      <c r="N29" s="199"/>
      <c r="O29" s="199"/>
    </row>
    <row r="30" spans="1:15" ht="16.5" customHeight="1" thickBot="1" x14ac:dyDescent="0.25">
      <c r="A30" s="203" t="s">
        <v>333</v>
      </c>
      <c r="B30" s="200"/>
      <c r="C30" s="200"/>
      <c r="D30" s="200"/>
      <c r="E30" s="200"/>
      <c r="F30" s="200"/>
      <c r="G30" s="200"/>
      <c r="H30" s="200"/>
      <c r="I30" s="200"/>
      <c r="J30" s="200"/>
      <c r="K30" s="200"/>
      <c r="L30" s="200"/>
      <c r="M30" s="200"/>
      <c r="N30" s="200"/>
      <c r="O30" s="200"/>
    </row>
    <row r="31" spans="1:15" ht="16.5" customHeight="1" thickTop="1" thickBot="1" x14ac:dyDescent="0.25">
      <c r="A31" s="204" t="s">
        <v>178</v>
      </c>
      <c r="B31" s="202"/>
      <c r="C31" s="202"/>
      <c r="D31" s="202"/>
      <c r="E31" s="202"/>
      <c r="F31" s="202"/>
      <c r="G31" s="202"/>
      <c r="H31" s="202"/>
      <c r="I31" s="202"/>
      <c r="J31" s="202"/>
      <c r="K31" s="202"/>
      <c r="L31" s="202"/>
      <c r="M31" s="202"/>
      <c r="N31" s="202"/>
      <c r="O31" s="202"/>
    </row>
    <row r="32" spans="1:15" ht="16.5" customHeight="1" thickBot="1" x14ac:dyDescent="0.25">
      <c r="A32" s="205" t="s">
        <v>179</v>
      </c>
      <c r="B32" s="206"/>
      <c r="C32" s="206"/>
      <c r="D32" s="206"/>
      <c r="E32" s="206"/>
      <c r="F32" s="206"/>
      <c r="G32" s="206"/>
      <c r="H32" s="206"/>
      <c r="I32" s="206"/>
      <c r="J32" s="206"/>
      <c r="K32" s="206"/>
      <c r="L32" s="206"/>
      <c r="M32" s="206"/>
      <c r="N32" s="206"/>
      <c r="O32" s="206"/>
    </row>
    <row r="33" spans="1:15" ht="16.5" customHeight="1" thickTop="1" thickBot="1" x14ac:dyDescent="0.25">
      <c r="A33" s="205" t="s">
        <v>334</v>
      </c>
      <c r="B33" s="206"/>
      <c r="C33" s="206"/>
      <c r="D33" s="206"/>
      <c r="E33" s="206"/>
      <c r="F33" s="206"/>
      <c r="G33" s="206"/>
      <c r="H33" s="206"/>
      <c r="I33" s="206"/>
      <c r="J33" s="206"/>
      <c r="K33" s="206"/>
      <c r="L33" s="206"/>
      <c r="M33" s="206"/>
      <c r="N33" s="206"/>
      <c r="O33" s="206"/>
    </row>
    <row r="34" spans="1:15" ht="16.5" customHeight="1" thickTop="1" thickBot="1" x14ac:dyDescent="0.25">
      <c r="A34" s="207" t="s">
        <v>180</v>
      </c>
      <c r="B34" s="172"/>
      <c r="C34" s="172"/>
      <c r="D34" s="172"/>
      <c r="E34" s="172"/>
      <c r="F34" s="172"/>
      <c r="G34" s="172"/>
      <c r="H34" s="172"/>
      <c r="I34" s="172"/>
      <c r="J34" s="172"/>
      <c r="K34" s="172"/>
      <c r="L34" s="172"/>
      <c r="M34" s="172"/>
      <c r="N34" s="172"/>
      <c r="O34" s="172"/>
    </row>
    <row r="35" spans="1:15" ht="16.5" customHeight="1" x14ac:dyDescent="0.2">
      <c r="A35" s="208" t="s">
        <v>181</v>
      </c>
      <c r="B35" s="209"/>
      <c r="C35" s="209"/>
      <c r="D35" s="209"/>
      <c r="E35" s="209"/>
      <c r="F35" s="209"/>
      <c r="G35" s="209"/>
      <c r="H35" s="209"/>
      <c r="I35" s="209"/>
      <c r="J35" s="209"/>
      <c r="K35" s="209"/>
      <c r="L35" s="209"/>
      <c r="M35" s="209"/>
      <c r="N35" s="209"/>
      <c r="O35" s="209"/>
    </row>
    <row r="36" spans="1:15" ht="16.5" customHeight="1" x14ac:dyDescent="0.2">
      <c r="A36" s="123" t="s">
        <v>182</v>
      </c>
      <c r="B36" s="210"/>
      <c r="C36" s="210"/>
      <c r="D36" s="210"/>
      <c r="E36" s="210"/>
      <c r="F36" s="210"/>
      <c r="G36" s="210"/>
      <c r="H36" s="210"/>
      <c r="I36" s="210"/>
      <c r="J36" s="210"/>
      <c r="K36" s="210"/>
      <c r="L36" s="210"/>
      <c r="M36" s="210"/>
      <c r="N36" s="210"/>
      <c r="O36" s="210"/>
    </row>
    <row r="37" spans="1:15" ht="16.5" customHeight="1" x14ac:dyDescent="0.2">
      <c r="A37" s="211" t="s">
        <v>183</v>
      </c>
      <c r="B37" s="210"/>
      <c r="C37" s="210"/>
      <c r="D37" s="210"/>
      <c r="E37" s="210"/>
      <c r="F37" s="210"/>
      <c r="G37" s="210"/>
      <c r="H37" s="210"/>
      <c r="I37" s="210"/>
      <c r="J37" s="210"/>
      <c r="K37" s="210"/>
      <c r="L37" s="210"/>
      <c r="M37" s="210"/>
      <c r="N37" s="210"/>
      <c r="O37" s="210"/>
    </row>
    <row r="38" spans="1:15" ht="16.5" customHeight="1" x14ac:dyDescent="0.2">
      <c r="A38" s="211" t="s">
        <v>184</v>
      </c>
      <c r="B38" s="212"/>
      <c r="C38" s="212"/>
      <c r="D38" s="212"/>
      <c r="E38" s="212"/>
      <c r="F38" s="212"/>
      <c r="G38" s="212"/>
      <c r="H38" s="212"/>
      <c r="I38" s="212"/>
      <c r="J38" s="212"/>
      <c r="K38" s="212"/>
      <c r="L38" s="212"/>
      <c r="M38" s="212"/>
      <c r="N38" s="212"/>
      <c r="O38" s="212"/>
    </row>
    <row r="39" spans="1:15" ht="16.5" customHeight="1" thickBot="1" x14ac:dyDescent="0.25">
      <c r="A39" s="123" t="s">
        <v>185</v>
      </c>
      <c r="B39" s="213"/>
      <c r="C39" s="213"/>
      <c r="D39" s="213"/>
      <c r="E39" s="213"/>
      <c r="F39" s="213"/>
      <c r="G39" s="213"/>
      <c r="H39" s="213"/>
      <c r="I39" s="213"/>
      <c r="J39" s="213"/>
      <c r="K39" s="213"/>
      <c r="L39" s="213"/>
      <c r="M39" s="213"/>
      <c r="N39" s="213"/>
      <c r="O39" s="213"/>
    </row>
    <row r="40" spans="1:15" ht="16.5" customHeight="1" thickTop="1" thickBot="1" x14ac:dyDescent="0.25">
      <c r="A40" s="214" t="s">
        <v>186</v>
      </c>
      <c r="B40" s="215"/>
      <c r="C40" s="215"/>
      <c r="D40" s="215"/>
      <c r="E40" s="215"/>
      <c r="F40" s="215"/>
      <c r="G40" s="215"/>
      <c r="H40" s="215"/>
      <c r="I40" s="215"/>
      <c r="J40" s="215"/>
      <c r="K40" s="215"/>
      <c r="L40" s="215"/>
      <c r="M40" s="215"/>
      <c r="N40" s="215"/>
      <c r="O40" s="215"/>
    </row>
    <row r="41" spans="1:15" ht="16.5" thickBot="1" x14ac:dyDescent="0.25">
      <c r="A41" s="182" t="s">
        <v>187</v>
      </c>
      <c r="B41" s="216"/>
      <c r="C41" s="216"/>
      <c r="D41" s="216"/>
      <c r="E41" s="216"/>
      <c r="F41" s="216"/>
      <c r="G41" s="216"/>
      <c r="H41" s="216"/>
      <c r="I41" s="216"/>
      <c r="J41" s="216"/>
      <c r="K41" s="216"/>
      <c r="L41" s="216"/>
      <c r="M41" s="216"/>
      <c r="N41" s="216"/>
      <c r="O41" s="216"/>
    </row>
    <row r="42" spans="1:15" ht="16.5" customHeight="1" x14ac:dyDescent="0.2">
      <c r="A42" s="217" t="s">
        <v>335</v>
      </c>
      <c r="B42" s="218"/>
      <c r="C42" s="218"/>
      <c r="D42" s="218"/>
      <c r="E42" s="218"/>
      <c r="F42" s="218"/>
      <c r="G42" s="218"/>
      <c r="H42" s="218"/>
      <c r="I42" s="218"/>
      <c r="J42" s="218"/>
      <c r="K42" s="218"/>
      <c r="L42" s="218"/>
      <c r="M42" s="218"/>
      <c r="N42" s="218"/>
      <c r="O42" s="218"/>
    </row>
    <row r="43" spans="1:15" ht="16.5" customHeight="1" x14ac:dyDescent="0.2">
      <c r="A43" s="219" t="s">
        <v>188</v>
      </c>
      <c r="B43" s="220"/>
      <c r="C43" s="220"/>
      <c r="D43" s="220"/>
      <c r="E43" s="220"/>
      <c r="F43" s="220"/>
      <c r="G43" s="220"/>
      <c r="H43" s="220"/>
      <c r="I43" s="220"/>
      <c r="J43" s="220"/>
      <c r="K43" s="220"/>
      <c r="L43" s="220"/>
      <c r="M43" s="220"/>
      <c r="N43" s="220"/>
      <c r="O43" s="220"/>
    </row>
    <row r="44" spans="1:15" ht="16.5" customHeight="1" x14ac:dyDescent="0.2">
      <c r="A44" s="219" t="s">
        <v>189</v>
      </c>
      <c r="B44" s="220"/>
      <c r="C44" s="220"/>
      <c r="D44" s="220"/>
      <c r="E44" s="220"/>
      <c r="F44" s="220"/>
      <c r="G44" s="220"/>
      <c r="H44" s="220"/>
      <c r="I44" s="220"/>
      <c r="J44" s="220"/>
      <c r="K44" s="220"/>
      <c r="L44" s="220"/>
      <c r="M44" s="220"/>
      <c r="N44" s="220"/>
      <c r="O44" s="220"/>
    </row>
    <row r="45" spans="1:15" ht="16.5" customHeight="1" x14ac:dyDescent="0.2">
      <c r="A45" s="219" t="s">
        <v>190</v>
      </c>
      <c r="B45" s="220"/>
      <c r="C45" s="220"/>
      <c r="D45" s="220"/>
      <c r="E45" s="220"/>
      <c r="F45" s="220"/>
      <c r="G45" s="220"/>
      <c r="H45" s="220"/>
      <c r="I45" s="220"/>
      <c r="J45" s="220"/>
      <c r="K45" s="220"/>
      <c r="L45" s="220"/>
      <c r="M45" s="220"/>
      <c r="N45" s="220"/>
      <c r="O45" s="220"/>
    </row>
    <row r="46" spans="1:15" ht="16.5" customHeight="1" x14ac:dyDescent="0.2">
      <c r="A46" s="219" t="s">
        <v>191</v>
      </c>
      <c r="B46" s="220"/>
      <c r="C46" s="220"/>
      <c r="D46" s="220"/>
      <c r="E46" s="220"/>
      <c r="F46" s="220"/>
      <c r="G46" s="220"/>
      <c r="H46" s="220"/>
      <c r="I46" s="220"/>
      <c r="J46" s="220"/>
      <c r="K46" s="220"/>
      <c r="L46" s="220"/>
      <c r="M46" s="220"/>
      <c r="N46" s="220"/>
      <c r="O46" s="220"/>
    </row>
    <row r="47" spans="1:15" ht="16.5" customHeight="1" thickBot="1" x14ac:dyDescent="0.25">
      <c r="A47" s="221" t="s">
        <v>192</v>
      </c>
      <c r="B47" s="222"/>
      <c r="C47" s="222"/>
      <c r="D47" s="222"/>
      <c r="E47" s="222"/>
      <c r="F47" s="222"/>
      <c r="G47" s="222"/>
      <c r="H47" s="222"/>
      <c r="I47" s="222"/>
      <c r="J47" s="222"/>
      <c r="K47" s="222"/>
      <c r="L47" s="222"/>
      <c r="M47" s="222"/>
      <c r="N47" s="222"/>
      <c r="O47" s="222"/>
    </row>
    <row r="48" spans="1:15" ht="16.5" customHeight="1" thickTop="1" thickBot="1" x14ac:dyDescent="0.25">
      <c r="A48" s="214" t="s">
        <v>163</v>
      </c>
      <c r="B48" s="223"/>
      <c r="C48" s="223"/>
      <c r="D48" s="223"/>
      <c r="E48" s="223"/>
      <c r="F48" s="223"/>
      <c r="G48" s="223"/>
      <c r="H48" s="223"/>
      <c r="I48" s="223"/>
      <c r="J48" s="223"/>
      <c r="K48" s="223"/>
      <c r="L48" s="223"/>
      <c r="M48" s="223"/>
      <c r="N48" s="223"/>
      <c r="O48" s="223"/>
    </row>
    <row r="49" spans="1:15" ht="16.5" thickBot="1" x14ac:dyDescent="0.25">
      <c r="A49" s="224" t="s">
        <v>193</v>
      </c>
      <c r="B49" s="225"/>
      <c r="C49" s="225"/>
      <c r="D49" s="225"/>
      <c r="E49" s="225"/>
      <c r="F49" s="225"/>
      <c r="G49" s="225"/>
      <c r="H49" s="225"/>
      <c r="I49" s="225"/>
      <c r="J49" s="225"/>
      <c r="K49" s="225"/>
      <c r="L49" s="225"/>
      <c r="M49" s="225"/>
      <c r="N49" s="225"/>
      <c r="O49" s="225"/>
    </row>
    <row r="50" spans="1:15" ht="16.5" thickBot="1" x14ac:dyDescent="0.25">
      <c r="A50" s="182" t="s">
        <v>194</v>
      </c>
      <c r="B50" s="226"/>
      <c r="C50" s="226"/>
      <c r="D50" s="226"/>
      <c r="E50" s="226"/>
      <c r="F50" s="226"/>
      <c r="G50" s="226"/>
      <c r="H50" s="226"/>
      <c r="I50" s="226"/>
      <c r="J50" s="226"/>
      <c r="K50" s="226"/>
      <c r="L50" s="226"/>
      <c r="M50" s="226"/>
      <c r="N50" s="226"/>
      <c r="O50" s="226"/>
    </row>
    <row r="51" spans="1:15" ht="16.5" customHeight="1" x14ac:dyDescent="0.2">
      <c r="A51" s="217" t="s">
        <v>195</v>
      </c>
      <c r="B51" s="218"/>
      <c r="C51" s="218"/>
      <c r="D51" s="218"/>
      <c r="E51" s="218"/>
      <c r="F51" s="218"/>
      <c r="G51" s="218"/>
      <c r="H51" s="218"/>
      <c r="I51" s="218"/>
      <c r="J51" s="218"/>
      <c r="K51" s="218"/>
      <c r="L51" s="218"/>
      <c r="M51" s="218"/>
      <c r="N51" s="218"/>
      <c r="O51" s="218"/>
    </row>
    <row r="52" spans="1:15" ht="16.5" customHeight="1" x14ac:dyDescent="0.2">
      <c r="A52" s="219" t="s">
        <v>196</v>
      </c>
      <c r="B52" s="220"/>
      <c r="C52" s="220"/>
      <c r="D52" s="220"/>
      <c r="E52" s="220"/>
      <c r="F52" s="220"/>
      <c r="G52" s="220"/>
      <c r="H52" s="220"/>
      <c r="I52" s="220"/>
      <c r="J52" s="220"/>
      <c r="K52" s="220"/>
      <c r="L52" s="220"/>
      <c r="M52" s="220"/>
      <c r="N52" s="220"/>
      <c r="O52" s="220"/>
    </row>
    <row r="53" spans="1:15" ht="16.5" customHeight="1" x14ac:dyDescent="0.2">
      <c r="A53" s="219" t="s">
        <v>197</v>
      </c>
      <c r="B53" s="220"/>
      <c r="C53" s="220"/>
      <c r="D53" s="220"/>
      <c r="E53" s="220"/>
      <c r="F53" s="220"/>
      <c r="G53" s="220"/>
      <c r="H53" s="220"/>
      <c r="I53" s="220"/>
      <c r="J53" s="220"/>
      <c r="K53" s="220"/>
      <c r="L53" s="220"/>
      <c r="M53" s="220"/>
      <c r="N53" s="220"/>
      <c r="O53" s="220"/>
    </row>
    <row r="54" spans="1:15" ht="16.5" customHeight="1" thickBot="1" x14ac:dyDescent="0.25">
      <c r="A54" s="221" t="s">
        <v>198</v>
      </c>
      <c r="B54" s="222"/>
      <c r="C54" s="222"/>
      <c r="D54" s="222"/>
      <c r="E54" s="222"/>
      <c r="F54" s="222"/>
      <c r="G54" s="222"/>
      <c r="H54" s="222"/>
      <c r="I54" s="222"/>
      <c r="J54" s="222"/>
      <c r="K54" s="222"/>
      <c r="L54" s="222"/>
      <c r="M54" s="222"/>
      <c r="N54" s="222"/>
      <c r="O54" s="222"/>
    </row>
    <row r="55" spans="1:15" ht="16.5" customHeight="1" thickTop="1" thickBot="1" x14ac:dyDescent="0.25">
      <c r="A55" s="214" t="s">
        <v>199</v>
      </c>
      <c r="B55" s="223"/>
      <c r="C55" s="223"/>
      <c r="D55" s="223"/>
      <c r="E55" s="223"/>
      <c r="F55" s="223"/>
      <c r="G55" s="223"/>
      <c r="H55" s="223"/>
      <c r="I55" s="223"/>
      <c r="J55" s="223"/>
      <c r="K55" s="223"/>
      <c r="L55" s="223"/>
      <c r="M55" s="223"/>
      <c r="N55" s="223"/>
      <c r="O55" s="223"/>
    </row>
    <row r="56" spans="1:15" ht="16.5" customHeight="1" thickBot="1" x14ac:dyDescent="0.25">
      <c r="A56" s="224" t="s">
        <v>200</v>
      </c>
      <c r="B56" s="227"/>
      <c r="C56" s="227"/>
      <c r="D56" s="227"/>
      <c r="E56" s="227"/>
      <c r="F56" s="227"/>
      <c r="G56" s="227"/>
      <c r="H56" s="227"/>
      <c r="I56" s="227"/>
      <c r="J56" s="227"/>
      <c r="K56" s="227"/>
      <c r="L56" s="227"/>
      <c r="M56" s="227"/>
      <c r="N56" s="227"/>
      <c r="O56" s="227"/>
    </row>
    <row r="57" spans="1:15" ht="16.5" customHeight="1" thickBot="1" x14ac:dyDescent="0.25">
      <c r="A57" s="228" t="s">
        <v>201</v>
      </c>
      <c r="B57" s="227"/>
      <c r="C57" s="227"/>
      <c r="D57" s="227"/>
      <c r="E57" s="227"/>
      <c r="F57" s="227"/>
      <c r="G57" s="227"/>
      <c r="H57" s="227"/>
      <c r="I57" s="227"/>
      <c r="J57" s="227"/>
      <c r="K57" s="227"/>
      <c r="L57" s="227"/>
      <c r="M57" s="227"/>
      <c r="N57" s="227"/>
      <c r="O57" s="227"/>
    </row>
    <row r="58" spans="1:15" ht="31.5" customHeight="1" thickBot="1" x14ac:dyDescent="0.25">
      <c r="A58" s="229" t="s">
        <v>202</v>
      </c>
      <c r="B58" s="227"/>
      <c r="C58" s="227"/>
      <c r="D58" s="227"/>
      <c r="E58" s="227"/>
      <c r="F58" s="227"/>
      <c r="G58" s="227"/>
      <c r="H58" s="227"/>
      <c r="I58" s="227"/>
      <c r="J58" s="227"/>
      <c r="K58" s="227"/>
      <c r="L58" s="227"/>
      <c r="M58" s="227"/>
      <c r="N58" s="227"/>
      <c r="O58" s="227"/>
    </row>
    <row r="59" spans="1:15" ht="16.5" customHeight="1" thickBot="1" x14ac:dyDescent="0.25">
      <c r="A59" s="230" t="s">
        <v>203</v>
      </c>
      <c r="B59" s="227"/>
      <c r="C59" s="227"/>
      <c r="D59" s="227"/>
      <c r="E59" s="227"/>
      <c r="F59" s="227"/>
      <c r="G59" s="227"/>
      <c r="H59" s="227"/>
      <c r="I59" s="227"/>
      <c r="J59" s="227"/>
      <c r="K59" s="227"/>
      <c r="L59" s="227"/>
      <c r="M59" s="227"/>
      <c r="N59" s="227"/>
      <c r="O59" s="227"/>
    </row>
    <row r="60" spans="1:15" ht="16.5" customHeight="1" thickBot="1" x14ac:dyDescent="0.25">
      <c r="A60" s="230" t="s">
        <v>204</v>
      </c>
      <c r="B60" s="227"/>
      <c r="C60" s="227"/>
      <c r="D60" s="227"/>
      <c r="E60" s="227"/>
      <c r="F60" s="227"/>
      <c r="G60" s="227"/>
      <c r="H60" s="227"/>
      <c r="I60" s="227"/>
      <c r="J60" s="227"/>
      <c r="K60" s="227"/>
      <c r="L60" s="227"/>
      <c r="M60" s="227"/>
      <c r="N60" s="227"/>
      <c r="O60" s="227"/>
    </row>
    <row r="61" spans="1:15" s="231" customFormat="1" ht="16.5" customHeight="1" x14ac:dyDescent="0.2">
      <c r="A61" s="141"/>
      <c r="B61" s="142"/>
      <c r="C61" s="142"/>
      <c r="D61" s="142"/>
      <c r="E61" s="142"/>
      <c r="F61" s="142"/>
      <c r="G61" s="142"/>
      <c r="H61" s="142"/>
      <c r="I61" s="142"/>
      <c r="J61" s="142"/>
      <c r="K61" s="142"/>
      <c r="L61" s="142"/>
      <c r="M61" s="142"/>
      <c r="N61" s="142"/>
      <c r="O61" s="142"/>
    </row>
    <row r="62" spans="1:15" ht="17.25" customHeight="1" thickBot="1" x14ac:dyDescent="0.25">
      <c r="A62" s="232" t="s">
        <v>153</v>
      </c>
      <c r="B62" s="233"/>
      <c r="C62" s="233"/>
      <c r="D62" s="233"/>
      <c r="E62" s="233"/>
      <c r="F62" s="233"/>
      <c r="G62" s="233"/>
      <c r="H62" s="233"/>
      <c r="I62" s="233"/>
      <c r="J62" s="233"/>
      <c r="K62" s="233"/>
      <c r="L62" s="233"/>
      <c r="M62" s="233"/>
      <c r="N62" s="233"/>
      <c r="O62" s="233"/>
    </row>
  </sheetData>
  <customSheetViews>
    <customSheetView guid="{C3E70234-FA18-40E7-B25F-218A5F7D2EA2}" scale="89" fitToPage="1" printArea="1">
      <pane ySplit="4" topLeftCell="A5" activePane="bottomLeft" state="frozen"/>
      <selection pane="bottomLeft" activeCell="A36" sqref="A36"/>
      <rowBreaks count="2" manualBreakCount="2">
        <brk id="15" max="16383" man="1"/>
        <brk id="25" max="16383" man="1"/>
      </rowBreaks>
      <pageMargins left="0.5" right="0.5" top="0.5" bottom="0.5" header="0.5" footer="0.5"/>
      <printOptions headings="1"/>
      <pageSetup scale="49" orientation="portrait" r:id="rId1"/>
      <headerFooter alignWithMargins="0"/>
    </customSheetView>
    <customSheetView guid="{DC437496-B10F-474B-8F6E-F19B4DA7C026}" scale="89" showPageBreaks="1" fitToPage="1" printArea="1">
      <pane ySplit="4" topLeftCell="A5" activePane="bottomLeft" state="frozen"/>
      <selection pane="bottomLeft" activeCell="D13" sqref="D13"/>
      <rowBreaks count="2" manualBreakCount="2">
        <brk id="15" max="16383" man="1"/>
        <brk id="25" max="16383" man="1"/>
      </rowBreaks>
      <pageMargins left="0.5" right="0.5" top="0.5" bottom="0.5" header="0.5" footer="0.5"/>
      <printOptions headings="1"/>
      <pageSetup scale="44" orientation="portrait" r:id="rId2"/>
      <headerFooter alignWithMargins="0"/>
    </customSheetView>
  </customSheetViews>
  <printOptions headings="1"/>
  <pageMargins left="0.5" right="0.5" top="0.5" bottom="0.5" header="0.5" footer="0.5"/>
  <pageSetup scale="40" orientation="portrait" r:id="rId3"/>
  <headerFooter alignWithMargins="0"/>
  <rowBreaks count="2" manualBreakCount="2">
    <brk id="15" max="16383" man="1"/>
    <brk id="25" max="16383" man="1"/>
  </rowBreaks>
  <legacyDrawing r:id="rId4"/>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7"/>
    <pageSetUpPr fitToPage="1"/>
  </sheetPr>
  <dimension ref="A1:O65"/>
  <sheetViews>
    <sheetView zoomScaleNormal="100" workbookViewId="0">
      <selection activeCell="J35" sqref="J35"/>
    </sheetView>
  </sheetViews>
  <sheetFormatPr defaultRowHeight="12.75" x14ac:dyDescent="0.2"/>
  <cols>
    <col min="1" max="1" width="104.6640625" style="74" customWidth="1"/>
    <col min="2" max="10" width="12.5" style="74" customWidth="1"/>
    <col min="11" max="15" width="12.1640625" style="74" customWidth="1"/>
    <col min="16" max="16384" width="9.33203125" style="74"/>
  </cols>
  <sheetData>
    <row r="1" spans="1:15" ht="20.25" x14ac:dyDescent="0.3">
      <c r="A1" s="376" t="s">
        <v>250</v>
      </c>
      <c r="B1" s="368"/>
      <c r="C1" s="368"/>
      <c r="D1" s="368"/>
      <c r="E1" s="368"/>
      <c r="F1" s="368"/>
      <c r="G1" s="368"/>
      <c r="H1" s="368"/>
      <c r="I1" s="368"/>
      <c r="J1" s="368"/>
      <c r="K1" s="368"/>
      <c r="L1" s="368"/>
      <c r="M1" s="368"/>
      <c r="N1" s="368"/>
      <c r="O1" s="369"/>
    </row>
    <row r="2" spans="1:15" ht="15.75" x14ac:dyDescent="0.25">
      <c r="A2" s="373" t="s">
        <v>104</v>
      </c>
      <c r="B2" s="371"/>
      <c r="C2" s="371"/>
      <c r="D2" s="371"/>
      <c r="E2" s="371"/>
      <c r="F2" s="371"/>
      <c r="G2" s="371"/>
      <c r="H2" s="371"/>
      <c r="I2" s="371"/>
      <c r="J2" s="371"/>
      <c r="K2" s="371"/>
      <c r="L2" s="371"/>
      <c r="M2" s="371"/>
      <c r="N2" s="371"/>
      <c r="O2" s="372"/>
    </row>
    <row r="3" spans="1:15" ht="16.5" thickBot="1" x14ac:dyDescent="0.3">
      <c r="A3" s="373" t="s">
        <v>366</v>
      </c>
      <c r="B3" s="377"/>
      <c r="C3" s="377"/>
      <c r="D3" s="377"/>
      <c r="E3" s="377"/>
      <c r="F3" s="377"/>
      <c r="G3" s="377"/>
      <c r="H3" s="377"/>
      <c r="I3" s="377"/>
      <c r="J3" s="377"/>
      <c r="K3" s="377"/>
      <c r="L3" s="377"/>
      <c r="M3" s="377"/>
      <c r="N3" s="377"/>
      <c r="O3" s="378"/>
    </row>
    <row r="4" spans="1:15" ht="21" customHeight="1" thickBot="1" x14ac:dyDescent="0.25">
      <c r="A4" s="375" t="str">
        <f>+CoName</f>
        <v>Participant Name</v>
      </c>
      <c r="B4" s="379">
        <v>2013</v>
      </c>
      <c r="C4" s="379">
        <v>2014</v>
      </c>
      <c r="D4" s="379">
        <v>2015</v>
      </c>
      <c r="E4" s="379">
        <v>2016</v>
      </c>
      <c r="F4" s="379">
        <v>2017</v>
      </c>
      <c r="G4" s="379">
        <v>2018</v>
      </c>
      <c r="H4" s="379">
        <v>2019</v>
      </c>
      <c r="I4" s="379">
        <v>2020</v>
      </c>
      <c r="J4" s="379">
        <v>2021</v>
      </c>
      <c r="K4" s="379">
        <v>2022</v>
      </c>
      <c r="L4" s="379">
        <v>2023</v>
      </c>
      <c r="M4" s="379">
        <v>2024</v>
      </c>
      <c r="N4" s="379">
        <v>2025</v>
      </c>
      <c r="O4" s="379">
        <v>2026</v>
      </c>
    </row>
    <row r="5" spans="1:15" ht="17.25" customHeight="1" thickBot="1" x14ac:dyDescent="0.25">
      <c r="A5" s="77" t="s">
        <v>105</v>
      </c>
      <c r="B5" s="78"/>
      <c r="C5" s="78"/>
      <c r="D5" s="78"/>
      <c r="E5" s="78"/>
      <c r="F5" s="78"/>
      <c r="G5" s="78"/>
      <c r="H5" s="78"/>
      <c r="I5" s="78"/>
      <c r="J5" s="78"/>
      <c r="K5" s="78"/>
      <c r="L5" s="78"/>
      <c r="M5" s="78"/>
      <c r="N5" s="78"/>
      <c r="O5" s="79"/>
    </row>
    <row r="6" spans="1:15" s="83" customFormat="1" ht="18" customHeight="1" thickBot="1" x14ac:dyDescent="0.25">
      <c r="A6" s="80" t="s">
        <v>106</v>
      </c>
      <c r="B6" s="81"/>
      <c r="C6" s="81"/>
      <c r="D6" s="81"/>
      <c r="E6" s="81"/>
      <c r="F6" s="81"/>
      <c r="G6" s="81"/>
      <c r="H6" s="81"/>
      <c r="I6" s="81"/>
      <c r="J6" s="81"/>
      <c r="K6" s="81"/>
      <c r="L6" s="81"/>
      <c r="M6" s="81"/>
      <c r="N6" s="81"/>
      <c r="O6" s="82"/>
    </row>
    <row r="7" spans="1:15" ht="18" customHeight="1" thickBot="1" x14ac:dyDescent="0.25">
      <c r="A7" s="84" t="s">
        <v>107</v>
      </c>
      <c r="B7" s="85"/>
      <c r="C7" s="85"/>
      <c r="D7" s="85"/>
      <c r="E7" s="85"/>
      <c r="F7" s="85"/>
      <c r="G7" s="85"/>
      <c r="H7" s="85"/>
      <c r="I7" s="85"/>
      <c r="J7" s="85"/>
      <c r="K7" s="85"/>
      <c r="L7" s="85"/>
      <c r="M7" s="85"/>
      <c r="N7" s="85"/>
      <c r="O7" s="86"/>
    </row>
    <row r="8" spans="1:15" s="88" customFormat="1" ht="18" customHeight="1" thickBot="1" x14ac:dyDescent="0.25">
      <c r="A8" s="576" t="s">
        <v>108</v>
      </c>
      <c r="B8" s="577"/>
      <c r="C8" s="577"/>
      <c r="D8" s="577"/>
      <c r="E8" s="577"/>
      <c r="F8" s="577"/>
      <c r="G8" s="577"/>
      <c r="H8" s="577"/>
      <c r="I8" s="577"/>
      <c r="J8" s="577"/>
      <c r="K8" s="577"/>
      <c r="L8" s="577"/>
      <c r="M8" s="577"/>
      <c r="N8" s="578"/>
      <c r="O8" s="579"/>
    </row>
    <row r="9" spans="1:15" s="88" customFormat="1" ht="18" customHeight="1" x14ac:dyDescent="0.2">
      <c r="A9" s="89" t="s">
        <v>109</v>
      </c>
      <c r="B9" s="90"/>
      <c r="C9" s="90"/>
      <c r="D9" s="90"/>
      <c r="E9" s="90"/>
      <c r="F9" s="90"/>
      <c r="G9" s="90"/>
      <c r="H9" s="90"/>
      <c r="I9" s="90"/>
      <c r="J9" s="90"/>
      <c r="K9" s="90"/>
      <c r="L9" s="90"/>
      <c r="M9" s="90"/>
      <c r="N9" s="90"/>
      <c r="O9" s="90"/>
    </row>
    <row r="10" spans="1:15" s="88" customFormat="1" ht="18" customHeight="1" thickBot="1" x14ac:dyDescent="0.25">
      <c r="A10" s="91" t="s">
        <v>110</v>
      </c>
      <c r="B10" s="92"/>
      <c r="C10" s="92"/>
      <c r="D10" s="92"/>
      <c r="E10" s="92"/>
      <c r="F10" s="92"/>
      <c r="G10" s="92"/>
      <c r="H10" s="92"/>
      <c r="I10" s="92"/>
      <c r="J10" s="92"/>
      <c r="K10" s="92"/>
      <c r="L10" s="92"/>
      <c r="M10" s="92"/>
      <c r="N10" s="92"/>
      <c r="O10" s="92"/>
    </row>
    <row r="11" spans="1:15" ht="18" customHeight="1" thickBot="1" x14ac:dyDescent="0.25">
      <c r="A11" s="80" t="s">
        <v>111</v>
      </c>
      <c r="B11" s="81"/>
      <c r="C11" s="81"/>
      <c r="D11" s="81"/>
      <c r="E11" s="81"/>
      <c r="F11" s="81"/>
      <c r="G11" s="81"/>
      <c r="H11" s="81"/>
      <c r="I11" s="81"/>
      <c r="J11" s="81"/>
      <c r="K11" s="81"/>
      <c r="L11" s="81"/>
      <c r="M11" s="81"/>
      <c r="N11" s="81"/>
      <c r="O11" s="82"/>
    </row>
    <row r="12" spans="1:15" ht="18" customHeight="1" x14ac:dyDescent="0.2">
      <c r="A12" s="93" t="s">
        <v>109</v>
      </c>
      <c r="B12" s="94"/>
      <c r="C12" s="94"/>
      <c r="D12" s="94"/>
      <c r="E12" s="94"/>
      <c r="F12" s="94"/>
      <c r="G12" s="94"/>
      <c r="H12" s="94"/>
      <c r="I12" s="94"/>
      <c r="J12" s="94"/>
      <c r="K12" s="94"/>
      <c r="L12" s="94"/>
      <c r="M12" s="94"/>
      <c r="N12" s="94"/>
      <c r="O12" s="94"/>
    </row>
    <row r="13" spans="1:15" ht="18" customHeight="1" thickBot="1" x14ac:dyDescent="0.25">
      <c r="A13" s="95" t="s">
        <v>110</v>
      </c>
      <c r="B13" s="96"/>
      <c r="C13" s="96"/>
      <c r="D13" s="96"/>
      <c r="E13" s="96"/>
      <c r="F13" s="96"/>
      <c r="G13" s="96"/>
      <c r="H13" s="96"/>
      <c r="I13" s="96"/>
      <c r="J13" s="96"/>
      <c r="K13" s="96"/>
      <c r="L13" s="96"/>
      <c r="M13" s="96"/>
      <c r="N13" s="96"/>
      <c r="O13" s="96"/>
    </row>
    <row r="14" spans="1:15" ht="18" customHeight="1" thickBot="1" x14ac:dyDescent="0.25">
      <c r="A14" s="80" t="s">
        <v>112</v>
      </c>
      <c r="B14" s="81"/>
      <c r="C14" s="81"/>
      <c r="D14" s="81"/>
      <c r="E14" s="81"/>
      <c r="F14" s="81"/>
      <c r="G14" s="81"/>
      <c r="H14" s="81"/>
      <c r="I14" s="81"/>
      <c r="J14" s="81"/>
      <c r="K14" s="81"/>
      <c r="L14" s="81"/>
      <c r="M14" s="81"/>
      <c r="N14" s="81"/>
      <c r="O14" s="82"/>
    </row>
    <row r="15" spans="1:15" ht="18" customHeight="1" x14ac:dyDescent="0.2">
      <c r="A15" s="93" t="s">
        <v>109</v>
      </c>
      <c r="B15" s="97"/>
      <c r="C15" s="97"/>
      <c r="D15" s="97"/>
      <c r="E15" s="97"/>
      <c r="F15" s="97"/>
      <c r="G15" s="97"/>
      <c r="H15" s="97"/>
      <c r="I15" s="97"/>
      <c r="J15" s="97"/>
      <c r="K15" s="97"/>
      <c r="L15" s="97"/>
      <c r="M15" s="97"/>
      <c r="N15" s="97"/>
      <c r="O15" s="97"/>
    </row>
    <row r="16" spans="1:15" ht="18" customHeight="1" thickBot="1" x14ac:dyDescent="0.25">
      <c r="A16" s="95" t="s">
        <v>110</v>
      </c>
      <c r="B16" s="98"/>
      <c r="C16" s="98"/>
      <c r="D16" s="98"/>
      <c r="E16" s="98"/>
      <c r="F16" s="98"/>
      <c r="G16" s="98"/>
      <c r="H16" s="98"/>
      <c r="I16" s="98"/>
      <c r="J16" s="98"/>
      <c r="K16" s="98"/>
      <c r="L16" s="98"/>
      <c r="M16" s="98"/>
      <c r="N16" s="98"/>
      <c r="O16" s="98"/>
    </row>
    <row r="17" spans="1:15" ht="18" customHeight="1" thickBot="1" x14ac:dyDescent="0.25">
      <c r="A17" s="80" t="s">
        <v>113</v>
      </c>
      <c r="B17" s="81"/>
      <c r="C17" s="81"/>
      <c r="D17" s="81"/>
      <c r="E17" s="81"/>
      <c r="F17" s="81"/>
      <c r="G17" s="81"/>
      <c r="H17" s="81"/>
      <c r="I17" s="81"/>
      <c r="J17" s="81"/>
      <c r="K17" s="81"/>
      <c r="L17" s="81"/>
      <c r="M17" s="81"/>
      <c r="N17" s="81"/>
      <c r="O17" s="82"/>
    </row>
    <row r="18" spans="1:15" ht="18" customHeight="1" x14ac:dyDescent="0.2">
      <c r="A18" s="93" t="s">
        <v>109</v>
      </c>
      <c r="B18" s="94"/>
      <c r="C18" s="94"/>
      <c r="D18" s="94"/>
      <c r="E18" s="94"/>
      <c r="F18" s="94"/>
      <c r="G18" s="94"/>
      <c r="H18" s="94"/>
      <c r="I18" s="94"/>
      <c r="J18" s="94"/>
      <c r="K18" s="94"/>
      <c r="L18" s="94"/>
      <c r="M18" s="94"/>
      <c r="N18" s="94"/>
      <c r="O18" s="94"/>
    </row>
    <row r="19" spans="1:15" ht="18" customHeight="1" x14ac:dyDescent="0.2">
      <c r="A19" s="95" t="s">
        <v>110</v>
      </c>
      <c r="B19" s="99"/>
      <c r="C19" s="99"/>
      <c r="D19" s="99"/>
      <c r="E19" s="99"/>
      <c r="F19" s="99"/>
      <c r="G19" s="99"/>
      <c r="H19" s="99"/>
      <c r="I19" s="99"/>
      <c r="J19" s="99"/>
      <c r="K19" s="99"/>
      <c r="L19" s="99"/>
      <c r="M19" s="99"/>
      <c r="N19" s="99"/>
      <c r="O19" s="99"/>
    </row>
    <row r="20" spans="1:15" ht="18" customHeight="1" thickBot="1" x14ac:dyDescent="0.25">
      <c r="A20" s="100" t="s">
        <v>114</v>
      </c>
      <c r="B20" s="101"/>
      <c r="C20" s="101"/>
      <c r="D20" s="101"/>
      <c r="E20" s="101"/>
      <c r="F20" s="101"/>
      <c r="G20" s="101"/>
      <c r="H20" s="101"/>
      <c r="I20" s="101"/>
      <c r="J20" s="101"/>
      <c r="K20" s="101"/>
      <c r="L20" s="101"/>
      <c r="M20" s="101"/>
      <c r="N20" s="101"/>
      <c r="O20" s="101"/>
    </row>
    <row r="21" spans="1:15" ht="18" customHeight="1" thickBot="1" x14ac:dyDescent="0.25">
      <c r="A21" s="80" t="s">
        <v>115</v>
      </c>
      <c r="B21" s="81"/>
      <c r="C21" s="81"/>
      <c r="D21" s="81"/>
      <c r="E21" s="81"/>
      <c r="F21" s="81"/>
      <c r="G21" s="81"/>
      <c r="H21" s="81"/>
      <c r="I21" s="81"/>
      <c r="J21" s="81"/>
      <c r="K21" s="81"/>
      <c r="L21" s="81"/>
      <c r="M21" s="81"/>
      <c r="N21" s="81"/>
      <c r="O21" s="82"/>
    </row>
    <row r="22" spans="1:15" ht="18" customHeight="1" x14ac:dyDescent="0.2">
      <c r="A22" s="93" t="s">
        <v>109</v>
      </c>
      <c r="B22" s="94"/>
      <c r="C22" s="94"/>
      <c r="D22" s="94"/>
      <c r="E22" s="94"/>
      <c r="F22" s="94"/>
      <c r="G22" s="94"/>
      <c r="H22" s="94"/>
      <c r="I22" s="94"/>
      <c r="J22" s="94"/>
      <c r="K22" s="94"/>
      <c r="L22" s="94"/>
      <c r="M22" s="94"/>
      <c r="N22" s="94"/>
      <c r="O22" s="94"/>
    </row>
    <row r="23" spans="1:15" ht="18" customHeight="1" x14ac:dyDescent="0.2">
      <c r="A23" s="95" t="s">
        <v>110</v>
      </c>
      <c r="B23" s="102"/>
      <c r="C23" s="102"/>
      <c r="D23" s="102"/>
      <c r="E23" s="102"/>
      <c r="F23" s="102"/>
      <c r="G23" s="102"/>
      <c r="H23" s="102"/>
      <c r="I23" s="102"/>
      <c r="J23" s="102"/>
      <c r="K23" s="102"/>
      <c r="L23" s="102"/>
      <c r="M23" s="102"/>
      <c r="N23" s="102"/>
      <c r="O23" s="102"/>
    </row>
    <row r="24" spans="1:15" ht="18" customHeight="1" thickBot="1" x14ac:dyDescent="0.25">
      <c r="A24" s="103" t="s">
        <v>116</v>
      </c>
      <c r="B24" s="104"/>
      <c r="C24" s="104"/>
      <c r="D24" s="104"/>
      <c r="E24" s="104"/>
      <c r="F24" s="104"/>
      <c r="G24" s="104"/>
      <c r="H24" s="104"/>
      <c r="I24" s="104"/>
      <c r="J24" s="104"/>
      <c r="K24" s="104"/>
      <c r="L24" s="104"/>
      <c r="M24" s="104"/>
      <c r="N24" s="104"/>
      <c r="O24" s="104"/>
    </row>
    <row r="25" spans="1:15" ht="15.75" customHeight="1" thickBot="1" x14ac:dyDescent="0.25">
      <c r="A25" s="80" t="s">
        <v>117</v>
      </c>
      <c r="B25" s="81"/>
      <c r="C25" s="81"/>
      <c r="D25" s="81"/>
      <c r="E25" s="81"/>
      <c r="F25" s="81"/>
      <c r="G25" s="81"/>
      <c r="H25" s="81"/>
      <c r="I25" s="81"/>
      <c r="J25" s="81"/>
      <c r="K25" s="81"/>
      <c r="L25" s="81"/>
      <c r="M25" s="81"/>
      <c r="N25" s="81"/>
      <c r="O25" s="82"/>
    </row>
    <row r="26" spans="1:15" ht="15.75" customHeight="1" x14ac:dyDescent="0.2">
      <c r="A26" s="93" t="s">
        <v>109</v>
      </c>
      <c r="B26" s="105"/>
      <c r="C26" s="105"/>
      <c r="D26" s="105"/>
      <c r="E26" s="105"/>
      <c r="F26" s="105"/>
      <c r="G26" s="105"/>
      <c r="H26" s="105"/>
      <c r="I26" s="105"/>
      <c r="J26" s="105"/>
      <c r="K26" s="105"/>
      <c r="L26" s="105"/>
      <c r="M26" s="105"/>
      <c r="N26" s="105"/>
      <c r="O26" s="105"/>
    </row>
    <row r="27" spans="1:15" ht="15.75" customHeight="1" thickBot="1" x14ac:dyDescent="0.25">
      <c r="A27" s="95" t="s">
        <v>110</v>
      </c>
      <c r="B27" s="106"/>
      <c r="C27" s="106"/>
      <c r="D27" s="106"/>
      <c r="E27" s="106"/>
      <c r="F27" s="106"/>
      <c r="G27" s="106"/>
      <c r="H27" s="106"/>
      <c r="I27" s="106"/>
      <c r="J27" s="106"/>
      <c r="K27" s="106"/>
      <c r="L27" s="106"/>
      <c r="M27" s="106"/>
      <c r="N27" s="106"/>
      <c r="O27" s="106"/>
    </row>
    <row r="28" spans="1:15" ht="17.25" customHeight="1" thickBot="1" x14ac:dyDescent="0.25">
      <c r="A28" s="84" t="s">
        <v>118</v>
      </c>
      <c r="B28" s="85"/>
      <c r="C28" s="85"/>
      <c r="D28" s="85"/>
      <c r="E28" s="85"/>
      <c r="F28" s="85"/>
      <c r="G28" s="85"/>
      <c r="H28" s="85"/>
      <c r="I28" s="85"/>
      <c r="J28" s="85"/>
      <c r="K28" s="85"/>
      <c r="L28" s="85"/>
      <c r="M28" s="85"/>
      <c r="N28" s="85"/>
      <c r="O28" s="86"/>
    </row>
    <row r="29" spans="1:15" ht="17.25" customHeight="1" thickBot="1" x14ac:dyDescent="0.25">
      <c r="A29" s="107" t="s">
        <v>119</v>
      </c>
      <c r="B29" s="108"/>
      <c r="C29" s="108"/>
      <c r="D29" s="108"/>
      <c r="E29" s="108"/>
      <c r="F29" s="108"/>
      <c r="G29" s="108"/>
      <c r="H29" s="108"/>
      <c r="I29" s="108"/>
      <c r="J29" s="108"/>
      <c r="K29" s="109"/>
      <c r="L29" s="406"/>
      <c r="M29" s="406"/>
      <c r="N29" s="108"/>
      <c r="O29" s="109"/>
    </row>
    <row r="30" spans="1:15" ht="17.25" customHeight="1" thickBot="1" x14ac:dyDescent="0.25">
      <c r="A30" s="80" t="s">
        <v>120</v>
      </c>
      <c r="B30" s="81"/>
      <c r="C30" s="81"/>
      <c r="D30" s="81"/>
      <c r="E30" s="81"/>
      <c r="F30" s="81"/>
      <c r="G30" s="81"/>
      <c r="H30" s="81"/>
      <c r="I30" s="81"/>
      <c r="J30" s="81"/>
      <c r="K30" s="81"/>
      <c r="L30" s="81"/>
      <c r="M30" s="81"/>
      <c r="N30" s="81"/>
      <c r="O30" s="82"/>
    </row>
    <row r="31" spans="1:15" ht="17.25" customHeight="1" x14ac:dyDescent="0.2">
      <c r="A31" s="110" t="s">
        <v>121</v>
      </c>
      <c r="B31" s="111"/>
      <c r="C31" s="111"/>
      <c r="D31" s="111"/>
      <c r="E31" s="111"/>
      <c r="F31" s="111"/>
      <c r="G31" s="111"/>
      <c r="H31" s="111"/>
      <c r="I31" s="111"/>
      <c r="J31" s="111"/>
      <c r="K31" s="112"/>
      <c r="L31" s="407"/>
      <c r="M31" s="407"/>
      <c r="N31" s="111"/>
      <c r="O31" s="112"/>
    </row>
    <row r="32" spans="1:15" ht="17.25" customHeight="1" x14ac:dyDescent="0.2">
      <c r="A32" s="113" t="s">
        <v>122</v>
      </c>
      <c r="B32" s="111"/>
      <c r="C32" s="111"/>
      <c r="D32" s="111"/>
      <c r="E32" s="111"/>
      <c r="F32" s="111"/>
      <c r="G32" s="111"/>
      <c r="H32" s="111"/>
      <c r="I32" s="111"/>
      <c r="J32" s="111"/>
      <c r="K32" s="112"/>
      <c r="L32" s="407"/>
      <c r="M32" s="407"/>
      <c r="N32" s="111"/>
      <c r="O32" s="112"/>
    </row>
    <row r="33" spans="1:15" ht="17.25" customHeight="1" x14ac:dyDescent="0.2">
      <c r="A33" s="113" t="s">
        <v>123</v>
      </c>
      <c r="B33" s="111"/>
      <c r="C33" s="111"/>
      <c r="D33" s="111"/>
      <c r="E33" s="111"/>
      <c r="F33" s="111"/>
      <c r="G33" s="111"/>
      <c r="H33" s="111"/>
      <c r="I33" s="111"/>
      <c r="J33" s="111"/>
      <c r="K33" s="112"/>
      <c r="L33" s="407"/>
      <c r="M33" s="407"/>
      <c r="N33" s="111"/>
      <c r="O33" s="112"/>
    </row>
    <row r="34" spans="1:15" ht="17.25" customHeight="1" x14ac:dyDescent="0.2">
      <c r="A34" s="113" t="s">
        <v>124</v>
      </c>
      <c r="B34" s="111"/>
      <c r="C34" s="111"/>
      <c r="D34" s="111"/>
      <c r="E34" s="111"/>
      <c r="F34" s="111"/>
      <c r="G34" s="111"/>
      <c r="H34" s="111"/>
      <c r="I34" s="111"/>
      <c r="J34" s="111"/>
      <c r="K34" s="112"/>
      <c r="L34" s="407"/>
      <c r="M34" s="407"/>
      <c r="N34" s="111"/>
      <c r="O34" s="112"/>
    </row>
    <row r="35" spans="1:15" ht="17.25" customHeight="1" thickBot="1" x14ac:dyDescent="0.25">
      <c r="A35" s="114" t="s">
        <v>125</v>
      </c>
      <c r="B35" s="109"/>
      <c r="C35" s="109"/>
      <c r="D35" s="109"/>
      <c r="E35" s="109"/>
      <c r="F35" s="109"/>
      <c r="G35" s="109"/>
      <c r="H35" s="109"/>
      <c r="I35" s="109"/>
      <c r="J35" s="109"/>
      <c r="K35" s="109"/>
      <c r="L35" s="109"/>
      <c r="M35" s="109"/>
      <c r="N35" s="109"/>
      <c r="O35" s="109"/>
    </row>
    <row r="36" spans="1:15" ht="17.25" customHeight="1" thickBot="1" x14ac:dyDescent="0.25">
      <c r="A36" s="115" t="s">
        <v>126</v>
      </c>
      <c r="B36" s="157"/>
      <c r="C36" s="157"/>
      <c r="D36" s="157"/>
      <c r="E36" s="157"/>
      <c r="F36" s="157"/>
      <c r="G36" s="157"/>
      <c r="H36" s="157"/>
      <c r="I36" s="157"/>
      <c r="J36" s="157"/>
      <c r="K36" s="157"/>
      <c r="L36" s="157"/>
      <c r="M36" s="157"/>
      <c r="N36" s="157"/>
      <c r="O36" s="157"/>
    </row>
    <row r="37" spans="1:15" ht="17.25" customHeight="1" thickBot="1" x14ac:dyDescent="0.25">
      <c r="A37" s="116" t="s">
        <v>127</v>
      </c>
      <c r="B37" s="117"/>
      <c r="C37" s="117"/>
      <c r="D37" s="117"/>
      <c r="E37" s="117"/>
      <c r="F37" s="117"/>
      <c r="G37" s="117"/>
      <c r="H37" s="117"/>
      <c r="I37" s="117"/>
      <c r="J37" s="117"/>
      <c r="K37" s="117"/>
      <c r="L37" s="117"/>
      <c r="M37" s="117"/>
      <c r="N37" s="117"/>
      <c r="O37" s="118"/>
    </row>
    <row r="38" spans="1:15" ht="17.25" customHeight="1" x14ac:dyDescent="0.2">
      <c r="A38" s="119" t="s">
        <v>128</v>
      </c>
      <c r="B38" s="105"/>
      <c r="C38" s="105"/>
      <c r="D38" s="105"/>
      <c r="E38" s="105"/>
      <c r="F38" s="105"/>
      <c r="G38" s="105"/>
      <c r="H38" s="105"/>
      <c r="I38" s="105"/>
      <c r="J38" s="105"/>
      <c r="K38" s="105"/>
      <c r="L38" s="105"/>
      <c r="M38" s="105"/>
      <c r="N38" s="105"/>
      <c r="O38" s="105"/>
    </row>
    <row r="39" spans="1:15" ht="17.25" customHeight="1" thickBot="1" x14ac:dyDescent="0.25">
      <c r="A39" s="120" t="s">
        <v>129</v>
      </c>
      <c r="B39" s="106"/>
      <c r="C39" s="106"/>
      <c r="D39" s="106"/>
      <c r="E39" s="106"/>
      <c r="F39" s="106"/>
      <c r="G39" s="106"/>
      <c r="H39" s="106"/>
      <c r="I39" s="106"/>
      <c r="J39" s="106"/>
      <c r="K39" s="106"/>
      <c r="L39" s="106"/>
      <c r="M39" s="106"/>
      <c r="N39" s="106"/>
      <c r="O39" s="106"/>
    </row>
    <row r="40" spans="1:15" ht="17.25" customHeight="1" thickBot="1" x14ac:dyDescent="0.25">
      <c r="A40" s="121" t="s">
        <v>130</v>
      </c>
      <c r="B40" s="158"/>
      <c r="C40" s="158"/>
      <c r="D40" s="158"/>
      <c r="E40" s="158"/>
      <c r="F40" s="158"/>
      <c r="G40" s="158"/>
      <c r="H40" s="158"/>
      <c r="I40" s="158"/>
      <c r="J40" s="158"/>
      <c r="K40" s="158"/>
      <c r="L40" s="158"/>
      <c r="M40" s="158"/>
      <c r="N40" s="158"/>
      <c r="O40" s="158"/>
    </row>
    <row r="41" spans="1:15" s="88" customFormat="1" ht="16.5" customHeight="1" thickBot="1" x14ac:dyDescent="0.25">
      <c r="A41" s="87" t="s">
        <v>131</v>
      </c>
      <c r="B41" s="81"/>
      <c r="C41" s="81"/>
      <c r="D41" s="81"/>
      <c r="E41" s="81"/>
      <c r="F41" s="81"/>
      <c r="G41" s="81"/>
      <c r="H41" s="81"/>
      <c r="I41" s="81"/>
      <c r="J41" s="81"/>
      <c r="K41" s="81"/>
      <c r="L41" s="81"/>
      <c r="M41" s="81"/>
      <c r="N41" s="81"/>
      <c r="O41" s="82"/>
    </row>
    <row r="42" spans="1:15" s="88" customFormat="1" ht="16.5" customHeight="1" x14ac:dyDescent="0.2">
      <c r="A42" s="122" t="s">
        <v>132</v>
      </c>
      <c r="B42" s="90"/>
      <c r="C42" s="90"/>
      <c r="D42" s="90"/>
      <c r="E42" s="90"/>
      <c r="F42" s="90"/>
      <c r="G42" s="90"/>
      <c r="H42" s="90"/>
      <c r="I42" s="90"/>
      <c r="J42" s="90"/>
      <c r="K42" s="90"/>
      <c r="L42" s="90"/>
      <c r="M42" s="90"/>
      <c r="N42" s="90"/>
      <c r="O42" s="90"/>
    </row>
    <row r="43" spans="1:15" s="88" customFormat="1" ht="16.5" customHeight="1" x14ac:dyDescent="0.2">
      <c r="A43" s="123" t="s">
        <v>133</v>
      </c>
      <c r="B43" s="124"/>
      <c r="C43" s="124"/>
      <c r="D43" s="124"/>
      <c r="E43" s="124"/>
      <c r="F43" s="124"/>
      <c r="G43" s="124"/>
      <c r="H43" s="124"/>
      <c r="I43" s="124"/>
      <c r="J43" s="124"/>
      <c r="K43" s="124"/>
      <c r="L43" s="124"/>
      <c r="M43" s="124"/>
      <c r="N43" s="124"/>
      <c r="O43" s="124"/>
    </row>
    <row r="44" spans="1:15" s="88" customFormat="1" ht="16.5" customHeight="1" thickBot="1" x14ac:dyDescent="0.25">
      <c r="A44" s="125" t="s">
        <v>134</v>
      </c>
      <c r="B44" s="126"/>
      <c r="C44" s="126"/>
      <c r="D44" s="126"/>
      <c r="E44" s="126"/>
      <c r="F44" s="126"/>
      <c r="G44" s="126"/>
      <c r="H44" s="126"/>
      <c r="I44" s="126"/>
      <c r="J44" s="126"/>
      <c r="K44" s="126"/>
      <c r="L44" s="126"/>
      <c r="M44" s="126"/>
      <c r="N44" s="126"/>
      <c r="O44" s="126"/>
    </row>
    <row r="45" spans="1:15" ht="18.75" customHeight="1" thickBot="1" x14ac:dyDescent="0.25">
      <c r="A45" s="127" t="s">
        <v>135</v>
      </c>
      <c r="B45" s="128"/>
      <c r="C45" s="128"/>
      <c r="D45" s="128"/>
      <c r="E45" s="128"/>
      <c r="F45" s="128"/>
      <c r="G45" s="128"/>
      <c r="H45" s="128"/>
      <c r="I45" s="128"/>
      <c r="J45" s="128"/>
      <c r="K45" s="128"/>
      <c r="L45" s="128"/>
      <c r="M45" s="128"/>
      <c r="N45" s="128"/>
      <c r="O45" s="128"/>
    </row>
    <row r="46" spans="1:15" s="88" customFormat="1" ht="17.25" customHeight="1" thickBot="1" x14ac:dyDescent="0.25">
      <c r="A46" s="127" t="s">
        <v>136</v>
      </c>
      <c r="B46" s="128"/>
      <c r="C46" s="128"/>
      <c r="D46" s="128"/>
      <c r="E46" s="128"/>
      <c r="F46" s="128"/>
      <c r="G46" s="128"/>
      <c r="H46" s="128"/>
      <c r="I46" s="128"/>
      <c r="J46" s="128"/>
      <c r="K46" s="128"/>
      <c r="L46" s="128"/>
      <c r="M46" s="128"/>
      <c r="N46" s="128"/>
      <c r="O46" s="128"/>
    </row>
    <row r="47" spans="1:15" s="88" customFormat="1" ht="17.25" customHeight="1" thickBot="1" x14ac:dyDescent="0.25">
      <c r="A47" s="127" t="s">
        <v>137</v>
      </c>
      <c r="B47" s="128"/>
      <c r="C47" s="128"/>
      <c r="D47" s="128"/>
      <c r="E47" s="128"/>
      <c r="F47" s="128"/>
      <c r="G47" s="128"/>
      <c r="H47" s="128"/>
      <c r="I47" s="128"/>
      <c r="J47" s="128"/>
      <c r="K47" s="128"/>
      <c r="L47" s="128"/>
      <c r="M47" s="128"/>
      <c r="N47" s="128"/>
      <c r="O47" s="128"/>
    </row>
    <row r="48" spans="1:15" s="88" customFormat="1" ht="17.25" customHeight="1" thickBot="1" x14ac:dyDescent="0.25">
      <c r="A48" s="131" t="s">
        <v>138</v>
      </c>
      <c r="B48" s="81"/>
      <c r="C48" s="81"/>
      <c r="D48" s="81"/>
      <c r="E48" s="81"/>
      <c r="F48" s="81"/>
      <c r="G48" s="81"/>
      <c r="H48" s="81"/>
      <c r="I48" s="81"/>
      <c r="J48" s="81"/>
      <c r="K48" s="81"/>
      <c r="L48" s="81"/>
      <c r="M48" s="81"/>
      <c r="N48" s="81"/>
      <c r="O48" s="82"/>
    </row>
    <row r="49" spans="1:15" s="88" customFormat="1" ht="17.25" customHeight="1" x14ac:dyDescent="0.2">
      <c r="A49" s="132" t="s">
        <v>139</v>
      </c>
      <c r="B49" s="90"/>
      <c r="C49" s="90"/>
      <c r="D49" s="90"/>
      <c r="E49" s="90"/>
      <c r="F49" s="90"/>
      <c r="G49" s="90"/>
      <c r="H49" s="90"/>
      <c r="I49" s="90"/>
      <c r="J49" s="90"/>
      <c r="K49" s="90"/>
      <c r="L49" s="90"/>
      <c r="M49" s="90"/>
      <c r="N49" s="90"/>
      <c r="O49" s="90"/>
    </row>
    <row r="50" spans="1:15" ht="16.5" customHeight="1" x14ac:dyDescent="0.2">
      <c r="A50" s="110" t="s">
        <v>140</v>
      </c>
      <c r="B50" s="111"/>
      <c r="C50" s="111"/>
      <c r="D50" s="111"/>
      <c r="E50" s="111"/>
      <c r="F50" s="111"/>
      <c r="G50" s="111"/>
      <c r="H50" s="111"/>
      <c r="I50" s="111"/>
      <c r="J50" s="111"/>
      <c r="K50" s="112"/>
      <c r="L50" s="407"/>
      <c r="M50" s="407"/>
      <c r="N50" s="111"/>
      <c r="O50" s="112"/>
    </row>
    <row r="51" spans="1:15" ht="17.25" customHeight="1" x14ac:dyDescent="0.2">
      <c r="A51" s="113" t="s">
        <v>141</v>
      </c>
      <c r="B51" s="111"/>
      <c r="C51" s="111"/>
      <c r="D51" s="111"/>
      <c r="E51" s="111"/>
      <c r="F51" s="111"/>
      <c r="G51" s="111"/>
      <c r="H51" s="111"/>
      <c r="I51" s="111"/>
      <c r="J51" s="111"/>
      <c r="K51" s="112"/>
      <c r="L51" s="407"/>
      <c r="M51" s="407"/>
      <c r="N51" s="111"/>
      <c r="O51" s="112"/>
    </row>
    <row r="52" spans="1:15" ht="17.25" customHeight="1" thickBot="1" x14ac:dyDescent="0.25">
      <c r="A52" s="113" t="s">
        <v>142</v>
      </c>
      <c r="B52" s="108"/>
      <c r="C52" s="108"/>
      <c r="D52" s="108"/>
      <c r="E52" s="108"/>
      <c r="F52" s="108"/>
      <c r="G52" s="108"/>
      <c r="H52" s="108"/>
      <c r="I52" s="108"/>
      <c r="J52" s="108"/>
      <c r="K52" s="109"/>
      <c r="L52" s="406"/>
      <c r="M52" s="406"/>
      <c r="N52" s="108"/>
      <c r="O52" s="109"/>
    </row>
    <row r="53" spans="1:15" ht="17.25" customHeight="1" thickBot="1" x14ac:dyDescent="0.25">
      <c r="A53" s="131" t="s">
        <v>279</v>
      </c>
      <c r="B53" s="128"/>
      <c r="C53" s="128"/>
      <c r="D53" s="128"/>
      <c r="E53" s="128"/>
      <c r="F53" s="128"/>
      <c r="G53" s="128"/>
      <c r="H53" s="128"/>
      <c r="I53" s="128"/>
      <c r="J53" s="128"/>
      <c r="K53" s="128"/>
      <c r="L53" s="128"/>
      <c r="M53" s="128"/>
      <c r="N53" s="128"/>
      <c r="O53" s="128"/>
    </row>
    <row r="54" spans="1:15" s="88" customFormat="1" ht="18" customHeight="1" thickBot="1" x14ac:dyDescent="0.25">
      <c r="A54" s="127" t="s">
        <v>143</v>
      </c>
      <c r="B54" s="128"/>
      <c r="C54" s="128"/>
      <c r="D54" s="128"/>
      <c r="E54" s="128"/>
      <c r="F54" s="128"/>
      <c r="G54" s="128"/>
      <c r="H54" s="128"/>
      <c r="I54" s="128"/>
      <c r="J54" s="128"/>
      <c r="K54" s="128"/>
      <c r="L54" s="128"/>
      <c r="M54" s="128"/>
      <c r="N54" s="128"/>
      <c r="O54" s="128"/>
    </row>
    <row r="55" spans="1:15" ht="17.25" customHeight="1" thickBot="1" x14ac:dyDescent="0.25">
      <c r="A55" s="77" t="s">
        <v>144</v>
      </c>
      <c r="B55" s="78"/>
      <c r="C55" s="78"/>
      <c r="D55" s="78"/>
      <c r="E55" s="78"/>
      <c r="F55" s="78"/>
      <c r="G55" s="78"/>
      <c r="H55" s="78"/>
      <c r="I55" s="78"/>
      <c r="J55" s="78"/>
      <c r="K55" s="78"/>
      <c r="L55" s="78"/>
      <c r="M55" s="78"/>
      <c r="N55" s="78"/>
      <c r="O55" s="79"/>
    </row>
    <row r="56" spans="1:15" ht="16.5" customHeight="1" x14ac:dyDescent="0.2">
      <c r="A56" s="133" t="s">
        <v>145</v>
      </c>
      <c r="B56" s="105"/>
      <c r="C56" s="105"/>
      <c r="D56" s="105"/>
      <c r="E56" s="105"/>
      <c r="F56" s="105"/>
      <c r="G56" s="105"/>
      <c r="H56" s="105"/>
      <c r="I56" s="105"/>
      <c r="J56" s="105"/>
      <c r="K56" s="105"/>
      <c r="L56" s="105"/>
      <c r="M56" s="105"/>
      <c r="N56" s="105"/>
      <c r="O56" s="105"/>
    </row>
    <row r="57" spans="1:15" ht="17.25" customHeight="1" x14ac:dyDescent="0.2">
      <c r="A57" s="134" t="s">
        <v>146</v>
      </c>
      <c r="B57" s="135"/>
      <c r="C57" s="135"/>
      <c r="D57" s="135"/>
      <c r="E57" s="135"/>
      <c r="F57" s="135"/>
      <c r="G57" s="135"/>
      <c r="H57" s="135"/>
      <c r="I57" s="135"/>
      <c r="J57" s="135"/>
      <c r="K57" s="135"/>
      <c r="L57" s="135"/>
      <c r="M57" s="135"/>
      <c r="N57" s="135"/>
      <c r="O57" s="135"/>
    </row>
    <row r="58" spans="1:15" ht="17.25" customHeight="1" x14ac:dyDescent="0.2">
      <c r="A58" s="134" t="s">
        <v>147</v>
      </c>
      <c r="B58" s="135"/>
      <c r="C58" s="135"/>
      <c r="D58" s="135"/>
      <c r="E58" s="135"/>
      <c r="F58" s="135"/>
      <c r="G58" s="135"/>
      <c r="H58" s="135"/>
      <c r="I58" s="135"/>
      <c r="J58" s="135"/>
      <c r="K58" s="135"/>
      <c r="L58" s="135"/>
      <c r="M58" s="135"/>
      <c r="N58" s="135"/>
      <c r="O58" s="135"/>
    </row>
    <row r="59" spans="1:15" ht="17.25" customHeight="1" x14ac:dyDescent="0.2">
      <c r="A59" s="123" t="s">
        <v>148</v>
      </c>
      <c r="B59" s="124"/>
      <c r="C59" s="124"/>
      <c r="D59" s="124"/>
      <c r="E59" s="124"/>
      <c r="F59" s="124"/>
      <c r="G59" s="124"/>
      <c r="H59" s="124"/>
      <c r="I59" s="124"/>
      <c r="J59" s="124"/>
      <c r="K59" s="124"/>
      <c r="L59" s="124"/>
      <c r="M59" s="124"/>
      <c r="N59" s="124"/>
      <c r="O59" s="124"/>
    </row>
    <row r="60" spans="1:15" ht="17.25" customHeight="1" thickBot="1" x14ac:dyDescent="0.25">
      <c r="A60" s="136" t="s">
        <v>149</v>
      </c>
      <c r="B60" s="137"/>
      <c r="C60" s="137"/>
      <c r="D60" s="137"/>
      <c r="E60" s="137"/>
      <c r="F60" s="137"/>
      <c r="G60" s="137"/>
      <c r="H60" s="137"/>
      <c r="I60" s="137"/>
      <c r="J60" s="137"/>
      <c r="K60" s="137"/>
      <c r="L60" s="137"/>
      <c r="M60" s="137"/>
      <c r="N60" s="137"/>
      <c r="O60" s="137"/>
    </row>
    <row r="61" spans="1:15" ht="16.5" customHeight="1" thickBot="1" x14ac:dyDescent="0.25">
      <c r="A61" s="138" t="s">
        <v>150</v>
      </c>
      <c r="B61" s="139"/>
      <c r="C61" s="139"/>
      <c r="D61" s="139"/>
      <c r="E61" s="139"/>
      <c r="F61" s="139"/>
      <c r="G61" s="139"/>
      <c r="H61" s="139"/>
      <c r="I61" s="139"/>
      <c r="J61" s="139"/>
      <c r="K61" s="139"/>
      <c r="L61" s="139"/>
      <c r="M61" s="139"/>
      <c r="N61" s="139"/>
      <c r="O61" s="139"/>
    </row>
    <row r="62" spans="1:15" ht="16.5" customHeight="1" thickBot="1" x14ac:dyDescent="0.25">
      <c r="A62" s="138" t="s">
        <v>151</v>
      </c>
      <c r="B62" s="139"/>
      <c r="C62" s="139"/>
      <c r="D62" s="139"/>
      <c r="E62" s="139"/>
      <c r="F62" s="139"/>
      <c r="G62" s="139"/>
      <c r="H62" s="139"/>
      <c r="I62" s="139"/>
      <c r="J62" s="139"/>
      <c r="K62" s="139"/>
      <c r="L62" s="139"/>
      <c r="M62" s="139"/>
      <c r="N62" s="139"/>
      <c r="O62" s="139"/>
    </row>
    <row r="63" spans="1:15" ht="16.5" customHeight="1" thickBot="1" x14ac:dyDescent="0.3">
      <c r="A63" s="140" t="s">
        <v>152</v>
      </c>
      <c r="B63" s="139"/>
      <c r="C63" s="139"/>
      <c r="D63" s="139"/>
      <c r="E63" s="139"/>
      <c r="F63" s="139"/>
      <c r="G63" s="139"/>
      <c r="H63" s="139"/>
      <c r="I63" s="139"/>
      <c r="J63" s="139"/>
      <c r="K63" s="139"/>
      <c r="L63" s="139"/>
      <c r="M63" s="139"/>
      <c r="N63" s="139"/>
      <c r="O63" s="139"/>
    </row>
    <row r="64" spans="1:15" ht="13.5" thickBot="1" x14ac:dyDescent="0.25">
      <c r="A64" s="141"/>
      <c r="B64" s="142"/>
      <c r="C64" s="142"/>
      <c r="D64" s="142"/>
      <c r="E64" s="142"/>
      <c r="F64" s="142"/>
      <c r="G64" s="142"/>
      <c r="H64" s="142"/>
      <c r="I64" s="142"/>
      <c r="J64" s="142"/>
      <c r="K64" s="142"/>
      <c r="L64" s="142"/>
      <c r="M64" s="142"/>
      <c r="N64" s="142"/>
      <c r="O64" s="143"/>
    </row>
    <row r="65" spans="1:15" ht="18.75" thickBot="1" x14ac:dyDescent="0.25">
      <c r="A65" s="144" t="s">
        <v>153</v>
      </c>
      <c r="B65" s="145"/>
      <c r="C65" s="145"/>
      <c r="D65" s="145"/>
      <c r="E65" s="145"/>
      <c r="F65" s="145"/>
      <c r="G65" s="145"/>
      <c r="H65" s="145"/>
      <c r="I65" s="145"/>
      <c r="J65" s="145"/>
      <c r="K65" s="145"/>
      <c r="L65" s="145"/>
      <c r="M65" s="145"/>
      <c r="N65" s="145"/>
      <c r="O65" s="145"/>
    </row>
  </sheetData>
  <customSheetViews>
    <customSheetView guid="{C3E70234-FA18-40E7-B25F-218A5F7D2EA2}" fitToPage="1" topLeftCell="A25">
      <selection activeCell="A4" sqref="A4"/>
      <pageMargins left="0.5" right="0.5" top="0.5" bottom="0.5" header="0.5" footer="0.25"/>
      <printOptions horizontalCentered="1" headings="1"/>
      <pageSetup scale="41" orientation="portrait" r:id="rId1"/>
      <headerFooter alignWithMargins="0">
        <oddFooter>&amp;L&amp;A&amp;R&amp;A</oddFooter>
      </headerFooter>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2"/>
      <headerFooter alignWithMargins="0">
        <oddFooter>&amp;L&amp;A&amp;R&amp;A</oddFooter>
      </headerFooter>
    </customSheetView>
  </customSheetViews>
  <mergeCells count="1">
    <mergeCell ref="A8:O8"/>
  </mergeCells>
  <printOptions horizontalCentered="1" headings="1"/>
  <pageMargins left="0.5" right="0.5" top="0.5" bottom="0.5" header="0.5" footer="0.25"/>
  <pageSetup scale="41" orientation="portrait" r:id="rId3"/>
  <headerFooter alignWithMargins="0">
    <oddFooter>&amp;L&amp;A&amp;R&amp;A</oddFooter>
  </headerFooter>
  <legacyDrawing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9"/>
  <sheetViews>
    <sheetView zoomScale="80" zoomScaleNormal="80" workbookViewId="0">
      <pane ySplit="4" topLeftCell="A5" activePane="bottomLeft" state="frozen"/>
      <selection pane="bottomLeft" activeCell="L24" sqref="L24"/>
    </sheetView>
  </sheetViews>
  <sheetFormatPr defaultRowHeight="12.75" x14ac:dyDescent="0.2"/>
  <cols>
    <col min="1" max="1" width="65.83203125" style="259" customWidth="1"/>
    <col min="2" max="3" width="12" style="259" customWidth="1"/>
    <col min="4" max="5" width="11.5" style="259" customWidth="1"/>
    <col min="6" max="6" width="12" style="259" customWidth="1"/>
    <col min="7" max="9" width="11.5" style="259" customWidth="1"/>
    <col min="10" max="10" width="12" style="259" customWidth="1"/>
    <col min="11" max="15" width="11.5" style="259" customWidth="1"/>
    <col min="16" max="16384" width="9.33203125" style="259"/>
  </cols>
  <sheetData>
    <row r="1" spans="1:15" ht="18" x14ac:dyDescent="0.25">
      <c r="A1" s="258" t="s">
        <v>255</v>
      </c>
      <c r="B1" s="280"/>
      <c r="C1" s="280"/>
      <c r="D1" s="280"/>
      <c r="E1" s="280"/>
      <c r="F1" s="280"/>
      <c r="G1" s="280"/>
      <c r="H1" s="280"/>
      <c r="I1" s="280"/>
      <c r="J1" s="280"/>
      <c r="K1" s="280"/>
      <c r="L1" s="280"/>
      <c r="M1" s="280"/>
      <c r="N1" s="280"/>
      <c r="O1" s="281"/>
    </row>
    <row r="2" spans="1:15" ht="15.75" x14ac:dyDescent="0.25">
      <c r="A2" s="260" t="s">
        <v>251</v>
      </c>
      <c r="B2" s="261"/>
      <c r="C2" s="261"/>
      <c r="D2" s="261"/>
      <c r="E2" s="261"/>
      <c r="F2" s="261"/>
      <c r="G2" s="261"/>
      <c r="H2" s="261"/>
      <c r="I2" s="261"/>
      <c r="J2" s="261"/>
      <c r="K2" s="261"/>
      <c r="L2" s="261"/>
      <c r="M2" s="261"/>
      <c r="N2" s="261"/>
      <c r="O2" s="282"/>
    </row>
    <row r="3" spans="1:15" ht="15.75" x14ac:dyDescent="0.25">
      <c r="A3" s="75" t="s">
        <v>366</v>
      </c>
      <c r="B3" s="279"/>
      <c r="C3" s="279"/>
      <c r="D3" s="279"/>
      <c r="E3" s="279"/>
      <c r="F3" s="279"/>
      <c r="G3" s="279"/>
      <c r="H3" s="279"/>
      <c r="I3" s="279"/>
      <c r="J3" s="279"/>
      <c r="K3" s="279"/>
      <c r="L3" s="279"/>
      <c r="M3" s="279"/>
      <c r="N3" s="279"/>
      <c r="O3" s="283"/>
    </row>
    <row r="4" spans="1:15" ht="18.75" thickBot="1" x14ac:dyDescent="0.3">
      <c r="A4" s="262" t="str">
        <f>+CoName</f>
        <v>Participant Name</v>
      </c>
      <c r="B4" s="263">
        <v>2013</v>
      </c>
      <c r="C4" s="263">
        <v>2014</v>
      </c>
      <c r="D4" s="263">
        <v>2015</v>
      </c>
      <c r="E4" s="263">
        <v>2016</v>
      </c>
      <c r="F4" s="263">
        <v>2017</v>
      </c>
      <c r="G4" s="263">
        <v>2018</v>
      </c>
      <c r="H4" s="263">
        <v>2019</v>
      </c>
      <c r="I4" s="263">
        <v>2020</v>
      </c>
      <c r="J4" s="263">
        <v>2021</v>
      </c>
      <c r="K4" s="263">
        <v>2022</v>
      </c>
      <c r="L4" s="263">
        <v>2023</v>
      </c>
      <c r="M4" s="263">
        <v>2024</v>
      </c>
      <c r="N4" s="263">
        <v>2025</v>
      </c>
      <c r="O4" s="263">
        <v>2026</v>
      </c>
    </row>
    <row r="5" spans="1:15" ht="13.5" thickBot="1" x14ac:dyDescent="0.25">
      <c r="A5" s="264"/>
      <c r="B5" s="265"/>
      <c r="C5" s="265"/>
      <c r="D5" s="265"/>
      <c r="E5" s="265"/>
      <c r="F5" s="265"/>
      <c r="G5" s="265"/>
      <c r="H5" s="265"/>
      <c r="I5" s="265"/>
      <c r="J5" s="265"/>
      <c r="K5" s="265"/>
      <c r="L5" s="265"/>
      <c r="M5" s="265"/>
      <c r="N5" s="265"/>
      <c r="O5" s="266"/>
    </row>
    <row r="6" spans="1:15" ht="18" customHeight="1" thickBot="1" x14ac:dyDescent="0.25">
      <c r="A6" s="267" t="s">
        <v>252</v>
      </c>
      <c r="B6" s="268"/>
      <c r="C6" s="268"/>
      <c r="D6" s="268"/>
      <c r="E6" s="268"/>
      <c r="F6" s="268"/>
      <c r="G6" s="268"/>
      <c r="H6" s="268"/>
      <c r="I6" s="268"/>
      <c r="J6" s="268"/>
      <c r="K6" s="268"/>
      <c r="L6" s="268"/>
      <c r="M6" s="268"/>
      <c r="N6" s="268"/>
      <c r="O6" s="268"/>
    </row>
    <row r="7" spans="1:15" ht="21" customHeight="1" thickBot="1" x14ac:dyDescent="0.25">
      <c r="A7" s="269" t="s">
        <v>253</v>
      </c>
      <c r="B7" s="268"/>
      <c r="C7" s="268"/>
      <c r="D7" s="268"/>
      <c r="E7" s="268"/>
      <c r="F7" s="268"/>
      <c r="G7" s="268"/>
      <c r="H7" s="268"/>
      <c r="I7" s="268"/>
      <c r="J7" s="268"/>
      <c r="K7" s="268"/>
      <c r="L7" s="268"/>
      <c r="M7" s="268"/>
      <c r="N7" s="268"/>
      <c r="O7" s="268"/>
    </row>
    <row r="8" spans="1:15" s="273" customFormat="1" ht="14.25" customHeight="1" thickBot="1" x14ac:dyDescent="0.25">
      <c r="A8" s="270"/>
      <c r="B8" s="271"/>
      <c r="C8" s="271"/>
      <c r="D8" s="272"/>
      <c r="E8" s="271"/>
      <c r="F8" s="271"/>
      <c r="G8" s="272"/>
      <c r="H8" s="272"/>
      <c r="I8" s="271"/>
      <c r="J8" s="271"/>
      <c r="K8" s="272"/>
      <c r="L8" s="271"/>
      <c r="M8" s="271"/>
      <c r="N8" s="271"/>
      <c r="O8" s="272"/>
    </row>
    <row r="9" spans="1:15" ht="22.5" customHeight="1" thickBot="1" x14ac:dyDescent="0.25">
      <c r="A9" s="274" t="s">
        <v>254</v>
      </c>
      <c r="B9" s="275">
        <f>B6+B7</f>
        <v>0</v>
      </c>
      <c r="C9" s="275">
        <f>C6+C7</f>
        <v>0</v>
      </c>
      <c r="D9" s="275">
        <f>D6+D7</f>
        <v>0</v>
      </c>
      <c r="E9" s="275">
        <f t="shared" ref="E9:O9" si="0">E6+E7</f>
        <v>0</v>
      </c>
      <c r="F9" s="275">
        <f t="shared" si="0"/>
        <v>0</v>
      </c>
      <c r="G9" s="275">
        <f t="shared" si="0"/>
        <v>0</v>
      </c>
      <c r="H9" s="275">
        <f t="shared" si="0"/>
        <v>0</v>
      </c>
      <c r="I9" s="275">
        <f t="shared" si="0"/>
        <v>0</v>
      </c>
      <c r="J9" s="275">
        <f t="shared" si="0"/>
        <v>0</v>
      </c>
      <c r="K9" s="275">
        <f t="shared" si="0"/>
        <v>0</v>
      </c>
      <c r="L9" s="275"/>
      <c r="M9" s="275"/>
      <c r="N9" s="275">
        <f t="shared" si="0"/>
        <v>0</v>
      </c>
      <c r="O9" s="275">
        <f t="shared" si="0"/>
        <v>0</v>
      </c>
    </row>
  </sheetData>
  <customSheetViews>
    <customSheetView guid="{C3E70234-FA18-40E7-B25F-218A5F7D2EA2}" scale="80" fitToPage="1">
      <pane ySplit="4" topLeftCell="A5" activePane="bottomLeft" state="frozen"/>
      <selection pane="bottomLeft" activeCell="A4" sqref="A4"/>
      <pageMargins left="0.75" right="0.75" top="1" bottom="1" header="0.5" footer="0.5"/>
      <printOptions headings="1"/>
      <pageSetup scale="95" orientation="landscape" r:id="rId1"/>
      <headerFooter alignWithMargins="0">
        <oddFooter>&amp;R&amp;A</oddFooter>
      </headerFooter>
    </customSheetView>
    <customSheetView guid="{DC437496-B10F-474B-8F6E-F19B4DA7C026}" scale="80" showPageBreaks="1" fitToPage="1" printArea="1">
      <pane ySplit="4" topLeftCell="A5" activePane="bottomLeft" state="frozen"/>
      <selection pane="bottomLeft" activeCell="A17" sqref="A17"/>
      <pageMargins left="0.75" right="0.75" top="1" bottom="1" header="0.5" footer="0.5"/>
      <printOptions headings="1"/>
      <pageSetup scale="62" orientation="landscape" r:id="rId2"/>
      <headerFooter alignWithMargins="0">
        <oddFooter>&amp;R&amp;A</oddFooter>
      </headerFooter>
    </customSheetView>
  </customSheetViews>
  <printOptions headings="1"/>
  <pageMargins left="0.75" right="0.75" top="1" bottom="1" header="0.5" footer="0.5"/>
  <pageSetup scale="66" orientation="landscape" r:id="rId3"/>
  <headerFooter alignWithMargins="0">
    <oddFooter>&amp;R&amp;A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O29"/>
  <sheetViews>
    <sheetView workbookViewId="0">
      <selection activeCell="W13" sqref="W13"/>
    </sheetView>
  </sheetViews>
  <sheetFormatPr defaultRowHeight="16.5" customHeight="1" x14ac:dyDescent="0.2"/>
  <cols>
    <col min="1" max="1" width="54.1640625" style="147" customWidth="1"/>
    <col min="2" max="16384" width="9.33203125" style="147"/>
  </cols>
  <sheetData>
    <row r="1" spans="1:15" ht="16.5" customHeight="1" x14ac:dyDescent="0.2">
      <c r="A1" s="336" t="s">
        <v>260</v>
      </c>
      <c r="B1" s="146"/>
      <c r="C1" s="146"/>
      <c r="D1" s="146"/>
      <c r="E1" s="146"/>
      <c r="F1" s="146"/>
      <c r="G1" s="146"/>
      <c r="H1" s="146"/>
      <c r="I1" s="146"/>
      <c r="J1" s="146"/>
      <c r="K1" s="146"/>
      <c r="L1" s="146"/>
      <c r="M1" s="146"/>
      <c r="N1" s="146"/>
      <c r="O1" s="146"/>
    </row>
    <row r="2" spans="1:15" ht="16.5" customHeight="1" x14ac:dyDescent="0.2">
      <c r="A2" s="148" t="s">
        <v>286</v>
      </c>
      <c r="B2" s="146"/>
      <c r="C2" s="146"/>
      <c r="D2" s="146"/>
      <c r="E2" s="146"/>
      <c r="F2" s="146"/>
      <c r="G2" s="146"/>
      <c r="H2" s="146"/>
      <c r="I2" s="146"/>
      <c r="J2" s="146"/>
      <c r="K2" s="146"/>
      <c r="L2" s="146"/>
      <c r="M2" s="146"/>
      <c r="N2" s="146"/>
      <c r="O2" s="146"/>
    </row>
    <row r="3" spans="1:15" ht="16.5" customHeight="1" x14ac:dyDescent="0.2">
      <c r="A3" s="148" t="s">
        <v>329</v>
      </c>
      <c r="B3" s="146"/>
      <c r="C3" s="146"/>
      <c r="D3" s="146"/>
      <c r="E3" s="146"/>
      <c r="F3" s="146"/>
      <c r="G3" s="146"/>
      <c r="H3" s="146"/>
      <c r="I3" s="146"/>
      <c r="J3" s="146"/>
      <c r="K3" s="146"/>
      <c r="L3" s="146"/>
      <c r="M3" s="146"/>
      <c r="N3" s="146"/>
      <c r="O3" s="146"/>
    </row>
    <row r="4" spans="1:15" ht="48" customHeight="1" thickBot="1" x14ac:dyDescent="0.25">
      <c r="A4" s="148" t="str">
        <f>+CoName</f>
        <v>Participant Name</v>
      </c>
      <c r="B4" s="149"/>
      <c r="C4" s="149"/>
      <c r="D4" s="149"/>
      <c r="E4" s="149"/>
      <c r="F4" s="149"/>
      <c r="G4" s="149"/>
      <c r="H4" s="149"/>
      <c r="I4" s="149"/>
      <c r="J4" s="149"/>
      <c r="K4" s="149"/>
      <c r="L4" s="149"/>
      <c r="M4" s="149"/>
      <c r="N4" s="149"/>
      <c r="O4" s="149"/>
    </row>
    <row r="5" spans="1:15" ht="16.5" customHeight="1" thickBot="1" x14ac:dyDescent="0.3">
      <c r="A5" s="150"/>
      <c r="B5" s="151">
        <v>2013</v>
      </c>
      <c r="C5" s="152">
        <v>2014</v>
      </c>
      <c r="D5" s="151">
        <v>2015</v>
      </c>
      <c r="E5" s="152">
        <v>2016</v>
      </c>
      <c r="F5" s="151">
        <v>2017</v>
      </c>
      <c r="G5" s="152">
        <v>2018</v>
      </c>
      <c r="H5" s="151">
        <v>2019</v>
      </c>
      <c r="I5" s="152">
        <v>2020</v>
      </c>
      <c r="J5" s="151">
        <v>2021</v>
      </c>
      <c r="K5" s="151">
        <v>2022</v>
      </c>
      <c r="L5" s="151">
        <v>2023</v>
      </c>
      <c r="M5" s="151">
        <v>2024</v>
      </c>
      <c r="N5" s="151">
        <v>2025</v>
      </c>
      <c r="O5" s="152">
        <v>2026</v>
      </c>
    </row>
    <row r="6" spans="1:15" ht="16.5" customHeight="1" thickBot="1" x14ac:dyDescent="0.25">
      <c r="A6" s="153"/>
      <c r="B6" s="154"/>
      <c r="C6" s="154"/>
      <c r="D6" s="154"/>
      <c r="E6" s="154"/>
      <c r="F6" s="154"/>
      <c r="G6" s="154"/>
      <c r="H6" s="154"/>
      <c r="I6" s="154"/>
      <c r="J6" s="154"/>
      <c r="K6" s="154"/>
      <c r="L6" s="154"/>
      <c r="M6" s="154"/>
      <c r="N6" s="154"/>
      <c r="O6" s="155"/>
    </row>
    <row r="7" spans="1:15" ht="16.5" customHeight="1" thickBot="1" x14ac:dyDescent="0.25">
      <c r="A7" s="156" t="s">
        <v>154</v>
      </c>
      <c r="B7" s="157"/>
      <c r="C7" s="157"/>
      <c r="D7" s="157"/>
      <c r="E7" s="157"/>
      <c r="F7" s="157"/>
      <c r="G7" s="157"/>
      <c r="H7" s="157"/>
      <c r="I7" s="157"/>
      <c r="J7" s="157"/>
      <c r="K7" s="157"/>
      <c r="L7" s="157"/>
      <c r="M7" s="157"/>
      <c r="N7" s="157"/>
      <c r="O7" s="158"/>
    </row>
    <row r="8" spans="1:15" ht="16.5" customHeight="1" thickBot="1" x14ac:dyDescent="0.25">
      <c r="A8" s="159" t="s">
        <v>155</v>
      </c>
      <c r="B8" s="160"/>
      <c r="C8" s="160"/>
      <c r="D8" s="160"/>
      <c r="E8" s="160"/>
      <c r="F8" s="160"/>
      <c r="G8" s="160"/>
      <c r="H8" s="160"/>
      <c r="I8" s="160"/>
      <c r="J8" s="160"/>
      <c r="K8" s="160"/>
      <c r="L8" s="160"/>
      <c r="M8" s="160"/>
      <c r="N8" s="160"/>
      <c r="O8" s="161"/>
    </row>
    <row r="9" spans="1:15" ht="16.5" customHeight="1" x14ac:dyDescent="0.2">
      <c r="A9" s="162" t="s">
        <v>156</v>
      </c>
      <c r="B9" s="163"/>
      <c r="C9" s="163"/>
      <c r="D9" s="163"/>
      <c r="E9" s="163"/>
      <c r="F9" s="163"/>
      <c r="G9" s="163"/>
      <c r="H9" s="163"/>
      <c r="I9" s="163"/>
      <c r="J9" s="163"/>
      <c r="K9" s="163"/>
      <c r="L9" s="163"/>
      <c r="M9" s="163"/>
      <c r="N9" s="163"/>
      <c r="O9" s="164"/>
    </row>
    <row r="10" spans="1:15" ht="16.5" customHeight="1" x14ac:dyDescent="0.2">
      <c r="A10" s="165" t="s">
        <v>157</v>
      </c>
      <c r="B10" s="166"/>
      <c r="C10" s="166"/>
      <c r="D10" s="166"/>
      <c r="E10" s="166"/>
      <c r="F10" s="166"/>
      <c r="G10" s="166"/>
      <c r="H10" s="166"/>
      <c r="I10" s="166"/>
      <c r="J10" s="166"/>
      <c r="K10" s="166"/>
      <c r="L10" s="166"/>
      <c r="M10" s="166"/>
      <c r="N10" s="166"/>
      <c r="O10" s="167"/>
    </row>
    <row r="11" spans="1:15" ht="16.5" customHeight="1" x14ac:dyDescent="0.2">
      <c r="A11" s="165" t="s">
        <v>158</v>
      </c>
      <c r="B11" s="166"/>
      <c r="C11" s="166"/>
      <c r="D11" s="166"/>
      <c r="E11" s="166"/>
      <c r="F11" s="166"/>
      <c r="G11" s="166"/>
      <c r="H11" s="166"/>
      <c r="I11" s="166"/>
      <c r="J11" s="166"/>
      <c r="K11" s="166"/>
      <c r="L11" s="166"/>
      <c r="M11" s="166"/>
      <c r="N11" s="166"/>
      <c r="O11" s="167"/>
    </row>
    <row r="12" spans="1:15" ht="16.5" customHeight="1" x14ac:dyDescent="0.2">
      <c r="A12" s="165" t="s">
        <v>159</v>
      </c>
      <c r="B12" s="166"/>
      <c r="C12" s="166"/>
      <c r="D12" s="166"/>
      <c r="E12" s="166"/>
      <c r="F12" s="166"/>
      <c r="G12" s="166"/>
      <c r="H12" s="166"/>
      <c r="I12" s="166"/>
      <c r="J12" s="166"/>
      <c r="K12" s="166"/>
      <c r="L12" s="166"/>
      <c r="M12" s="166"/>
      <c r="N12" s="166"/>
      <c r="O12" s="167"/>
    </row>
    <row r="13" spans="1:15" ht="16.5" customHeight="1" thickBot="1" x14ac:dyDescent="0.25">
      <c r="A13" s="168" t="s">
        <v>160</v>
      </c>
      <c r="B13" s="169"/>
      <c r="C13" s="169"/>
      <c r="D13" s="169"/>
      <c r="E13" s="169"/>
      <c r="F13" s="169"/>
      <c r="G13" s="169"/>
      <c r="H13" s="169"/>
      <c r="I13" s="169"/>
      <c r="J13" s="169"/>
      <c r="K13" s="169"/>
      <c r="L13" s="169"/>
      <c r="M13" s="169"/>
      <c r="N13" s="169"/>
      <c r="O13" s="170"/>
    </row>
    <row r="14" spans="1:15" ht="13.5" customHeight="1" thickTop="1" thickBot="1" x14ac:dyDescent="0.25">
      <c r="A14" s="171" t="s">
        <v>161</v>
      </c>
      <c r="B14" s="172"/>
      <c r="C14" s="172"/>
      <c r="D14" s="172"/>
      <c r="E14" s="172"/>
      <c r="F14" s="172"/>
      <c r="G14" s="172"/>
      <c r="H14" s="172"/>
      <c r="I14" s="172"/>
      <c r="J14" s="172"/>
      <c r="K14" s="172"/>
      <c r="L14" s="172"/>
      <c r="M14" s="172"/>
      <c r="N14" s="172"/>
      <c r="O14" s="172"/>
    </row>
    <row r="15" spans="1:15" ht="16.5" customHeight="1" thickBot="1" x14ac:dyDescent="0.25">
      <c r="A15" s="159" t="s">
        <v>162</v>
      </c>
      <c r="B15" s="85"/>
      <c r="C15" s="85"/>
      <c r="D15" s="85"/>
      <c r="E15" s="85"/>
      <c r="F15" s="85"/>
      <c r="G15" s="85"/>
      <c r="H15" s="85"/>
      <c r="I15" s="85"/>
      <c r="J15" s="85"/>
      <c r="K15" s="85"/>
      <c r="L15" s="85"/>
      <c r="M15" s="85"/>
      <c r="N15" s="85"/>
      <c r="O15" s="86"/>
    </row>
    <row r="16" spans="1:15" ht="16.5" customHeight="1" x14ac:dyDescent="0.2">
      <c r="A16" s="162" t="s">
        <v>156</v>
      </c>
      <c r="B16" s="173"/>
      <c r="C16" s="173"/>
      <c r="D16" s="173"/>
      <c r="E16" s="173"/>
      <c r="F16" s="173"/>
      <c r="G16" s="173"/>
      <c r="H16" s="173"/>
      <c r="I16" s="173"/>
      <c r="J16" s="173"/>
      <c r="K16" s="173"/>
      <c r="L16" s="173"/>
      <c r="M16" s="173"/>
      <c r="N16" s="173"/>
      <c r="O16" s="174"/>
    </row>
    <row r="17" spans="1:15" ht="16.5" customHeight="1" x14ac:dyDescent="0.2">
      <c r="A17" s="165" t="s">
        <v>157</v>
      </c>
      <c r="B17" s="175"/>
      <c r="C17" s="175"/>
      <c r="D17" s="175"/>
      <c r="E17" s="175"/>
      <c r="F17" s="175"/>
      <c r="G17" s="175"/>
      <c r="H17" s="175"/>
      <c r="I17" s="175"/>
      <c r="J17" s="175"/>
      <c r="K17" s="175"/>
      <c r="L17" s="175"/>
      <c r="M17" s="175"/>
      <c r="N17" s="175"/>
      <c r="O17" s="176"/>
    </row>
    <row r="18" spans="1:15" ht="16.5" customHeight="1" x14ac:dyDescent="0.2">
      <c r="A18" s="165" t="s">
        <v>158</v>
      </c>
      <c r="B18" s="175"/>
      <c r="C18" s="175"/>
      <c r="D18" s="175"/>
      <c r="E18" s="175"/>
      <c r="F18" s="175"/>
      <c r="G18" s="175"/>
      <c r="H18" s="175"/>
      <c r="I18" s="175"/>
      <c r="J18" s="175"/>
      <c r="K18" s="175"/>
      <c r="L18" s="175"/>
      <c r="M18" s="175"/>
      <c r="N18" s="175"/>
      <c r="O18" s="176"/>
    </row>
    <row r="19" spans="1:15" ht="16.5" customHeight="1" x14ac:dyDescent="0.2">
      <c r="A19" s="165" t="s">
        <v>159</v>
      </c>
      <c r="B19" s="175"/>
      <c r="C19" s="175"/>
      <c r="D19" s="175"/>
      <c r="E19" s="175"/>
      <c r="F19" s="175"/>
      <c r="G19" s="175"/>
      <c r="H19" s="175"/>
      <c r="I19" s="175"/>
      <c r="J19" s="175"/>
      <c r="K19" s="175"/>
      <c r="L19" s="175"/>
      <c r="M19" s="175"/>
      <c r="N19" s="175"/>
      <c r="O19" s="176"/>
    </row>
    <row r="20" spans="1:15" ht="16.5" customHeight="1" thickBot="1" x14ac:dyDescent="0.25">
      <c r="A20" s="168" t="s">
        <v>160</v>
      </c>
      <c r="B20" s="177"/>
      <c r="C20" s="177"/>
      <c r="D20" s="177"/>
      <c r="E20" s="177"/>
      <c r="F20" s="177"/>
      <c r="G20" s="177"/>
      <c r="H20" s="177"/>
      <c r="I20" s="177"/>
      <c r="J20" s="177"/>
      <c r="K20" s="177"/>
      <c r="L20" s="177"/>
      <c r="M20" s="177"/>
      <c r="N20" s="177"/>
      <c r="O20" s="178"/>
    </row>
    <row r="21" spans="1:15" ht="13.5" customHeight="1" thickTop="1" thickBot="1" x14ac:dyDescent="0.25">
      <c r="A21" s="171" t="s">
        <v>163</v>
      </c>
      <c r="B21" s="172"/>
      <c r="C21" s="172"/>
      <c r="D21" s="172"/>
      <c r="E21" s="172"/>
      <c r="F21" s="172"/>
      <c r="G21" s="172"/>
      <c r="H21" s="172"/>
      <c r="I21" s="172"/>
      <c r="J21" s="172"/>
      <c r="K21" s="172"/>
      <c r="L21" s="172"/>
      <c r="M21" s="172"/>
      <c r="N21" s="172"/>
      <c r="O21" s="172"/>
    </row>
    <row r="22" spans="1:15" ht="16.5" customHeight="1" thickBot="1" x14ac:dyDescent="0.25">
      <c r="A22" s="179" t="s">
        <v>164</v>
      </c>
      <c r="B22" s="85"/>
      <c r="C22" s="85"/>
      <c r="D22" s="85"/>
      <c r="E22" s="85"/>
      <c r="F22" s="85"/>
      <c r="G22" s="85"/>
      <c r="H22" s="85"/>
      <c r="I22" s="85"/>
      <c r="J22" s="85"/>
      <c r="K22" s="85"/>
      <c r="L22" s="85"/>
      <c r="M22" s="85"/>
      <c r="N22" s="85"/>
      <c r="O22" s="86"/>
    </row>
    <row r="23" spans="1:15" ht="16.5" customHeight="1" x14ac:dyDescent="0.2">
      <c r="A23" s="162" t="s">
        <v>156</v>
      </c>
      <c r="B23" s="173"/>
      <c r="C23" s="173"/>
      <c r="D23" s="173"/>
      <c r="E23" s="173"/>
      <c r="F23" s="173"/>
      <c r="G23" s="173"/>
      <c r="H23" s="173"/>
      <c r="I23" s="173"/>
      <c r="J23" s="173"/>
      <c r="K23" s="173"/>
      <c r="L23" s="173"/>
      <c r="M23" s="173"/>
      <c r="N23" s="173"/>
      <c r="O23" s="174"/>
    </row>
    <row r="24" spans="1:15" ht="16.5" customHeight="1" x14ac:dyDescent="0.2">
      <c r="A24" s="165" t="s">
        <v>157</v>
      </c>
      <c r="B24" s="175"/>
      <c r="C24" s="175"/>
      <c r="D24" s="175"/>
      <c r="E24" s="175"/>
      <c r="F24" s="175"/>
      <c r="G24" s="175"/>
      <c r="H24" s="175"/>
      <c r="I24" s="175"/>
      <c r="J24" s="175"/>
      <c r="K24" s="175"/>
      <c r="L24" s="175"/>
      <c r="M24" s="175"/>
      <c r="N24" s="175"/>
      <c r="O24" s="176"/>
    </row>
    <row r="25" spans="1:15" ht="16.5" customHeight="1" x14ac:dyDescent="0.2">
      <c r="A25" s="165" t="s">
        <v>158</v>
      </c>
      <c r="B25" s="175"/>
      <c r="C25" s="175"/>
      <c r="D25" s="175"/>
      <c r="E25" s="175"/>
      <c r="F25" s="175"/>
      <c r="G25" s="175"/>
      <c r="H25" s="175"/>
      <c r="I25" s="175"/>
      <c r="J25" s="175"/>
      <c r="K25" s="175"/>
      <c r="L25" s="175"/>
      <c r="M25" s="175"/>
      <c r="N25" s="175"/>
      <c r="O25" s="176"/>
    </row>
    <row r="26" spans="1:15" ht="16.5" customHeight="1" x14ac:dyDescent="0.2">
      <c r="A26" s="165" t="s">
        <v>159</v>
      </c>
      <c r="B26" s="175"/>
      <c r="C26" s="175"/>
      <c r="D26" s="175"/>
      <c r="E26" s="175"/>
      <c r="F26" s="175"/>
      <c r="G26" s="175"/>
      <c r="H26" s="175"/>
      <c r="I26" s="175"/>
      <c r="J26" s="175"/>
      <c r="K26" s="175"/>
      <c r="L26" s="175"/>
      <c r="M26" s="175"/>
      <c r="N26" s="175"/>
      <c r="O26" s="176"/>
    </row>
    <row r="27" spans="1:15" ht="16.5" customHeight="1" thickBot="1" x14ac:dyDescent="0.25">
      <c r="A27" s="168" t="s">
        <v>160</v>
      </c>
      <c r="B27" s="177"/>
      <c r="C27" s="177"/>
      <c r="D27" s="177"/>
      <c r="E27" s="177"/>
      <c r="F27" s="177"/>
      <c r="G27" s="177"/>
      <c r="H27" s="177"/>
      <c r="I27" s="177"/>
      <c r="J27" s="177"/>
      <c r="K27" s="177"/>
      <c r="L27" s="177"/>
      <c r="M27" s="177"/>
      <c r="N27" s="177"/>
      <c r="O27" s="178"/>
    </row>
    <row r="28" spans="1:15" ht="13.5" customHeight="1" thickTop="1" thickBot="1" x14ac:dyDescent="0.25">
      <c r="A28" s="171" t="s">
        <v>165</v>
      </c>
      <c r="B28" s="172"/>
      <c r="C28" s="172"/>
      <c r="D28" s="172"/>
      <c r="E28" s="172"/>
      <c r="F28" s="172"/>
      <c r="G28" s="172"/>
      <c r="H28" s="172"/>
      <c r="I28" s="172"/>
      <c r="J28" s="172"/>
      <c r="K28" s="172"/>
      <c r="L28" s="172"/>
      <c r="M28" s="172"/>
      <c r="N28" s="172"/>
      <c r="O28" s="172"/>
    </row>
    <row r="29" spans="1:15" s="181" customFormat="1" ht="16.5" customHeight="1" thickBot="1" x14ac:dyDescent="0.25">
      <c r="A29" s="179" t="s">
        <v>166</v>
      </c>
      <c r="B29" s="180"/>
      <c r="C29" s="180"/>
      <c r="D29" s="180"/>
      <c r="E29" s="180"/>
      <c r="F29" s="180"/>
      <c r="G29" s="180"/>
      <c r="H29" s="180"/>
      <c r="I29" s="180"/>
      <c r="J29" s="180"/>
      <c r="K29" s="180"/>
      <c r="L29" s="180"/>
      <c r="M29" s="180"/>
      <c r="N29" s="180"/>
      <c r="O29" s="180"/>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2"/>
      <headerFooter alignWithMargins="0">
        <oddFooter>&amp;R&amp;A</oddFooter>
      </headerFooter>
    </customSheetView>
  </customSheetViews>
  <printOptions headings="1"/>
  <pageMargins left="0.75" right="0.75" top="1" bottom="1" header="0.5" footer="0.5"/>
  <pageSetup scale="80" orientation="landscape" r:id="rId3"/>
  <headerFooter alignWithMargins="0">
    <oddFooter>&amp;R&amp;A</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1"/>
    <pageSetUpPr fitToPage="1"/>
  </sheetPr>
  <dimension ref="A1:O8"/>
  <sheetViews>
    <sheetView workbookViewId="0">
      <selection activeCell="D16" sqref="D16"/>
    </sheetView>
  </sheetViews>
  <sheetFormatPr defaultRowHeight="16.5" customHeight="1" x14ac:dyDescent="0.2"/>
  <cols>
    <col min="1" max="1" width="52.33203125" style="147" customWidth="1"/>
    <col min="2" max="16384" width="9.33203125" style="147"/>
  </cols>
  <sheetData>
    <row r="1" spans="1:15" ht="16.5" customHeight="1" x14ac:dyDescent="0.2">
      <c r="A1" s="148" t="s">
        <v>261</v>
      </c>
      <c r="B1" s="146"/>
      <c r="C1" s="146"/>
      <c r="D1" s="146"/>
      <c r="E1" s="146"/>
      <c r="F1" s="146"/>
      <c r="G1" s="146"/>
      <c r="H1" s="146"/>
      <c r="I1" s="146"/>
      <c r="J1" s="146"/>
      <c r="K1" s="146"/>
      <c r="L1" s="146"/>
      <c r="M1" s="146"/>
      <c r="N1" s="146"/>
      <c r="O1" s="146"/>
    </row>
    <row r="2" spans="1:15" ht="16.5" customHeight="1" x14ac:dyDescent="0.2">
      <c r="A2" s="234" t="s">
        <v>205</v>
      </c>
      <c r="B2" s="146"/>
      <c r="C2" s="146"/>
      <c r="D2" s="146"/>
      <c r="E2" s="146"/>
      <c r="F2" s="146"/>
      <c r="G2" s="146"/>
      <c r="H2" s="146"/>
      <c r="I2" s="146"/>
      <c r="J2" s="146"/>
      <c r="K2" s="146"/>
      <c r="L2" s="146"/>
      <c r="M2" s="146"/>
      <c r="N2" s="146"/>
      <c r="O2" s="146"/>
    </row>
    <row r="3" spans="1:15" ht="16.5" customHeight="1" thickBot="1" x14ac:dyDescent="0.25">
      <c r="A3" s="234" t="s">
        <v>306</v>
      </c>
      <c r="B3" s="149"/>
      <c r="C3" s="149"/>
      <c r="D3" s="149"/>
      <c r="E3" s="149"/>
      <c r="F3" s="149"/>
      <c r="G3" s="149"/>
      <c r="H3" s="149"/>
      <c r="I3" s="149"/>
      <c r="J3" s="149"/>
      <c r="K3" s="149"/>
      <c r="L3" s="149"/>
      <c r="M3" s="149"/>
      <c r="N3" s="149"/>
      <c r="O3" s="149"/>
    </row>
    <row r="4" spans="1:15" ht="16.5" customHeight="1" thickBot="1" x14ac:dyDescent="0.3">
      <c r="A4" s="235" t="str">
        <f>+CoName</f>
        <v>Participant Name</v>
      </c>
      <c r="B4" s="151">
        <v>2013</v>
      </c>
      <c r="C4" s="152">
        <v>2014</v>
      </c>
      <c r="D4" s="151">
        <v>2015</v>
      </c>
      <c r="E4" s="152">
        <v>2016</v>
      </c>
      <c r="F4" s="151">
        <v>2017</v>
      </c>
      <c r="G4" s="152">
        <v>2018</v>
      </c>
      <c r="H4" s="151">
        <v>2019</v>
      </c>
      <c r="I4" s="152">
        <v>2020</v>
      </c>
      <c r="J4" s="151">
        <v>2021</v>
      </c>
      <c r="K4" s="151">
        <v>2022</v>
      </c>
      <c r="L4" s="151">
        <v>2023</v>
      </c>
      <c r="M4" s="151">
        <v>2024</v>
      </c>
      <c r="N4" s="151">
        <v>2025</v>
      </c>
      <c r="O4" s="152">
        <v>2026</v>
      </c>
    </row>
    <row r="5" spans="1:15" ht="18" customHeight="1" thickBot="1" x14ac:dyDescent="0.25">
      <c r="A5" s="236" t="s">
        <v>166</v>
      </c>
      <c r="B5" s="157"/>
      <c r="C5" s="157"/>
      <c r="D5" s="157"/>
      <c r="E5" s="157"/>
      <c r="F5" s="157"/>
      <c r="G5" s="157"/>
      <c r="H5" s="157"/>
      <c r="I5" s="157"/>
      <c r="J5" s="157"/>
      <c r="K5" s="157"/>
      <c r="L5" s="157"/>
      <c r="M5" s="157"/>
      <c r="N5" s="157"/>
      <c r="O5" s="157"/>
    </row>
    <row r="6" spans="1:15" ht="31.5" customHeight="1" thickBot="1" x14ac:dyDescent="0.25">
      <c r="A6" s="159" t="s">
        <v>206</v>
      </c>
      <c r="B6" s="85"/>
      <c r="C6" s="85"/>
      <c r="D6" s="85"/>
      <c r="E6" s="85"/>
      <c r="F6" s="85"/>
      <c r="G6" s="85"/>
      <c r="H6" s="85"/>
      <c r="I6" s="85"/>
      <c r="J6" s="85"/>
      <c r="K6" s="85"/>
      <c r="L6" s="85"/>
      <c r="M6" s="85"/>
      <c r="N6" s="85"/>
      <c r="O6" s="86"/>
    </row>
    <row r="7" spans="1:15" ht="16.5" customHeight="1" thickBot="1" x14ac:dyDescent="0.25">
      <c r="A7" s="237" t="s">
        <v>78</v>
      </c>
      <c r="B7" s="129"/>
      <c r="C7" s="129"/>
      <c r="D7" s="129"/>
      <c r="E7" s="129"/>
      <c r="F7" s="129"/>
      <c r="G7" s="129"/>
      <c r="H7" s="129"/>
      <c r="I7" s="129"/>
      <c r="J7" s="129"/>
      <c r="K7" s="129"/>
      <c r="L7" s="129"/>
      <c r="M7" s="129"/>
      <c r="N7" s="129"/>
      <c r="O7" s="130"/>
    </row>
    <row r="8" spans="1:15" ht="16.5" customHeight="1" thickBot="1" x14ac:dyDescent="0.25">
      <c r="A8" s="238" t="s">
        <v>207</v>
      </c>
      <c r="B8" s="129"/>
      <c r="C8" s="129"/>
      <c r="D8" s="129"/>
      <c r="E8" s="129"/>
      <c r="F8" s="129"/>
      <c r="G8" s="129"/>
      <c r="H8" s="129"/>
      <c r="I8" s="129"/>
      <c r="J8" s="129"/>
      <c r="K8" s="129"/>
      <c r="L8" s="129"/>
      <c r="M8" s="129"/>
      <c r="N8" s="129"/>
      <c r="O8" s="130"/>
    </row>
  </sheetData>
  <customSheetViews>
    <customSheetView guid="{C3E70234-FA18-40E7-B25F-218A5F7D2EA2}" fitToPage="1">
      <selection activeCell="A4" sqref="A4"/>
      <pageMargins left="0.75" right="0.75" top="1" bottom="1" header="0.5" footer="0.5"/>
      <printOptions headings="1"/>
      <pageSetup scale="76" orientation="landscape" r:id="rId1"/>
      <headerFooter alignWithMargins="0">
        <oddFooter>&amp;R&amp;A</oddFooter>
      </headerFooter>
    </customSheetView>
    <customSheetView guid="{DC437496-B10F-474B-8F6E-F19B4DA7C026}" showPageBreaks="1" fitToPage="1" printArea="1">
      <selection activeCell="A3" sqref="A3"/>
      <pageMargins left="0.75" right="0.75" top="1" bottom="1" header="0.5" footer="0.5"/>
      <printOptions headings="1"/>
      <pageSetup scale="76" orientation="landscape" r:id="rId2"/>
      <headerFooter alignWithMargins="0">
        <oddFooter>&amp;R&amp;A</oddFooter>
      </headerFooter>
    </customSheetView>
  </customSheetViews>
  <printOptions headings="1"/>
  <pageMargins left="0.75" right="0.75" top="1" bottom="1" header="0.5" footer="0.5"/>
  <pageSetup scale="80" orientation="landscape" r:id="rId3"/>
  <headerFooter alignWithMargins="0">
    <oddFooter>&amp;R&amp;A</oddFooter>
  </headerFooter>
  <legacyDrawing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0"/>
  </sheetPr>
  <dimension ref="A1:Z160"/>
  <sheetViews>
    <sheetView topLeftCell="A37" workbookViewId="0">
      <selection sqref="A1:F1"/>
    </sheetView>
  </sheetViews>
  <sheetFormatPr defaultRowHeight="12.75" x14ac:dyDescent="0.2"/>
  <cols>
    <col min="1" max="1" width="15" style="147" customWidth="1"/>
    <col min="2" max="2" width="34" style="147" customWidth="1"/>
    <col min="3" max="26" width="10.83203125" style="147" customWidth="1"/>
    <col min="27" max="16384" width="9.33203125" style="147"/>
  </cols>
  <sheetData>
    <row r="1" spans="1:26" s="241" customFormat="1" ht="54.75" customHeight="1" x14ac:dyDescent="0.25">
      <c r="A1" s="583" t="s">
        <v>336</v>
      </c>
      <c r="B1" s="584"/>
      <c r="C1" s="584"/>
      <c r="D1" s="584"/>
      <c r="E1" s="584"/>
      <c r="F1" s="584"/>
      <c r="G1" s="239"/>
      <c r="H1" s="239"/>
      <c r="I1" s="239"/>
      <c r="J1" s="239"/>
      <c r="K1" s="239"/>
      <c r="L1" s="239"/>
      <c r="M1" s="239"/>
      <c r="N1" s="239"/>
      <c r="O1" s="239"/>
      <c r="P1" s="239"/>
      <c r="Q1" s="239"/>
      <c r="R1" s="239"/>
      <c r="S1" s="239"/>
      <c r="T1" s="239"/>
      <c r="U1" s="239"/>
      <c r="V1" s="239"/>
      <c r="W1" s="239"/>
      <c r="X1" s="239"/>
      <c r="Y1" s="239"/>
      <c r="Z1" s="240"/>
    </row>
    <row r="2" spans="1:26" s="241" customFormat="1" ht="18" customHeight="1" thickBot="1" x14ac:dyDescent="0.3">
      <c r="A2" s="585"/>
      <c r="B2" s="586"/>
      <c r="C2" s="306"/>
      <c r="D2" s="306"/>
      <c r="E2" s="306"/>
      <c r="F2" s="306"/>
      <c r="G2" s="306"/>
      <c r="H2" s="306"/>
      <c r="I2" s="306"/>
      <c r="J2" s="306"/>
      <c r="K2" s="306"/>
      <c r="L2" s="306"/>
      <c r="M2" s="306"/>
      <c r="N2" s="306"/>
      <c r="O2" s="306"/>
      <c r="P2" s="306"/>
      <c r="Q2" s="306"/>
      <c r="R2" s="306"/>
      <c r="S2" s="306"/>
      <c r="T2" s="306"/>
      <c r="U2" s="306"/>
      <c r="V2" s="306"/>
      <c r="W2" s="306"/>
      <c r="X2" s="306"/>
      <c r="Y2" s="306"/>
      <c r="Z2" s="307"/>
    </row>
    <row r="3" spans="1:26" s="56" customFormat="1" ht="16.5" thickBot="1" x14ac:dyDescent="0.25">
      <c r="A3" s="310">
        <v>2013</v>
      </c>
      <c r="B3" s="580" t="s">
        <v>208</v>
      </c>
      <c r="C3" s="581"/>
      <c r="D3" s="581"/>
      <c r="E3" s="581"/>
      <c r="F3" s="581"/>
      <c r="G3" s="581"/>
      <c r="H3" s="581"/>
      <c r="I3" s="581"/>
      <c r="J3" s="581"/>
      <c r="K3" s="581"/>
      <c r="L3" s="581"/>
      <c r="M3" s="581"/>
      <c r="N3" s="581"/>
      <c r="O3" s="581"/>
      <c r="P3" s="581"/>
      <c r="Q3" s="581"/>
      <c r="R3" s="581"/>
      <c r="S3" s="581"/>
      <c r="T3" s="581"/>
      <c r="U3" s="581"/>
      <c r="V3" s="581"/>
      <c r="W3" s="581"/>
      <c r="X3" s="581"/>
      <c r="Y3" s="581"/>
      <c r="Z3" s="582"/>
    </row>
    <row r="4" spans="1:26" ht="13.5" thickBot="1" x14ac:dyDescent="0.25">
      <c r="A4" s="311"/>
      <c r="B4" s="242"/>
      <c r="C4" s="587" t="s">
        <v>209</v>
      </c>
      <c r="D4" s="588"/>
      <c r="E4" s="587" t="s">
        <v>210</v>
      </c>
      <c r="F4" s="588"/>
      <c r="G4" s="587" t="s">
        <v>211</v>
      </c>
      <c r="H4" s="588"/>
      <c r="I4" s="587" t="s">
        <v>212</v>
      </c>
      <c r="J4" s="588"/>
      <c r="K4" s="587" t="s">
        <v>213</v>
      </c>
      <c r="L4" s="588"/>
      <c r="M4" s="587" t="s">
        <v>214</v>
      </c>
      <c r="N4" s="588"/>
      <c r="O4" s="587" t="s">
        <v>215</v>
      </c>
      <c r="P4" s="588"/>
      <c r="Q4" s="587" t="s">
        <v>216</v>
      </c>
      <c r="R4" s="588"/>
      <c r="S4" s="587" t="s">
        <v>217</v>
      </c>
      <c r="T4" s="588"/>
      <c r="U4" s="587" t="s">
        <v>218</v>
      </c>
      <c r="V4" s="588"/>
      <c r="W4" s="587" t="s">
        <v>219</v>
      </c>
      <c r="X4" s="588"/>
      <c r="Y4" s="587" t="s">
        <v>220</v>
      </c>
      <c r="Z4" s="588"/>
    </row>
    <row r="5" spans="1:26" s="308" customFormat="1" ht="26.25" thickBot="1" x14ac:dyDescent="0.25">
      <c r="A5" s="312" t="s">
        <v>221</v>
      </c>
      <c r="B5" s="313" t="s">
        <v>280</v>
      </c>
      <c r="C5" s="314" t="s">
        <v>222</v>
      </c>
      <c r="D5" s="315" t="s">
        <v>223</v>
      </c>
      <c r="E5" s="314" t="s">
        <v>222</v>
      </c>
      <c r="F5" s="315" t="s">
        <v>223</v>
      </c>
      <c r="G5" s="314" t="s">
        <v>222</v>
      </c>
      <c r="H5" s="315" t="s">
        <v>223</v>
      </c>
      <c r="I5" s="314" t="s">
        <v>222</v>
      </c>
      <c r="J5" s="315" t="s">
        <v>223</v>
      </c>
      <c r="K5" s="314" t="s">
        <v>222</v>
      </c>
      <c r="L5" s="315" t="s">
        <v>223</v>
      </c>
      <c r="M5" s="314" t="s">
        <v>222</v>
      </c>
      <c r="N5" s="315" t="s">
        <v>223</v>
      </c>
      <c r="O5" s="314" t="s">
        <v>222</v>
      </c>
      <c r="P5" s="315" t="s">
        <v>223</v>
      </c>
      <c r="Q5" s="314" t="s">
        <v>222</v>
      </c>
      <c r="R5" s="315" t="s">
        <v>223</v>
      </c>
      <c r="S5" s="314" t="s">
        <v>222</v>
      </c>
      <c r="T5" s="315" t="s">
        <v>223</v>
      </c>
      <c r="U5" s="314" t="s">
        <v>222</v>
      </c>
      <c r="V5" s="315" t="s">
        <v>223</v>
      </c>
      <c r="W5" s="314" t="s">
        <v>222</v>
      </c>
      <c r="X5" s="315" t="s">
        <v>223</v>
      </c>
      <c r="Y5" s="314" t="s">
        <v>222</v>
      </c>
      <c r="Z5" s="315" t="s">
        <v>223</v>
      </c>
    </row>
    <row r="6" spans="1:26" x14ac:dyDescent="0.2">
      <c r="A6" s="316"/>
      <c r="B6" s="317" t="s">
        <v>319</v>
      </c>
      <c r="C6" s="243"/>
      <c r="D6" s="244"/>
      <c r="E6" s="243"/>
      <c r="F6" s="244"/>
      <c r="G6" s="243"/>
      <c r="H6" s="244"/>
      <c r="I6" s="243"/>
      <c r="J6" s="244"/>
      <c r="K6" s="243"/>
      <c r="L6" s="244"/>
      <c r="M6" s="243"/>
      <c r="N6" s="244"/>
      <c r="O6" s="243"/>
      <c r="P6" s="244"/>
      <c r="Q6" s="243"/>
      <c r="R6" s="244"/>
      <c r="S6" s="243"/>
      <c r="T6" s="244"/>
      <c r="U6" s="243"/>
      <c r="V6" s="244"/>
      <c r="W6" s="243"/>
      <c r="X6" s="244"/>
      <c r="Y6" s="243"/>
      <c r="Z6" s="244"/>
    </row>
    <row r="7" spans="1:26" x14ac:dyDescent="0.2">
      <c r="A7" s="318"/>
      <c r="B7" s="319" t="s">
        <v>281</v>
      </c>
      <c r="C7" s="245"/>
      <c r="D7" s="246"/>
      <c r="E7" s="245"/>
      <c r="F7" s="246"/>
      <c r="G7" s="245"/>
      <c r="H7" s="246"/>
      <c r="I7" s="245"/>
      <c r="J7" s="246"/>
      <c r="K7" s="245"/>
      <c r="L7" s="246"/>
      <c r="M7" s="245"/>
      <c r="N7" s="246"/>
      <c r="O7" s="245"/>
      <c r="P7" s="246"/>
      <c r="Q7" s="245"/>
      <c r="R7" s="246"/>
      <c r="S7" s="245"/>
      <c r="T7" s="246"/>
      <c r="U7" s="245"/>
      <c r="V7" s="246"/>
      <c r="W7" s="245"/>
      <c r="X7" s="246"/>
      <c r="Y7" s="245"/>
      <c r="Z7" s="246"/>
    </row>
    <row r="8" spans="1:26" x14ac:dyDescent="0.2">
      <c r="A8" s="318"/>
      <c r="B8" s="319" t="s">
        <v>318</v>
      </c>
      <c r="C8" s="245"/>
      <c r="D8" s="246"/>
      <c r="E8" s="245"/>
      <c r="F8" s="246"/>
      <c r="G8" s="245"/>
      <c r="H8" s="246"/>
      <c r="I8" s="245"/>
      <c r="J8" s="246"/>
      <c r="K8" s="245"/>
      <c r="L8" s="246"/>
      <c r="M8" s="245"/>
      <c r="N8" s="246"/>
      <c r="O8" s="245"/>
      <c r="P8" s="246"/>
      <c r="Q8" s="245"/>
      <c r="R8" s="246"/>
      <c r="S8" s="245"/>
      <c r="T8" s="246"/>
      <c r="U8" s="245"/>
      <c r="V8" s="246"/>
      <c r="W8" s="245"/>
      <c r="X8" s="246"/>
      <c r="Y8" s="245"/>
      <c r="Z8" s="246"/>
    </row>
    <row r="9" spans="1:26" x14ac:dyDescent="0.2">
      <c r="A9" s="318"/>
      <c r="B9" s="319" t="s">
        <v>317</v>
      </c>
      <c r="C9" s="245"/>
      <c r="D9" s="246"/>
      <c r="E9" s="245"/>
      <c r="F9" s="246"/>
      <c r="G9" s="245"/>
      <c r="H9" s="246"/>
      <c r="I9" s="245"/>
      <c r="J9" s="246"/>
      <c r="K9" s="245"/>
      <c r="L9" s="246"/>
      <c r="M9" s="245"/>
      <c r="N9" s="246"/>
      <c r="O9" s="245"/>
      <c r="P9" s="246"/>
      <c r="Q9" s="245"/>
      <c r="R9" s="246"/>
      <c r="S9" s="245"/>
      <c r="T9" s="246"/>
      <c r="U9" s="245"/>
      <c r="V9" s="246"/>
      <c r="W9" s="245"/>
      <c r="X9" s="246"/>
      <c r="Y9" s="245"/>
      <c r="Z9" s="246"/>
    </row>
    <row r="10" spans="1:26" x14ac:dyDescent="0.2">
      <c r="A10" s="318"/>
      <c r="B10" s="319" t="s">
        <v>316</v>
      </c>
      <c r="C10" s="245"/>
      <c r="D10" s="246"/>
      <c r="E10" s="245"/>
      <c r="F10" s="246"/>
      <c r="G10" s="245"/>
      <c r="H10" s="246"/>
      <c r="I10" s="245"/>
      <c r="J10" s="246"/>
      <c r="K10" s="245"/>
      <c r="L10" s="246"/>
      <c r="M10" s="245"/>
      <c r="N10" s="246"/>
      <c r="O10" s="245"/>
      <c r="P10" s="246"/>
      <c r="Q10" s="245"/>
      <c r="R10" s="246"/>
      <c r="S10" s="245"/>
      <c r="T10" s="246"/>
      <c r="U10" s="245"/>
      <c r="V10" s="246"/>
      <c r="W10" s="245"/>
      <c r="X10" s="246"/>
      <c r="Y10" s="245"/>
      <c r="Z10" s="246"/>
    </row>
    <row r="11" spans="1:26" x14ac:dyDescent="0.2">
      <c r="A11" s="247"/>
      <c r="B11" s="319" t="s">
        <v>315</v>
      </c>
      <c r="C11" s="248"/>
      <c r="D11" s="249"/>
      <c r="E11" s="248"/>
      <c r="F11" s="249"/>
      <c r="G11" s="248"/>
      <c r="H11" s="249"/>
      <c r="I11" s="248"/>
      <c r="J11" s="249"/>
      <c r="K11" s="248"/>
      <c r="L11" s="249"/>
      <c r="M11" s="248"/>
      <c r="N11" s="249"/>
      <c r="O11" s="248"/>
      <c r="P11" s="249"/>
      <c r="Q11" s="248"/>
      <c r="R11" s="249"/>
      <c r="S11" s="248"/>
      <c r="T11" s="249"/>
      <c r="U11" s="248"/>
      <c r="V11" s="249"/>
      <c r="W11" s="248"/>
      <c r="X11" s="249"/>
      <c r="Y11" s="248"/>
      <c r="Z11" s="249"/>
    </row>
    <row r="12" spans="1:26" x14ac:dyDescent="0.2">
      <c r="A12" s="247"/>
      <c r="B12" s="319" t="s">
        <v>314</v>
      </c>
      <c r="C12" s="248"/>
      <c r="D12" s="249"/>
      <c r="E12" s="248"/>
      <c r="F12" s="249"/>
      <c r="G12" s="248"/>
      <c r="H12" s="249"/>
      <c r="I12" s="248"/>
      <c r="J12" s="249"/>
      <c r="K12" s="248"/>
      <c r="L12" s="249"/>
      <c r="M12" s="248"/>
      <c r="N12" s="249"/>
      <c r="O12" s="248"/>
      <c r="P12" s="249"/>
      <c r="Q12" s="248"/>
      <c r="R12" s="249"/>
      <c r="S12" s="248"/>
      <c r="T12" s="249"/>
      <c r="U12" s="248"/>
      <c r="V12" s="249"/>
      <c r="W12" s="248"/>
      <c r="X12" s="249"/>
      <c r="Y12" s="248"/>
      <c r="Z12" s="249"/>
    </row>
    <row r="13" spans="1:26" x14ac:dyDescent="0.2">
      <c r="A13" s="247"/>
      <c r="B13" s="319" t="s">
        <v>313</v>
      </c>
      <c r="C13" s="248"/>
      <c r="D13" s="249"/>
      <c r="E13" s="248"/>
      <c r="F13" s="249"/>
      <c r="G13" s="248"/>
      <c r="H13" s="249"/>
      <c r="I13" s="248"/>
      <c r="J13" s="249"/>
      <c r="K13" s="248"/>
      <c r="L13" s="249"/>
      <c r="M13" s="248"/>
      <c r="N13" s="249"/>
      <c r="O13" s="248"/>
      <c r="P13" s="249"/>
      <c r="Q13" s="248"/>
      <c r="R13" s="249"/>
      <c r="S13" s="248"/>
      <c r="T13" s="249"/>
      <c r="U13" s="248"/>
      <c r="V13" s="249"/>
      <c r="W13" s="248"/>
      <c r="X13" s="249"/>
      <c r="Y13" s="248"/>
      <c r="Z13" s="249"/>
    </row>
    <row r="14" spans="1:26" x14ac:dyDescent="0.2">
      <c r="A14" s="247"/>
      <c r="B14" s="319" t="s">
        <v>312</v>
      </c>
      <c r="C14" s="248"/>
      <c r="D14" s="249"/>
      <c r="E14" s="248"/>
      <c r="F14" s="249"/>
      <c r="G14" s="248"/>
      <c r="H14" s="249"/>
      <c r="I14" s="248"/>
      <c r="J14" s="249"/>
      <c r="K14" s="248"/>
      <c r="L14" s="249"/>
      <c r="M14" s="248"/>
      <c r="N14" s="249"/>
      <c r="O14" s="248"/>
      <c r="P14" s="249"/>
      <c r="Q14" s="248"/>
      <c r="R14" s="249"/>
      <c r="S14" s="248"/>
      <c r="T14" s="249"/>
      <c r="U14" s="248"/>
      <c r="V14" s="249"/>
      <c r="W14" s="248"/>
      <c r="X14" s="249"/>
      <c r="Y14" s="248"/>
      <c r="Z14" s="249"/>
    </row>
    <row r="15" spans="1:26" ht="13.5" thickBot="1" x14ac:dyDescent="0.25">
      <c r="A15" s="247"/>
      <c r="B15" s="320" t="s">
        <v>224</v>
      </c>
      <c r="C15" s="250"/>
      <c r="D15" s="251"/>
      <c r="E15" s="250"/>
      <c r="F15" s="251"/>
      <c r="G15" s="250"/>
      <c r="H15" s="251"/>
      <c r="I15" s="250"/>
      <c r="J15" s="251"/>
      <c r="K15" s="250"/>
      <c r="L15" s="251"/>
      <c r="M15" s="250"/>
      <c r="N15" s="251"/>
      <c r="O15" s="250"/>
      <c r="P15" s="251"/>
      <c r="Q15" s="250"/>
      <c r="R15" s="251"/>
      <c r="S15" s="250"/>
      <c r="T15" s="251"/>
      <c r="U15" s="250"/>
      <c r="V15" s="251"/>
      <c r="W15" s="250"/>
      <c r="X15" s="251"/>
      <c r="Y15" s="250"/>
      <c r="Z15" s="251"/>
    </row>
    <row r="16" spans="1:26" x14ac:dyDescent="0.2">
      <c r="A16" s="321"/>
      <c r="B16" s="322" t="s">
        <v>225</v>
      </c>
      <c r="C16" s="243"/>
      <c r="D16" s="244"/>
      <c r="E16" s="243"/>
      <c r="F16" s="244"/>
      <c r="G16" s="243"/>
      <c r="H16" s="244"/>
      <c r="I16" s="243"/>
      <c r="J16" s="244"/>
      <c r="K16" s="243"/>
      <c r="L16" s="244"/>
      <c r="M16" s="243"/>
      <c r="N16" s="244"/>
      <c r="O16" s="243"/>
      <c r="P16" s="244"/>
      <c r="Q16" s="243"/>
      <c r="R16" s="244"/>
      <c r="S16" s="243"/>
      <c r="T16" s="244"/>
      <c r="U16" s="243"/>
      <c r="V16" s="244"/>
      <c r="W16" s="243"/>
      <c r="X16" s="244"/>
      <c r="Y16" s="243"/>
      <c r="Z16" s="244"/>
    </row>
    <row r="17" spans="1:26" x14ac:dyDescent="0.2">
      <c r="A17" s="247"/>
      <c r="B17" s="319" t="s">
        <v>226</v>
      </c>
      <c r="C17" s="248"/>
      <c r="D17" s="249"/>
      <c r="E17" s="248"/>
      <c r="F17" s="249"/>
      <c r="G17" s="248"/>
      <c r="H17" s="249"/>
      <c r="I17" s="248"/>
      <c r="J17" s="249"/>
      <c r="K17" s="248"/>
      <c r="L17" s="249"/>
      <c r="M17" s="248"/>
      <c r="N17" s="249"/>
      <c r="O17" s="248"/>
      <c r="P17" s="249"/>
      <c r="Q17" s="248"/>
      <c r="R17" s="249"/>
      <c r="S17" s="248"/>
      <c r="T17" s="249"/>
      <c r="U17" s="248"/>
      <c r="V17" s="249"/>
      <c r="W17" s="248"/>
      <c r="X17" s="249"/>
      <c r="Y17" s="248"/>
      <c r="Z17" s="249"/>
    </row>
    <row r="18" spans="1:26" ht="13.5" thickBot="1" x14ac:dyDescent="0.25">
      <c r="A18" s="247"/>
      <c r="B18" s="320" t="s">
        <v>227</v>
      </c>
      <c r="C18" s="252"/>
      <c r="D18" s="253"/>
      <c r="E18" s="252"/>
      <c r="F18" s="253"/>
      <c r="G18" s="252"/>
      <c r="H18" s="253"/>
      <c r="I18" s="252"/>
      <c r="J18" s="253"/>
      <c r="K18" s="252"/>
      <c r="L18" s="253"/>
      <c r="M18" s="252"/>
      <c r="N18" s="253"/>
      <c r="O18" s="252"/>
      <c r="P18" s="253"/>
      <c r="Q18" s="252"/>
      <c r="R18" s="253"/>
      <c r="S18" s="252"/>
      <c r="T18" s="253"/>
      <c r="U18" s="252"/>
      <c r="V18" s="253"/>
      <c r="W18" s="252"/>
      <c r="X18" s="253"/>
      <c r="Y18" s="252"/>
      <c r="Z18" s="253"/>
    </row>
    <row r="19" spans="1:26" x14ac:dyDescent="0.2">
      <c r="A19" s="321"/>
      <c r="B19" s="322" t="s">
        <v>228</v>
      </c>
      <c r="C19" s="245"/>
      <c r="D19" s="246"/>
      <c r="E19" s="245"/>
      <c r="F19" s="246"/>
      <c r="G19" s="245"/>
      <c r="H19" s="246"/>
      <c r="I19" s="245"/>
      <c r="J19" s="246"/>
      <c r="K19" s="245"/>
      <c r="L19" s="246"/>
      <c r="M19" s="245"/>
      <c r="N19" s="246"/>
      <c r="O19" s="245"/>
      <c r="P19" s="246"/>
      <c r="Q19" s="245"/>
      <c r="R19" s="246"/>
      <c r="S19" s="245"/>
      <c r="T19" s="246"/>
      <c r="U19" s="245"/>
      <c r="V19" s="246"/>
      <c r="W19" s="245"/>
      <c r="X19" s="246"/>
      <c r="Y19" s="245"/>
      <c r="Z19" s="246"/>
    </row>
    <row r="20" spans="1:26" x14ac:dyDescent="0.2">
      <c r="A20" s="247"/>
      <c r="B20" s="319" t="s">
        <v>229</v>
      </c>
      <c r="C20" s="248"/>
      <c r="D20" s="249"/>
      <c r="E20" s="248"/>
      <c r="F20" s="249"/>
      <c r="G20" s="248"/>
      <c r="H20" s="249"/>
      <c r="I20" s="248"/>
      <c r="J20" s="249"/>
      <c r="K20" s="248"/>
      <c r="L20" s="249"/>
      <c r="M20" s="248"/>
      <c r="N20" s="249"/>
      <c r="O20" s="248"/>
      <c r="P20" s="249"/>
      <c r="Q20" s="248"/>
      <c r="R20" s="249"/>
      <c r="S20" s="248"/>
      <c r="T20" s="249"/>
      <c r="U20" s="248"/>
      <c r="V20" s="249"/>
      <c r="W20" s="248"/>
      <c r="X20" s="249"/>
      <c r="Y20" s="248"/>
      <c r="Z20" s="249"/>
    </row>
    <row r="21" spans="1:26" x14ac:dyDescent="0.2">
      <c r="A21" s="247"/>
      <c r="B21" s="319" t="s">
        <v>230</v>
      </c>
      <c r="C21" s="248"/>
      <c r="D21" s="249"/>
      <c r="E21" s="248"/>
      <c r="F21" s="249"/>
      <c r="G21" s="248"/>
      <c r="H21" s="249"/>
      <c r="I21" s="248"/>
      <c r="J21" s="249"/>
      <c r="K21" s="248"/>
      <c r="L21" s="249"/>
      <c r="M21" s="248"/>
      <c r="N21" s="249"/>
      <c r="O21" s="248"/>
      <c r="P21" s="249"/>
      <c r="Q21" s="248"/>
      <c r="R21" s="249"/>
      <c r="S21" s="248"/>
      <c r="T21" s="249"/>
      <c r="U21" s="248"/>
      <c r="V21" s="249"/>
      <c r="W21" s="248"/>
      <c r="X21" s="249"/>
      <c r="Y21" s="248"/>
      <c r="Z21" s="249"/>
    </row>
    <row r="22" spans="1:26" x14ac:dyDescent="0.2">
      <c r="A22" s="247"/>
      <c r="B22" s="319" t="s">
        <v>231</v>
      </c>
      <c r="C22" s="248"/>
      <c r="D22" s="249"/>
      <c r="E22" s="248"/>
      <c r="F22" s="249"/>
      <c r="G22" s="248"/>
      <c r="H22" s="249"/>
      <c r="I22" s="248"/>
      <c r="J22" s="249"/>
      <c r="K22" s="248"/>
      <c r="L22" s="249"/>
      <c r="M22" s="248"/>
      <c r="N22" s="249"/>
      <c r="O22" s="248"/>
      <c r="P22" s="249"/>
      <c r="Q22" s="248"/>
      <c r="R22" s="249"/>
      <c r="S22" s="248"/>
      <c r="T22" s="249"/>
      <c r="U22" s="248"/>
      <c r="V22" s="249"/>
      <c r="W22" s="248"/>
      <c r="X22" s="249"/>
      <c r="Y22" s="248"/>
      <c r="Z22" s="249"/>
    </row>
    <row r="23" spans="1:26" x14ac:dyDescent="0.2">
      <c r="A23" s="247"/>
      <c r="B23" s="319" t="s">
        <v>232</v>
      </c>
      <c r="C23" s="248"/>
      <c r="D23" s="249"/>
      <c r="E23" s="248"/>
      <c r="F23" s="249"/>
      <c r="G23" s="248"/>
      <c r="H23" s="249"/>
      <c r="I23" s="248"/>
      <c r="J23" s="249"/>
      <c r="K23" s="248"/>
      <c r="L23" s="249"/>
      <c r="M23" s="248"/>
      <c r="N23" s="249"/>
      <c r="O23" s="248"/>
      <c r="P23" s="249"/>
      <c r="Q23" s="248"/>
      <c r="R23" s="249"/>
      <c r="S23" s="248"/>
      <c r="T23" s="249"/>
      <c r="U23" s="248"/>
      <c r="V23" s="249"/>
      <c r="W23" s="248"/>
      <c r="X23" s="249"/>
      <c r="Y23" s="248"/>
      <c r="Z23" s="249"/>
    </row>
    <row r="24" spans="1:26" x14ac:dyDescent="0.2">
      <c r="A24" s="247"/>
      <c r="B24" s="319" t="s">
        <v>233</v>
      </c>
      <c r="C24" s="248"/>
      <c r="D24" s="249"/>
      <c r="E24" s="248"/>
      <c r="F24" s="249"/>
      <c r="G24" s="248"/>
      <c r="H24" s="249"/>
      <c r="I24" s="248"/>
      <c r="J24" s="249"/>
      <c r="K24" s="248"/>
      <c r="L24" s="249"/>
      <c r="M24" s="248"/>
      <c r="N24" s="249"/>
      <c r="O24" s="248"/>
      <c r="P24" s="249"/>
      <c r="Q24" s="248"/>
      <c r="R24" s="249"/>
      <c r="S24" s="248"/>
      <c r="T24" s="249"/>
      <c r="U24" s="248"/>
      <c r="V24" s="249"/>
      <c r="W24" s="248"/>
      <c r="X24" s="249"/>
      <c r="Y24" s="248"/>
      <c r="Z24" s="249"/>
    </row>
    <row r="25" spans="1:26" ht="13.5" thickBot="1" x14ac:dyDescent="0.25">
      <c r="A25" s="247"/>
      <c r="B25" s="320" t="s">
        <v>234</v>
      </c>
      <c r="C25" s="250"/>
      <c r="D25" s="251"/>
      <c r="E25" s="250"/>
      <c r="F25" s="251"/>
      <c r="G25" s="250"/>
      <c r="H25" s="251"/>
      <c r="I25" s="250"/>
      <c r="J25" s="251"/>
      <c r="K25" s="250"/>
      <c r="L25" s="251"/>
      <c r="M25" s="250"/>
      <c r="N25" s="251"/>
      <c r="O25" s="250"/>
      <c r="P25" s="251"/>
      <c r="Q25" s="250"/>
      <c r="R25" s="251"/>
      <c r="S25" s="250"/>
      <c r="T25" s="251"/>
      <c r="U25" s="250"/>
      <c r="V25" s="251"/>
      <c r="W25" s="250"/>
      <c r="X25" s="251"/>
      <c r="Y25" s="250"/>
      <c r="Z25" s="251"/>
    </row>
    <row r="26" spans="1:26" x14ac:dyDescent="0.2">
      <c r="A26" s="321"/>
      <c r="B26" s="322" t="s">
        <v>235</v>
      </c>
      <c r="C26" s="243"/>
      <c r="D26" s="244"/>
      <c r="E26" s="243"/>
      <c r="F26" s="244"/>
      <c r="G26" s="243"/>
      <c r="H26" s="244"/>
      <c r="I26" s="243"/>
      <c r="J26" s="244"/>
      <c r="K26" s="243"/>
      <c r="L26" s="244"/>
      <c r="M26" s="243"/>
      <c r="N26" s="244"/>
      <c r="O26" s="243"/>
      <c r="P26" s="244"/>
      <c r="Q26" s="243"/>
      <c r="R26" s="244"/>
      <c r="S26" s="243"/>
      <c r="T26" s="244"/>
      <c r="U26" s="243"/>
      <c r="V26" s="244"/>
      <c r="W26" s="243"/>
      <c r="X26" s="244"/>
      <c r="Y26" s="243"/>
      <c r="Z26" s="244"/>
    </row>
    <row r="27" spans="1:26" x14ac:dyDescent="0.2">
      <c r="A27" s="247"/>
      <c r="B27" s="319" t="s">
        <v>236</v>
      </c>
      <c r="C27" s="248"/>
      <c r="D27" s="249"/>
      <c r="E27" s="248"/>
      <c r="F27" s="249"/>
      <c r="G27" s="248"/>
      <c r="H27" s="249"/>
      <c r="I27" s="248"/>
      <c r="J27" s="249"/>
      <c r="K27" s="248"/>
      <c r="L27" s="249"/>
      <c r="M27" s="248"/>
      <c r="N27" s="249"/>
      <c r="O27" s="248"/>
      <c r="P27" s="249"/>
      <c r="Q27" s="248"/>
      <c r="R27" s="249"/>
      <c r="S27" s="248"/>
      <c r="T27" s="249"/>
      <c r="U27" s="248"/>
      <c r="V27" s="249"/>
      <c r="W27" s="248"/>
      <c r="X27" s="249"/>
      <c r="Y27" s="248"/>
      <c r="Z27" s="249"/>
    </row>
    <row r="28" spans="1:26" x14ac:dyDescent="0.2">
      <c r="A28" s="247"/>
      <c r="B28" s="319" t="s">
        <v>237</v>
      </c>
      <c r="C28" s="248"/>
      <c r="D28" s="249"/>
      <c r="E28" s="248"/>
      <c r="F28" s="249"/>
      <c r="G28" s="248"/>
      <c r="H28" s="249"/>
      <c r="I28" s="248"/>
      <c r="J28" s="249"/>
      <c r="K28" s="248"/>
      <c r="L28" s="249"/>
      <c r="M28" s="248"/>
      <c r="N28" s="249"/>
      <c r="O28" s="248"/>
      <c r="P28" s="249"/>
      <c r="Q28" s="248"/>
      <c r="R28" s="249"/>
      <c r="S28" s="248"/>
      <c r="T28" s="249"/>
      <c r="U28" s="248"/>
      <c r="V28" s="249"/>
      <c r="W28" s="248"/>
      <c r="X28" s="249"/>
      <c r="Y28" s="248"/>
      <c r="Z28" s="249"/>
    </row>
    <row r="29" spans="1:26" x14ac:dyDescent="0.2">
      <c r="A29" s="247"/>
      <c r="B29" s="319" t="s">
        <v>238</v>
      </c>
      <c r="C29" s="248"/>
      <c r="D29" s="249"/>
      <c r="E29" s="248"/>
      <c r="F29" s="249"/>
      <c r="G29" s="248"/>
      <c r="H29" s="249"/>
      <c r="I29" s="248"/>
      <c r="J29" s="249"/>
      <c r="K29" s="248"/>
      <c r="L29" s="249"/>
      <c r="M29" s="248"/>
      <c r="N29" s="249"/>
      <c r="O29" s="248"/>
      <c r="P29" s="249"/>
      <c r="Q29" s="248"/>
      <c r="R29" s="249"/>
      <c r="S29" s="248"/>
      <c r="T29" s="249"/>
      <c r="U29" s="248"/>
      <c r="V29" s="249"/>
      <c r="W29" s="248"/>
      <c r="X29" s="249"/>
      <c r="Y29" s="248"/>
      <c r="Z29" s="249"/>
    </row>
    <row r="30" spans="1:26" x14ac:dyDescent="0.2">
      <c r="A30" s="247"/>
      <c r="B30" s="319" t="s">
        <v>239</v>
      </c>
      <c r="C30" s="248"/>
      <c r="D30" s="249"/>
      <c r="E30" s="248"/>
      <c r="F30" s="249"/>
      <c r="G30" s="248"/>
      <c r="H30" s="249"/>
      <c r="I30" s="248"/>
      <c r="J30" s="249"/>
      <c r="K30" s="248"/>
      <c r="L30" s="249"/>
      <c r="M30" s="248"/>
      <c r="N30" s="249"/>
      <c r="O30" s="248"/>
      <c r="P30" s="249"/>
      <c r="Q30" s="248"/>
      <c r="R30" s="249"/>
      <c r="S30" s="248"/>
      <c r="T30" s="249"/>
      <c r="U30" s="248"/>
      <c r="V30" s="249"/>
      <c r="W30" s="248"/>
      <c r="X30" s="249"/>
      <c r="Y30" s="248"/>
      <c r="Z30" s="249"/>
    </row>
    <row r="31" spans="1:26" x14ac:dyDescent="0.2">
      <c r="A31" s="247"/>
      <c r="B31" s="319" t="s">
        <v>240</v>
      </c>
      <c r="C31" s="248"/>
      <c r="D31" s="249"/>
      <c r="E31" s="248"/>
      <c r="F31" s="249"/>
      <c r="G31" s="248"/>
      <c r="H31" s="249"/>
      <c r="I31" s="248"/>
      <c r="J31" s="249"/>
      <c r="K31" s="248"/>
      <c r="L31" s="249"/>
      <c r="M31" s="248"/>
      <c r="N31" s="249"/>
      <c r="O31" s="248"/>
      <c r="P31" s="249"/>
      <c r="Q31" s="248"/>
      <c r="R31" s="249"/>
      <c r="S31" s="248"/>
      <c r="T31" s="249"/>
      <c r="U31" s="248"/>
      <c r="V31" s="249"/>
      <c r="W31" s="248"/>
      <c r="X31" s="249"/>
      <c r="Y31" s="248"/>
      <c r="Z31" s="249"/>
    </row>
    <row r="32" spans="1:26" x14ac:dyDescent="0.2">
      <c r="A32" s="247"/>
      <c r="B32" s="319" t="s">
        <v>241</v>
      </c>
      <c r="C32" s="248"/>
      <c r="D32" s="249"/>
      <c r="E32" s="248"/>
      <c r="F32" s="249"/>
      <c r="G32" s="248"/>
      <c r="H32" s="249"/>
      <c r="I32" s="248"/>
      <c r="J32" s="249"/>
      <c r="K32" s="248"/>
      <c r="L32" s="249"/>
      <c r="M32" s="248"/>
      <c r="N32" s="249"/>
      <c r="O32" s="248"/>
      <c r="P32" s="249"/>
      <c r="Q32" s="248"/>
      <c r="R32" s="249"/>
      <c r="S32" s="248"/>
      <c r="T32" s="249"/>
      <c r="U32" s="248"/>
      <c r="V32" s="249"/>
      <c r="W32" s="248"/>
      <c r="X32" s="249"/>
      <c r="Y32" s="248"/>
      <c r="Z32" s="249"/>
    </row>
    <row r="33" spans="1:26" x14ac:dyDescent="0.2">
      <c r="A33" s="247"/>
      <c r="B33" s="319" t="s">
        <v>242</v>
      </c>
      <c r="C33" s="248"/>
      <c r="D33" s="249"/>
      <c r="E33" s="248"/>
      <c r="F33" s="249"/>
      <c r="G33" s="248"/>
      <c r="H33" s="249"/>
      <c r="I33" s="248"/>
      <c r="J33" s="249"/>
      <c r="K33" s="248"/>
      <c r="L33" s="249"/>
      <c r="M33" s="248"/>
      <c r="N33" s="249"/>
      <c r="O33" s="248"/>
      <c r="P33" s="249"/>
      <c r="Q33" s="248"/>
      <c r="R33" s="249"/>
      <c r="S33" s="248"/>
      <c r="T33" s="249"/>
      <c r="U33" s="248"/>
      <c r="V33" s="249"/>
      <c r="W33" s="248"/>
      <c r="X33" s="249"/>
      <c r="Y33" s="248"/>
      <c r="Z33" s="249"/>
    </row>
    <row r="34" spans="1:26" x14ac:dyDescent="0.2">
      <c r="A34" s="247"/>
      <c r="B34" s="319" t="s">
        <v>243</v>
      </c>
      <c r="C34" s="248"/>
      <c r="D34" s="249"/>
      <c r="E34" s="248"/>
      <c r="F34" s="249"/>
      <c r="G34" s="248"/>
      <c r="H34" s="249"/>
      <c r="I34" s="248"/>
      <c r="J34" s="249"/>
      <c r="K34" s="248"/>
      <c r="L34" s="249"/>
      <c r="M34" s="248"/>
      <c r="N34" s="249"/>
      <c r="O34" s="248"/>
      <c r="P34" s="249"/>
      <c r="Q34" s="248"/>
      <c r="R34" s="249"/>
      <c r="S34" s="248"/>
      <c r="T34" s="249"/>
      <c r="U34" s="248"/>
      <c r="V34" s="249"/>
      <c r="W34" s="248"/>
      <c r="X34" s="249"/>
      <c r="Y34" s="248"/>
      <c r="Z34" s="249"/>
    </row>
    <row r="35" spans="1:26" ht="13.5" thickBot="1" x14ac:dyDescent="0.25">
      <c r="A35" s="247"/>
      <c r="B35" s="320" t="s">
        <v>244</v>
      </c>
      <c r="C35" s="252"/>
      <c r="D35" s="253"/>
      <c r="E35" s="252"/>
      <c r="F35" s="253"/>
      <c r="G35" s="252"/>
      <c r="H35" s="253"/>
      <c r="I35" s="252"/>
      <c r="J35" s="253"/>
      <c r="K35" s="252"/>
      <c r="L35" s="253"/>
      <c r="M35" s="252"/>
      <c r="N35" s="253"/>
      <c r="O35" s="252"/>
      <c r="P35" s="253"/>
      <c r="Q35" s="252"/>
      <c r="R35" s="253"/>
      <c r="S35" s="252"/>
      <c r="T35" s="253"/>
      <c r="U35" s="252"/>
      <c r="V35" s="253"/>
      <c r="W35" s="252"/>
      <c r="X35" s="253"/>
      <c r="Y35" s="252"/>
      <c r="Z35" s="253"/>
    </row>
    <row r="36" spans="1:26" x14ac:dyDescent="0.2">
      <c r="A36" s="321"/>
      <c r="B36" s="319" t="s">
        <v>307</v>
      </c>
      <c r="C36" s="248"/>
      <c r="D36" s="249"/>
      <c r="E36" s="248"/>
      <c r="F36" s="249"/>
      <c r="G36" s="248"/>
      <c r="H36" s="249"/>
      <c r="I36" s="248"/>
      <c r="J36" s="249"/>
      <c r="K36" s="248"/>
      <c r="L36" s="249"/>
      <c r="M36" s="248"/>
      <c r="N36" s="249"/>
      <c r="O36" s="248"/>
      <c r="P36" s="249"/>
      <c r="Q36" s="248"/>
      <c r="R36" s="249"/>
      <c r="S36" s="248"/>
      <c r="T36" s="249"/>
      <c r="U36" s="248"/>
      <c r="V36" s="249"/>
      <c r="W36" s="248"/>
      <c r="X36" s="249"/>
      <c r="Y36" s="248"/>
      <c r="Z36" s="249"/>
    </row>
    <row r="37" spans="1:26" x14ac:dyDescent="0.2">
      <c r="A37" s="247"/>
      <c r="B37" s="319" t="s">
        <v>308</v>
      </c>
      <c r="C37" s="248"/>
      <c r="D37" s="249"/>
      <c r="E37" s="248"/>
      <c r="F37" s="249"/>
      <c r="G37" s="248"/>
      <c r="H37" s="249"/>
      <c r="I37" s="248"/>
      <c r="J37" s="249"/>
      <c r="K37" s="248"/>
      <c r="L37" s="249"/>
      <c r="M37" s="248"/>
      <c r="N37" s="249"/>
      <c r="O37" s="248"/>
      <c r="P37" s="249"/>
      <c r="Q37" s="248"/>
      <c r="R37" s="249"/>
      <c r="S37" s="248"/>
      <c r="T37" s="249"/>
      <c r="U37" s="248"/>
      <c r="V37" s="249"/>
      <c r="W37" s="248"/>
      <c r="X37" s="249"/>
      <c r="Y37" s="248"/>
      <c r="Z37" s="249"/>
    </row>
    <row r="38" spans="1:26" x14ac:dyDescent="0.2">
      <c r="A38" s="247"/>
      <c r="B38" s="319" t="s">
        <v>309</v>
      </c>
      <c r="C38" s="248"/>
      <c r="D38" s="249"/>
      <c r="E38" s="248"/>
      <c r="F38" s="249"/>
      <c r="G38" s="248"/>
      <c r="H38" s="249"/>
      <c r="I38" s="248"/>
      <c r="J38" s="249"/>
      <c r="K38" s="248"/>
      <c r="L38" s="249"/>
      <c r="M38" s="248"/>
      <c r="N38" s="249"/>
      <c r="O38" s="248"/>
      <c r="P38" s="249"/>
      <c r="Q38" s="248"/>
      <c r="R38" s="249"/>
      <c r="S38" s="248"/>
      <c r="T38" s="249"/>
      <c r="U38" s="248"/>
      <c r="V38" s="249"/>
      <c r="W38" s="248"/>
      <c r="X38" s="249"/>
      <c r="Y38" s="248"/>
      <c r="Z38" s="249"/>
    </row>
    <row r="39" spans="1:26" x14ac:dyDescent="0.2">
      <c r="A39" s="247"/>
      <c r="B39" s="319" t="s">
        <v>310</v>
      </c>
      <c r="C39" s="248"/>
      <c r="D39" s="249"/>
      <c r="E39" s="248"/>
      <c r="F39" s="249"/>
      <c r="G39" s="248"/>
      <c r="H39" s="249"/>
      <c r="I39" s="248"/>
      <c r="J39" s="249"/>
      <c r="K39" s="248"/>
      <c r="L39" s="249"/>
      <c r="M39" s="248"/>
      <c r="N39" s="249"/>
      <c r="O39" s="248"/>
      <c r="P39" s="249"/>
      <c r="Q39" s="248"/>
      <c r="R39" s="249"/>
      <c r="S39" s="248"/>
      <c r="T39" s="249"/>
      <c r="U39" s="248"/>
      <c r="V39" s="249"/>
      <c r="W39" s="248"/>
      <c r="X39" s="249"/>
      <c r="Y39" s="248"/>
      <c r="Z39" s="249"/>
    </row>
    <row r="40" spans="1:26" ht="13.5" thickBot="1" x14ac:dyDescent="0.25">
      <c r="A40" s="380"/>
      <c r="B40" s="320" t="s">
        <v>311</v>
      </c>
      <c r="C40" s="254"/>
      <c r="D40" s="255"/>
      <c r="E40" s="254"/>
      <c r="F40" s="255"/>
      <c r="G40" s="254"/>
      <c r="H40" s="255"/>
      <c r="I40" s="254"/>
      <c r="J40" s="255"/>
      <c r="K40" s="254"/>
      <c r="L40" s="255"/>
      <c r="M40" s="254"/>
      <c r="N40" s="255"/>
      <c r="O40" s="254"/>
      <c r="P40" s="255"/>
      <c r="Q40" s="254"/>
      <c r="R40" s="255"/>
      <c r="S40" s="254"/>
      <c r="T40" s="255"/>
      <c r="U40" s="254"/>
      <c r="V40" s="255"/>
      <c r="W40" s="254"/>
      <c r="X40" s="255"/>
      <c r="Y40" s="254"/>
      <c r="Z40" s="255"/>
    </row>
    <row r="41" spans="1:26" ht="13.5" thickBot="1" x14ac:dyDescent="0.25">
      <c r="A41" s="318"/>
      <c r="B41" s="324" t="s">
        <v>245</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row>
    <row r="42" spans="1:26" s="332" customFormat="1" ht="13.5" thickBot="1" x14ac:dyDescent="0.25">
      <c r="A42" s="328"/>
      <c r="B42" s="329"/>
      <c r="C42" s="330"/>
      <c r="D42" s="331"/>
      <c r="E42" s="330"/>
      <c r="F42" s="331"/>
      <c r="G42" s="330"/>
      <c r="H42" s="331"/>
      <c r="I42" s="330"/>
      <c r="J42" s="331"/>
      <c r="K42" s="330"/>
      <c r="L42" s="331"/>
      <c r="M42" s="330"/>
      <c r="N42" s="331"/>
      <c r="O42" s="330"/>
      <c r="P42" s="331"/>
      <c r="Q42" s="330"/>
      <c r="R42" s="331"/>
      <c r="S42" s="330"/>
      <c r="T42" s="331"/>
      <c r="U42" s="330"/>
      <c r="V42" s="331"/>
      <c r="W42" s="330"/>
      <c r="X42" s="331"/>
      <c r="Y42" s="330"/>
      <c r="Z42" s="331"/>
    </row>
    <row r="43" spans="1:26" s="56" customFormat="1" ht="16.5" thickBot="1" x14ac:dyDescent="0.25">
      <c r="A43" s="310">
        <v>2013</v>
      </c>
      <c r="B43" s="580" t="s">
        <v>246</v>
      </c>
      <c r="C43" s="581"/>
      <c r="D43" s="581"/>
      <c r="E43" s="581"/>
      <c r="F43" s="581"/>
      <c r="G43" s="581"/>
      <c r="H43" s="581"/>
      <c r="I43" s="581"/>
      <c r="J43" s="581"/>
      <c r="K43" s="581"/>
      <c r="L43" s="581"/>
      <c r="M43" s="581"/>
      <c r="N43" s="581"/>
      <c r="O43" s="581"/>
      <c r="P43" s="581"/>
      <c r="Q43" s="581"/>
      <c r="R43" s="581"/>
      <c r="S43" s="581"/>
      <c r="T43" s="581"/>
      <c r="U43" s="581"/>
      <c r="V43" s="581"/>
      <c r="W43" s="581"/>
      <c r="X43" s="581"/>
      <c r="Y43" s="581"/>
      <c r="Z43" s="582"/>
    </row>
    <row r="44" spans="1:26" ht="13.5" thickBot="1" x14ac:dyDescent="0.25">
      <c r="A44" s="311"/>
      <c r="B44" s="333"/>
      <c r="C44" s="587" t="s">
        <v>209</v>
      </c>
      <c r="D44" s="588"/>
      <c r="E44" s="587" t="s">
        <v>210</v>
      </c>
      <c r="F44" s="588"/>
      <c r="G44" s="587" t="s">
        <v>211</v>
      </c>
      <c r="H44" s="588"/>
      <c r="I44" s="587" t="s">
        <v>212</v>
      </c>
      <c r="J44" s="588"/>
      <c r="K44" s="587" t="s">
        <v>213</v>
      </c>
      <c r="L44" s="588"/>
      <c r="M44" s="587" t="s">
        <v>214</v>
      </c>
      <c r="N44" s="588"/>
      <c r="O44" s="587" t="s">
        <v>215</v>
      </c>
      <c r="P44" s="588"/>
      <c r="Q44" s="587" t="s">
        <v>216</v>
      </c>
      <c r="R44" s="588"/>
      <c r="S44" s="587" t="s">
        <v>217</v>
      </c>
      <c r="T44" s="588"/>
      <c r="U44" s="587" t="s">
        <v>218</v>
      </c>
      <c r="V44" s="588"/>
      <c r="W44" s="587" t="s">
        <v>219</v>
      </c>
      <c r="X44" s="588"/>
      <c r="Y44" s="587" t="s">
        <v>220</v>
      </c>
      <c r="Z44" s="588"/>
    </row>
    <row r="45" spans="1:26" s="309" customFormat="1" ht="26.25" thickBot="1" x14ac:dyDescent="0.25">
      <c r="A45" s="325" t="s">
        <v>221</v>
      </c>
      <c r="B45" s="334" t="s">
        <v>280</v>
      </c>
      <c r="C45" s="326" t="s">
        <v>222</v>
      </c>
      <c r="D45" s="327" t="s">
        <v>223</v>
      </c>
      <c r="E45" s="326" t="s">
        <v>222</v>
      </c>
      <c r="F45" s="327" t="s">
        <v>223</v>
      </c>
      <c r="G45" s="326" t="s">
        <v>222</v>
      </c>
      <c r="H45" s="327" t="s">
        <v>223</v>
      </c>
      <c r="I45" s="326" t="s">
        <v>222</v>
      </c>
      <c r="J45" s="327" t="s">
        <v>223</v>
      </c>
      <c r="K45" s="326" t="s">
        <v>222</v>
      </c>
      <c r="L45" s="327" t="s">
        <v>223</v>
      </c>
      <c r="M45" s="326" t="s">
        <v>222</v>
      </c>
      <c r="N45" s="327" t="s">
        <v>223</v>
      </c>
      <c r="O45" s="326" t="s">
        <v>222</v>
      </c>
      <c r="P45" s="327" t="s">
        <v>223</v>
      </c>
      <c r="Q45" s="326" t="s">
        <v>222</v>
      </c>
      <c r="R45" s="327" t="s">
        <v>223</v>
      </c>
      <c r="S45" s="326" t="s">
        <v>222</v>
      </c>
      <c r="T45" s="327" t="s">
        <v>223</v>
      </c>
      <c r="U45" s="326" t="s">
        <v>222</v>
      </c>
      <c r="V45" s="327" t="s">
        <v>223</v>
      </c>
      <c r="W45" s="326" t="s">
        <v>222</v>
      </c>
      <c r="X45" s="327" t="s">
        <v>223</v>
      </c>
      <c r="Y45" s="326" t="s">
        <v>222</v>
      </c>
      <c r="Z45" s="327" t="s">
        <v>223</v>
      </c>
    </row>
    <row r="46" spans="1:26" x14ac:dyDescent="0.2">
      <c r="A46" s="316"/>
      <c r="B46" s="317" t="s">
        <v>319</v>
      </c>
      <c r="C46" s="243"/>
      <c r="D46" s="244"/>
      <c r="E46" s="243"/>
      <c r="F46" s="244"/>
      <c r="G46" s="243"/>
      <c r="H46" s="244"/>
      <c r="I46" s="243"/>
      <c r="J46" s="244"/>
      <c r="K46" s="243"/>
      <c r="L46" s="244"/>
      <c r="M46" s="243"/>
      <c r="N46" s="244"/>
      <c r="O46" s="243"/>
      <c r="P46" s="244"/>
      <c r="Q46" s="243"/>
      <c r="R46" s="244"/>
      <c r="S46" s="243"/>
      <c r="T46" s="244"/>
      <c r="U46" s="243"/>
      <c r="V46" s="244"/>
      <c r="W46" s="243"/>
      <c r="X46" s="244"/>
      <c r="Y46" s="243"/>
      <c r="Z46" s="244"/>
    </row>
    <row r="47" spans="1:26" x14ac:dyDescent="0.2">
      <c r="A47" s="318"/>
      <c r="B47" s="319" t="s">
        <v>281</v>
      </c>
      <c r="C47" s="245"/>
      <c r="D47" s="246"/>
      <c r="E47" s="245"/>
      <c r="F47" s="246"/>
      <c r="G47" s="245"/>
      <c r="H47" s="246"/>
      <c r="I47" s="245"/>
      <c r="J47" s="246"/>
      <c r="K47" s="245"/>
      <c r="L47" s="246"/>
      <c r="M47" s="245"/>
      <c r="N47" s="246"/>
      <c r="O47" s="245"/>
      <c r="P47" s="246"/>
      <c r="Q47" s="245"/>
      <c r="R47" s="246"/>
      <c r="S47" s="245"/>
      <c r="T47" s="246"/>
      <c r="U47" s="245"/>
      <c r="V47" s="246"/>
      <c r="W47" s="245"/>
      <c r="X47" s="246"/>
      <c r="Y47" s="245"/>
      <c r="Z47" s="246"/>
    </row>
    <row r="48" spans="1:26" x14ac:dyDescent="0.2">
      <c r="A48" s="318"/>
      <c r="B48" s="319" t="s">
        <v>318</v>
      </c>
      <c r="C48" s="245"/>
      <c r="D48" s="246"/>
      <c r="E48" s="245"/>
      <c r="F48" s="246"/>
      <c r="G48" s="245"/>
      <c r="H48" s="246"/>
      <c r="I48" s="245"/>
      <c r="J48" s="246"/>
      <c r="K48" s="245"/>
      <c r="L48" s="246"/>
      <c r="M48" s="245"/>
      <c r="N48" s="246"/>
      <c r="O48" s="245"/>
      <c r="P48" s="246"/>
      <c r="Q48" s="245"/>
      <c r="R48" s="246"/>
      <c r="S48" s="245"/>
      <c r="T48" s="246"/>
      <c r="U48" s="245"/>
      <c r="V48" s="246"/>
      <c r="W48" s="245"/>
      <c r="X48" s="246"/>
      <c r="Y48" s="245"/>
      <c r="Z48" s="246"/>
    </row>
    <row r="49" spans="1:26" x14ac:dyDescent="0.2">
      <c r="A49" s="318"/>
      <c r="B49" s="319" t="s">
        <v>317</v>
      </c>
      <c r="C49" s="245"/>
      <c r="D49" s="246"/>
      <c r="E49" s="245"/>
      <c r="F49" s="246"/>
      <c r="G49" s="245"/>
      <c r="H49" s="246"/>
      <c r="I49" s="245"/>
      <c r="J49" s="246"/>
      <c r="K49" s="245"/>
      <c r="L49" s="246"/>
      <c r="M49" s="245"/>
      <c r="N49" s="246"/>
      <c r="O49" s="245"/>
      <c r="P49" s="246"/>
      <c r="Q49" s="245"/>
      <c r="R49" s="246"/>
      <c r="S49" s="245"/>
      <c r="T49" s="246"/>
      <c r="U49" s="245"/>
      <c r="V49" s="246"/>
      <c r="W49" s="245"/>
      <c r="X49" s="246"/>
      <c r="Y49" s="245"/>
      <c r="Z49" s="246"/>
    </row>
    <row r="50" spans="1:26" x14ac:dyDescent="0.2">
      <c r="A50" s="318"/>
      <c r="B50" s="319" t="s">
        <v>316</v>
      </c>
      <c r="C50" s="245"/>
      <c r="D50" s="246"/>
      <c r="E50" s="245"/>
      <c r="F50" s="246"/>
      <c r="G50" s="245"/>
      <c r="H50" s="246"/>
      <c r="I50" s="245"/>
      <c r="J50" s="246"/>
      <c r="K50" s="245"/>
      <c r="L50" s="246"/>
      <c r="M50" s="245"/>
      <c r="N50" s="246"/>
      <c r="O50" s="245"/>
      <c r="P50" s="246"/>
      <c r="Q50" s="245"/>
      <c r="R50" s="246"/>
      <c r="S50" s="245"/>
      <c r="T50" s="246"/>
      <c r="U50" s="245"/>
      <c r="V50" s="246"/>
      <c r="W50" s="245"/>
      <c r="X50" s="246"/>
      <c r="Y50" s="245"/>
      <c r="Z50" s="246"/>
    </row>
    <row r="51" spans="1:26" x14ac:dyDescent="0.2">
      <c r="A51" s="247"/>
      <c r="B51" s="319" t="s">
        <v>315</v>
      </c>
      <c r="C51" s="248"/>
      <c r="D51" s="249"/>
      <c r="E51" s="248"/>
      <c r="F51" s="249"/>
      <c r="G51" s="248"/>
      <c r="H51" s="249"/>
      <c r="I51" s="248"/>
      <c r="J51" s="249"/>
      <c r="K51" s="248"/>
      <c r="L51" s="249"/>
      <c r="M51" s="248"/>
      <c r="N51" s="249"/>
      <c r="O51" s="248"/>
      <c r="P51" s="249"/>
      <c r="Q51" s="248"/>
      <c r="R51" s="249"/>
      <c r="S51" s="248"/>
      <c r="T51" s="249"/>
      <c r="U51" s="248"/>
      <c r="V51" s="249"/>
      <c r="W51" s="248"/>
      <c r="X51" s="249"/>
      <c r="Y51" s="248"/>
      <c r="Z51" s="249"/>
    </row>
    <row r="52" spans="1:26" x14ac:dyDescent="0.2">
      <c r="A52" s="247"/>
      <c r="B52" s="319" t="s">
        <v>314</v>
      </c>
      <c r="C52" s="248"/>
      <c r="D52" s="249"/>
      <c r="E52" s="248"/>
      <c r="F52" s="249"/>
      <c r="G52" s="248"/>
      <c r="H52" s="249"/>
      <c r="I52" s="248"/>
      <c r="J52" s="249"/>
      <c r="K52" s="248"/>
      <c r="L52" s="249"/>
      <c r="M52" s="248"/>
      <c r="N52" s="249"/>
      <c r="O52" s="248"/>
      <c r="P52" s="249"/>
      <c r="Q52" s="248"/>
      <c r="R52" s="249"/>
      <c r="S52" s="248"/>
      <c r="T52" s="249"/>
      <c r="U52" s="248"/>
      <c r="V52" s="249"/>
      <c r="W52" s="248"/>
      <c r="X52" s="249"/>
      <c r="Y52" s="248"/>
      <c r="Z52" s="249"/>
    </row>
    <row r="53" spans="1:26" x14ac:dyDescent="0.2">
      <c r="A53" s="247"/>
      <c r="B53" s="319" t="s">
        <v>313</v>
      </c>
      <c r="C53" s="248"/>
      <c r="D53" s="249"/>
      <c r="E53" s="248"/>
      <c r="F53" s="249"/>
      <c r="G53" s="248"/>
      <c r="H53" s="249"/>
      <c r="I53" s="248"/>
      <c r="J53" s="249"/>
      <c r="K53" s="248"/>
      <c r="L53" s="249"/>
      <c r="M53" s="248"/>
      <c r="N53" s="249"/>
      <c r="O53" s="248"/>
      <c r="P53" s="249"/>
      <c r="Q53" s="248"/>
      <c r="R53" s="249"/>
      <c r="S53" s="248"/>
      <c r="T53" s="249"/>
      <c r="U53" s="248"/>
      <c r="V53" s="249"/>
      <c r="W53" s="248"/>
      <c r="X53" s="249"/>
      <c r="Y53" s="248"/>
      <c r="Z53" s="249"/>
    </row>
    <row r="54" spans="1:26" x14ac:dyDescent="0.2">
      <c r="A54" s="247"/>
      <c r="B54" s="319" t="s">
        <v>312</v>
      </c>
      <c r="C54" s="248"/>
      <c r="D54" s="249"/>
      <c r="E54" s="248"/>
      <c r="F54" s="249"/>
      <c r="G54" s="248"/>
      <c r="H54" s="249"/>
      <c r="I54" s="248"/>
      <c r="J54" s="249"/>
      <c r="K54" s="248"/>
      <c r="L54" s="249"/>
      <c r="M54" s="248"/>
      <c r="N54" s="249"/>
      <c r="O54" s="248"/>
      <c r="P54" s="249"/>
      <c r="Q54" s="248"/>
      <c r="R54" s="249"/>
      <c r="S54" s="248"/>
      <c r="T54" s="249"/>
      <c r="U54" s="248"/>
      <c r="V54" s="249"/>
      <c r="W54" s="248"/>
      <c r="X54" s="249"/>
      <c r="Y54" s="248"/>
      <c r="Z54" s="249"/>
    </row>
    <row r="55" spans="1:26" ht="13.5" thickBot="1" x14ac:dyDescent="0.25">
      <c r="A55" s="247"/>
      <c r="B55" s="320" t="s">
        <v>224</v>
      </c>
      <c r="C55" s="250"/>
      <c r="D55" s="251"/>
      <c r="E55" s="250"/>
      <c r="F55" s="251"/>
      <c r="G55" s="250"/>
      <c r="H55" s="251"/>
      <c r="I55" s="250"/>
      <c r="J55" s="251"/>
      <c r="K55" s="250"/>
      <c r="L55" s="251"/>
      <c r="M55" s="250"/>
      <c r="N55" s="251"/>
      <c r="O55" s="250"/>
      <c r="P55" s="251"/>
      <c r="Q55" s="250"/>
      <c r="R55" s="251"/>
      <c r="S55" s="250"/>
      <c r="T55" s="251"/>
      <c r="U55" s="250"/>
      <c r="V55" s="251"/>
      <c r="W55" s="250"/>
      <c r="X55" s="251"/>
      <c r="Y55" s="250"/>
      <c r="Z55" s="251"/>
    </row>
    <row r="56" spans="1:26" x14ac:dyDescent="0.2">
      <c r="A56" s="321"/>
      <c r="B56" s="322" t="s">
        <v>225</v>
      </c>
      <c r="C56" s="243"/>
      <c r="D56" s="244"/>
      <c r="E56" s="243"/>
      <c r="F56" s="244"/>
      <c r="G56" s="243"/>
      <c r="H56" s="244"/>
      <c r="I56" s="243"/>
      <c r="J56" s="244"/>
      <c r="K56" s="243"/>
      <c r="L56" s="244"/>
      <c r="M56" s="243"/>
      <c r="N56" s="244"/>
      <c r="O56" s="243"/>
      <c r="P56" s="244"/>
      <c r="Q56" s="243"/>
      <c r="R56" s="244"/>
      <c r="S56" s="243"/>
      <c r="T56" s="244"/>
      <c r="U56" s="243"/>
      <c r="V56" s="244"/>
      <c r="W56" s="243"/>
      <c r="X56" s="244"/>
      <c r="Y56" s="243"/>
      <c r="Z56" s="244"/>
    </row>
    <row r="57" spans="1:26" x14ac:dyDescent="0.2">
      <c r="A57" s="247"/>
      <c r="B57" s="319" t="s">
        <v>226</v>
      </c>
      <c r="C57" s="248"/>
      <c r="D57" s="249"/>
      <c r="E57" s="248"/>
      <c r="F57" s="249"/>
      <c r="G57" s="248"/>
      <c r="H57" s="249"/>
      <c r="I57" s="248"/>
      <c r="J57" s="249"/>
      <c r="K57" s="248"/>
      <c r="L57" s="249"/>
      <c r="M57" s="248"/>
      <c r="N57" s="249"/>
      <c r="O57" s="248"/>
      <c r="P57" s="249"/>
      <c r="Q57" s="248"/>
      <c r="R57" s="249"/>
      <c r="S57" s="248"/>
      <c r="T57" s="249"/>
      <c r="U57" s="248"/>
      <c r="V57" s="249"/>
      <c r="W57" s="248"/>
      <c r="X57" s="249"/>
      <c r="Y57" s="248"/>
      <c r="Z57" s="249"/>
    </row>
    <row r="58" spans="1:26" ht="13.5" thickBot="1" x14ac:dyDescent="0.25">
      <c r="A58" s="247"/>
      <c r="B58" s="320" t="s">
        <v>227</v>
      </c>
      <c r="C58" s="252"/>
      <c r="D58" s="253"/>
      <c r="E58" s="252"/>
      <c r="F58" s="253"/>
      <c r="G58" s="252"/>
      <c r="H58" s="253"/>
      <c r="I58" s="252"/>
      <c r="J58" s="253"/>
      <c r="K58" s="252"/>
      <c r="L58" s="253"/>
      <c r="M58" s="252"/>
      <c r="N58" s="253"/>
      <c r="O58" s="252"/>
      <c r="P58" s="253"/>
      <c r="Q58" s="252"/>
      <c r="R58" s="253"/>
      <c r="S58" s="252"/>
      <c r="T58" s="253"/>
      <c r="U58" s="252"/>
      <c r="V58" s="253"/>
      <c r="W58" s="252"/>
      <c r="X58" s="253"/>
      <c r="Y58" s="252"/>
      <c r="Z58" s="253"/>
    </row>
    <row r="59" spans="1:26" x14ac:dyDescent="0.2">
      <c r="A59" s="321"/>
      <c r="B59" s="322" t="s">
        <v>228</v>
      </c>
      <c r="C59" s="245"/>
      <c r="D59" s="246"/>
      <c r="E59" s="245"/>
      <c r="F59" s="246"/>
      <c r="G59" s="245"/>
      <c r="H59" s="246"/>
      <c r="I59" s="245"/>
      <c r="J59" s="246"/>
      <c r="K59" s="245"/>
      <c r="L59" s="246"/>
      <c r="M59" s="245"/>
      <c r="N59" s="246"/>
      <c r="O59" s="245"/>
      <c r="P59" s="246"/>
      <c r="Q59" s="245"/>
      <c r="R59" s="246"/>
      <c r="S59" s="245"/>
      <c r="T59" s="246"/>
      <c r="U59" s="245"/>
      <c r="V59" s="246"/>
      <c r="W59" s="245"/>
      <c r="X59" s="246"/>
      <c r="Y59" s="245"/>
      <c r="Z59" s="246"/>
    </row>
    <row r="60" spans="1:26" x14ac:dyDescent="0.2">
      <c r="A60" s="247"/>
      <c r="B60" s="319" t="s">
        <v>229</v>
      </c>
      <c r="C60" s="248"/>
      <c r="D60" s="249"/>
      <c r="E60" s="248"/>
      <c r="F60" s="249"/>
      <c r="G60" s="248"/>
      <c r="H60" s="249"/>
      <c r="I60" s="248"/>
      <c r="J60" s="249"/>
      <c r="K60" s="248"/>
      <c r="L60" s="249"/>
      <c r="M60" s="248"/>
      <c r="N60" s="249"/>
      <c r="O60" s="248"/>
      <c r="P60" s="249"/>
      <c r="Q60" s="248"/>
      <c r="R60" s="249"/>
      <c r="S60" s="248"/>
      <c r="T60" s="249"/>
      <c r="U60" s="248"/>
      <c r="V60" s="249"/>
      <c r="W60" s="248"/>
      <c r="X60" s="249"/>
      <c r="Y60" s="248"/>
      <c r="Z60" s="249"/>
    </row>
    <row r="61" spans="1:26" x14ac:dyDescent="0.2">
      <c r="A61" s="247"/>
      <c r="B61" s="319" t="s">
        <v>230</v>
      </c>
      <c r="C61" s="248"/>
      <c r="D61" s="249"/>
      <c r="E61" s="248"/>
      <c r="F61" s="249"/>
      <c r="G61" s="248"/>
      <c r="H61" s="249"/>
      <c r="I61" s="248"/>
      <c r="J61" s="249"/>
      <c r="K61" s="248"/>
      <c r="L61" s="249"/>
      <c r="M61" s="248"/>
      <c r="N61" s="249"/>
      <c r="O61" s="248"/>
      <c r="P61" s="249"/>
      <c r="Q61" s="248"/>
      <c r="R61" s="249"/>
      <c r="S61" s="248"/>
      <c r="T61" s="249"/>
      <c r="U61" s="248"/>
      <c r="V61" s="249"/>
      <c r="W61" s="248"/>
      <c r="X61" s="249"/>
      <c r="Y61" s="248"/>
      <c r="Z61" s="249"/>
    </row>
    <row r="62" spans="1:26" x14ac:dyDescent="0.2">
      <c r="A62" s="247"/>
      <c r="B62" s="319" t="s">
        <v>231</v>
      </c>
      <c r="C62" s="248"/>
      <c r="D62" s="249"/>
      <c r="E62" s="248"/>
      <c r="F62" s="249"/>
      <c r="G62" s="248"/>
      <c r="H62" s="249"/>
      <c r="I62" s="248"/>
      <c r="J62" s="249"/>
      <c r="K62" s="248"/>
      <c r="L62" s="249"/>
      <c r="M62" s="248"/>
      <c r="N62" s="249"/>
      <c r="O62" s="248"/>
      <c r="P62" s="249"/>
      <c r="Q62" s="248"/>
      <c r="R62" s="249"/>
      <c r="S62" s="248"/>
      <c r="T62" s="249"/>
      <c r="U62" s="248"/>
      <c r="V62" s="249"/>
      <c r="W62" s="248"/>
      <c r="X62" s="249"/>
      <c r="Y62" s="248"/>
      <c r="Z62" s="249"/>
    </row>
    <row r="63" spans="1:26" x14ac:dyDescent="0.2">
      <c r="A63" s="247"/>
      <c r="B63" s="319" t="s">
        <v>232</v>
      </c>
      <c r="C63" s="248"/>
      <c r="D63" s="249"/>
      <c r="E63" s="248"/>
      <c r="F63" s="249"/>
      <c r="G63" s="248"/>
      <c r="H63" s="249"/>
      <c r="I63" s="248"/>
      <c r="J63" s="249"/>
      <c r="K63" s="248"/>
      <c r="L63" s="249"/>
      <c r="M63" s="248"/>
      <c r="N63" s="249"/>
      <c r="O63" s="248"/>
      <c r="P63" s="249"/>
      <c r="Q63" s="248"/>
      <c r="R63" s="249"/>
      <c r="S63" s="248"/>
      <c r="T63" s="249"/>
      <c r="U63" s="248"/>
      <c r="V63" s="249"/>
      <c r="W63" s="248"/>
      <c r="X63" s="249"/>
      <c r="Y63" s="248"/>
      <c r="Z63" s="249"/>
    </row>
    <row r="64" spans="1:26" x14ac:dyDescent="0.2">
      <c r="A64" s="247"/>
      <c r="B64" s="319" t="s">
        <v>233</v>
      </c>
      <c r="C64" s="248"/>
      <c r="D64" s="249"/>
      <c r="E64" s="248"/>
      <c r="F64" s="249"/>
      <c r="G64" s="248"/>
      <c r="H64" s="249"/>
      <c r="I64" s="248"/>
      <c r="J64" s="249"/>
      <c r="K64" s="248"/>
      <c r="L64" s="249"/>
      <c r="M64" s="248"/>
      <c r="N64" s="249"/>
      <c r="O64" s="248"/>
      <c r="P64" s="249"/>
      <c r="Q64" s="248"/>
      <c r="R64" s="249"/>
      <c r="S64" s="248"/>
      <c r="T64" s="249"/>
      <c r="U64" s="248"/>
      <c r="V64" s="249"/>
      <c r="W64" s="248"/>
      <c r="X64" s="249"/>
      <c r="Y64" s="248"/>
      <c r="Z64" s="249"/>
    </row>
    <row r="65" spans="1:26" ht="13.5" thickBot="1" x14ac:dyDescent="0.25">
      <c r="A65" s="247"/>
      <c r="B65" s="320" t="s">
        <v>234</v>
      </c>
      <c r="C65" s="250"/>
      <c r="D65" s="251"/>
      <c r="E65" s="250"/>
      <c r="F65" s="251"/>
      <c r="G65" s="250"/>
      <c r="H65" s="251"/>
      <c r="I65" s="250"/>
      <c r="J65" s="251"/>
      <c r="K65" s="250"/>
      <c r="L65" s="251"/>
      <c r="M65" s="250"/>
      <c r="N65" s="251"/>
      <c r="O65" s="250"/>
      <c r="P65" s="251"/>
      <c r="Q65" s="250"/>
      <c r="R65" s="251"/>
      <c r="S65" s="250"/>
      <c r="T65" s="251"/>
      <c r="U65" s="250"/>
      <c r="V65" s="251"/>
      <c r="W65" s="250"/>
      <c r="X65" s="251"/>
      <c r="Y65" s="250"/>
      <c r="Z65" s="251"/>
    </row>
    <row r="66" spans="1:26" x14ac:dyDescent="0.2">
      <c r="A66" s="321"/>
      <c r="B66" s="322" t="s">
        <v>235</v>
      </c>
      <c r="C66" s="243"/>
      <c r="D66" s="244"/>
      <c r="E66" s="243"/>
      <c r="F66" s="244"/>
      <c r="G66" s="243"/>
      <c r="H66" s="244"/>
      <c r="I66" s="243"/>
      <c r="J66" s="244"/>
      <c r="K66" s="243"/>
      <c r="L66" s="244"/>
      <c r="M66" s="243"/>
      <c r="N66" s="244"/>
      <c r="O66" s="243"/>
      <c r="P66" s="244"/>
      <c r="Q66" s="243"/>
      <c r="R66" s="244"/>
      <c r="S66" s="243"/>
      <c r="T66" s="244"/>
      <c r="U66" s="243"/>
      <c r="V66" s="244"/>
      <c r="W66" s="243"/>
      <c r="X66" s="244"/>
      <c r="Y66" s="243"/>
      <c r="Z66" s="244"/>
    </row>
    <row r="67" spans="1:26" x14ac:dyDescent="0.2">
      <c r="A67" s="247"/>
      <c r="B67" s="319" t="s">
        <v>236</v>
      </c>
      <c r="C67" s="248"/>
      <c r="D67" s="249"/>
      <c r="E67" s="248"/>
      <c r="F67" s="249"/>
      <c r="G67" s="248"/>
      <c r="H67" s="249"/>
      <c r="I67" s="248"/>
      <c r="J67" s="249"/>
      <c r="K67" s="248"/>
      <c r="L67" s="249"/>
      <c r="M67" s="248"/>
      <c r="N67" s="249"/>
      <c r="O67" s="248"/>
      <c r="P67" s="249"/>
      <c r="Q67" s="248"/>
      <c r="R67" s="249"/>
      <c r="S67" s="248"/>
      <c r="T67" s="249"/>
      <c r="U67" s="248"/>
      <c r="V67" s="249"/>
      <c r="W67" s="248"/>
      <c r="X67" s="249"/>
      <c r="Y67" s="248"/>
      <c r="Z67" s="249"/>
    </row>
    <row r="68" spans="1:26" x14ac:dyDescent="0.2">
      <c r="A68" s="247"/>
      <c r="B68" s="319" t="s">
        <v>237</v>
      </c>
      <c r="C68" s="248"/>
      <c r="D68" s="249"/>
      <c r="E68" s="248"/>
      <c r="F68" s="249"/>
      <c r="G68" s="248"/>
      <c r="H68" s="249"/>
      <c r="I68" s="248"/>
      <c r="J68" s="249"/>
      <c r="K68" s="248"/>
      <c r="L68" s="249"/>
      <c r="M68" s="248"/>
      <c r="N68" s="249"/>
      <c r="O68" s="248"/>
      <c r="P68" s="249"/>
      <c r="Q68" s="248"/>
      <c r="R68" s="249"/>
      <c r="S68" s="248"/>
      <c r="T68" s="249"/>
      <c r="U68" s="248"/>
      <c r="V68" s="249"/>
      <c r="W68" s="248"/>
      <c r="X68" s="249"/>
      <c r="Y68" s="248"/>
      <c r="Z68" s="249"/>
    </row>
    <row r="69" spans="1:26" x14ac:dyDescent="0.2">
      <c r="A69" s="247"/>
      <c r="B69" s="319" t="s">
        <v>238</v>
      </c>
      <c r="C69" s="248"/>
      <c r="D69" s="249"/>
      <c r="E69" s="248"/>
      <c r="F69" s="249"/>
      <c r="G69" s="248"/>
      <c r="H69" s="249"/>
      <c r="I69" s="248"/>
      <c r="J69" s="249"/>
      <c r="K69" s="248"/>
      <c r="L69" s="249"/>
      <c r="M69" s="248"/>
      <c r="N69" s="249"/>
      <c r="O69" s="248"/>
      <c r="P69" s="249"/>
      <c r="Q69" s="248"/>
      <c r="R69" s="249"/>
      <c r="S69" s="248"/>
      <c r="T69" s="249"/>
      <c r="U69" s="248"/>
      <c r="V69" s="249"/>
      <c r="W69" s="248"/>
      <c r="X69" s="249"/>
      <c r="Y69" s="248"/>
      <c r="Z69" s="249"/>
    </row>
    <row r="70" spans="1:26" x14ac:dyDescent="0.2">
      <c r="A70" s="247"/>
      <c r="B70" s="319" t="s">
        <v>239</v>
      </c>
      <c r="C70" s="248"/>
      <c r="D70" s="249"/>
      <c r="E70" s="248"/>
      <c r="F70" s="249"/>
      <c r="G70" s="248"/>
      <c r="H70" s="249"/>
      <c r="I70" s="248"/>
      <c r="J70" s="249"/>
      <c r="K70" s="248"/>
      <c r="L70" s="249"/>
      <c r="M70" s="248"/>
      <c r="N70" s="249"/>
      <c r="O70" s="248"/>
      <c r="P70" s="249"/>
      <c r="Q70" s="248"/>
      <c r="R70" s="249"/>
      <c r="S70" s="248"/>
      <c r="T70" s="249"/>
      <c r="U70" s="248"/>
      <c r="V70" s="249"/>
      <c r="W70" s="248"/>
      <c r="X70" s="249"/>
      <c r="Y70" s="248"/>
      <c r="Z70" s="249"/>
    </row>
    <row r="71" spans="1:26" x14ac:dyDescent="0.2">
      <c r="A71" s="247"/>
      <c r="B71" s="319" t="s">
        <v>240</v>
      </c>
      <c r="C71" s="248"/>
      <c r="D71" s="249"/>
      <c r="E71" s="248"/>
      <c r="F71" s="249"/>
      <c r="G71" s="248"/>
      <c r="H71" s="249"/>
      <c r="I71" s="248"/>
      <c r="J71" s="249"/>
      <c r="K71" s="248"/>
      <c r="L71" s="249"/>
      <c r="M71" s="248"/>
      <c r="N71" s="249"/>
      <c r="O71" s="248"/>
      <c r="P71" s="249"/>
      <c r="Q71" s="248"/>
      <c r="R71" s="249"/>
      <c r="S71" s="248"/>
      <c r="T71" s="249"/>
      <c r="U71" s="248"/>
      <c r="V71" s="249"/>
      <c r="W71" s="248"/>
      <c r="X71" s="249"/>
      <c r="Y71" s="248"/>
      <c r="Z71" s="249"/>
    </row>
    <row r="72" spans="1:26" x14ac:dyDescent="0.2">
      <c r="A72" s="247"/>
      <c r="B72" s="319" t="s">
        <v>241</v>
      </c>
      <c r="C72" s="248"/>
      <c r="D72" s="249"/>
      <c r="E72" s="248"/>
      <c r="F72" s="249"/>
      <c r="G72" s="248"/>
      <c r="H72" s="249"/>
      <c r="I72" s="248"/>
      <c r="J72" s="249"/>
      <c r="K72" s="248"/>
      <c r="L72" s="249"/>
      <c r="M72" s="248"/>
      <c r="N72" s="249"/>
      <c r="O72" s="248"/>
      <c r="P72" s="249"/>
      <c r="Q72" s="248"/>
      <c r="R72" s="249"/>
      <c r="S72" s="248"/>
      <c r="T72" s="249"/>
      <c r="U72" s="248"/>
      <c r="V72" s="249"/>
      <c r="W72" s="248"/>
      <c r="X72" s="249"/>
      <c r="Y72" s="248"/>
      <c r="Z72" s="249"/>
    </row>
    <row r="73" spans="1:26" x14ac:dyDescent="0.2">
      <c r="A73" s="247"/>
      <c r="B73" s="319" t="s">
        <v>242</v>
      </c>
      <c r="C73" s="248"/>
      <c r="D73" s="249"/>
      <c r="E73" s="248"/>
      <c r="F73" s="249"/>
      <c r="G73" s="248"/>
      <c r="H73" s="249"/>
      <c r="I73" s="248"/>
      <c r="J73" s="249"/>
      <c r="K73" s="248"/>
      <c r="L73" s="249"/>
      <c r="M73" s="248"/>
      <c r="N73" s="249"/>
      <c r="O73" s="248"/>
      <c r="P73" s="249"/>
      <c r="Q73" s="248"/>
      <c r="R73" s="249"/>
      <c r="S73" s="248"/>
      <c r="T73" s="249"/>
      <c r="U73" s="248"/>
      <c r="V73" s="249"/>
      <c r="W73" s="248"/>
      <c r="X73" s="249"/>
      <c r="Y73" s="248"/>
      <c r="Z73" s="249"/>
    </row>
    <row r="74" spans="1:26" x14ac:dyDescent="0.2">
      <c r="A74" s="247"/>
      <c r="B74" s="319" t="s">
        <v>243</v>
      </c>
      <c r="C74" s="248"/>
      <c r="D74" s="249"/>
      <c r="E74" s="248"/>
      <c r="F74" s="249"/>
      <c r="G74" s="248"/>
      <c r="H74" s="249"/>
      <c r="I74" s="248"/>
      <c r="J74" s="249"/>
      <c r="K74" s="248"/>
      <c r="L74" s="249"/>
      <c r="M74" s="248"/>
      <c r="N74" s="249"/>
      <c r="O74" s="248"/>
      <c r="P74" s="249"/>
      <c r="Q74" s="248"/>
      <c r="R74" s="249"/>
      <c r="S74" s="248"/>
      <c r="T74" s="249"/>
      <c r="U74" s="248"/>
      <c r="V74" s="249"/>
      <c r="W74" s="248"/>
      <c r="X74" s="249"/>
      <c r="Y74" s="248"/>
      <c r="Z74" s="249"/>
    </row>
    <row r="75" spans="1:26" ht="13.5" thickBot="1" x14ac:dyDescent="0.25">
      <c r="A75" s="247"/>
      <c r="B75" s="320" t="s">
        <v>244</v>
      </c>
      <c r="C75" s="252"/>
      <c r="D75" s="253"/>
      <c r="E75" s="252"/>
      <c r="F75" s="253"/>
      <c r="G75" s="252"/>
      <c r="H75" s="253"/>
      <c r="I75" s="252"/>
      <c r="J75" s="253"/>
      <c r="K75" s="252"/>
      <c r="L75" s="253"/>
      <c r="M75" s="252"/>
      <c r="N75" s="253"/>
      <c r="O75" s="252"/>
      <c r="P75" s="253"/>
      <c r="Q75" s="252"/>
      <c r="R75" s="253"/>
      <c r="S75" s="252"/>
      <c r="T75" s="253"/>
      <c r="U75" s="252"/>
      <c r="V75" s="253"/>
      <c r="W75" s="252"/>
      <c r="X75" s="253"/>
      <c r="Y75" s="252"/>
      <c r="Z75" s="253"/>
    </row>
    <row r="76" spans="1:26" x14ac:dyDescent="0.2">
      <c r="A76" s="321"/>
      <c r="B76" s="319" t="s">
        <v>307</v>
      </c>
      <c r="C76" s="248"/>
      <c r="D76" s="249"/>
      <c r="E76" s="248"/>
      <c r="F76" s="249"/>
      <c r="G76" s="248"/>
      <c r="H76" s="249"/>
      <c r="I76" s="248"/>
      <c r="J76" s="249"/>
      <c r="K76" s="248"/>
      <c r="L76" s="249"/>
      <c r="M76" s="248"/>
      <c r="N76" s="249"/>
      <c r="O76" s="248"/>
      <c r="P76" s="249"/>
      <c r="Q76" s="248"/>
      <c r="R76" s="249"/>
      <c r="S76" s="248"/>
      <c r="T76" s="249"/>
      <c r="U76" s="248"/>
      <c r="V76" s="249"/>
      <c r="W76" s="248"/>
      <c r="X76" s="249"/>
      <c r="Y76" s="248"/>
      <c r="Z76" s="249"/>
    </row>
    <row r="77" spans="1:26" x14ac:dyDescent="0.2">
      <c r="A77" s="247"/>
      <c r="B77" s="319" t="s">
        <v>308</v>
      </c>
      <c r="C77" s="248"/>
      <c r="D77" s="249"/>
      <c r="E77" s="248"/>
      <c r="F77" s="249"/>
      <c r="G77" s="248"/>
      <c r="H77" s="249"/>
      <c r="I77" s="248"/>
      <c r="J77" s="249"/>
      <c r="K77" s="248"/>
      <c r="L77" s="249"/>
      <c r="M77" s="248"/>
      <c r="N77" s="249"/>
      <c r="O77" s="248"/>
      <c r="P77" s="249"/>
      <c r="Q77" s="248"/>
      <c r="R77" s="249"/>
      <c r="S77" s="248"/>
      <c r="T77" s="249"/>
      <c r="U77" s="248"/>
      <c r="V77" s="249"/>
      <c r="W77" s="248"/>
      <c r="X77" s="249"/>
      <c r="Y77" s="248"/>
      <c r="Z77" s="249"/>
    </row>
    <row r="78" spans="1:26" x14ac:dyDescent="0.2">
      <c r="A78" s="247"/>
      <c r="B78" s="319" t="s">
        <v>309</v>
      </c>
      <c r="C78" s="248"/>
      <c r="D78" s="249"/>
      <c r="E78" s="248"/>
      <c r="F78" s="249"/>
      <c r="G78" s="248"/>
      <c r="H78" s="249"/>
      <c r="I78" s="248"/>
      <c r="J78" s="249"/>
      <c r="K78" s="248"/>
      <c r="L78" s="249"/>
      <c r="M78" s="248"/>
      <c r="N78" s="249"/>
      <c r="O78" s="248"/>
      <c r="P78" s="249"/>
      <c r="Q78" s="248"/>
      <c r="R78" s="249"/>
      <c r="S78" s="248"/>
      <c r="T78" s="249"/>
      <c r="U78" s="248"/>
      <c r="V78" s="249"/>
      <c r="W78" s="248"/>
      <c r="X78" s="249"/>
      <c r="Y78" s="248"/>
      <c r="Z78" s="249"/>
    </row>
    <row r="79" spans="1:26" x14ac:dyDescent="0.2">
      <c r="A79" s="247"/>
      <c r="B79" s="319" t="s">
        <v>310</v>
      </c>
      <c r="C79" s="248"/>
      <c r="D79" s="249"/>
      <c r="E79" s="248"/>
      <c r="F79" s="249"/>
      <c r="G79" s="248"/>
      <c r="H79" s="249"/>
      <c r="I79" s="248"/>
      <c r="J79" s="249"/>
      <c r="K79" s="248"/>
      <c r="L79" s="249"/>
      <c r="M79" s="248"/>
      <c r="N79" s="249"/>
      <c r="O79" s="248"/>
      <c r="P79" s="249"/>
      <c r="Q79" s="248"/>
      <c r="R79" s="249"/>
      <c r="S79" s="248"/>
      <c r="T79" s="249"/>
      <c r="U79" s="248"/>
      <c r="V79" s="249"/>
      <c r="W79" s="248"/>
      <c r="X79" s="249"/>
      <c r="Y79" s="248"/>
      <c r="Z79" s="249"/>
    </row>
    <row r="80" spans="1:26" ht="13.5" thickBot="1" x14ac:dyDescent="0.25">
      <c r="A80" s="380"/>
      <c r="B80" s="320" t="s">
        <v>311</v>
      </c>
      <c r="C80" s="254"/>
      <c r="D80" s="255"/>
      <c r="E80" s="254"/>
      <c r="F80" s="255"/>
      <c r="G80" s="254"/>
      <c r="H80" s="255"/>
      <c r="I80" s="254"/>
      <c r="J80" s="255"/>
      <c r="K80" s="254"/>
      <c r="L80" s="255"/>
      <c r="M80" s="254"/>
      <c r="N80" s="255"/>
      <c r="O80" s="254"/>
      <c r="P80" s="255"/>
      <c r="Q80" s="254"/>
      <c r="R80" s="255"/>
      <c r="S80" s="254"/>
      <c r="T80" s="255"/>
      <c r="U80" s="254"/>
      <c r="V80" s="255"/>
      <c r="W80" s="254"/>
      <c r="X80" s="255"/>
      <c r="Y80" s="254"/>
      <c r="Z80" s="255"/>
    </row>
    <row r="81" spans="1:26" ht="13.5" thickBot="1" x14ac:dyDescent="0.25">
      <c r="A81" s="323"/>
      <c r="B81" s="324" t="s">
        <v>245</v>
      </c>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row>
    <row r="82" spans="1:26" s="56" customFormat="1" ht="16.5" thickBot="1" x14ac:dyDescent="0.25">
      <c r="A82" s="310">
        <v>2014</v>
      </c>
      <c r="B82" s="580" t="s">
        <v>208</v>
      </c>
      <c r="C82" s="581"/>
      <c r="D82" s="581"/>
      <c r="E82" s="581"/>
      <c r="F82" s="581"/>
      <c r="G82" s="581"/>
      <c r="H82" s="581"/>
      <c r="I82" s="581"/>
      <c r="J82" s="581"/>
      <c r="K82" s="581"/>
      <c r="L82" s="581"/>
      <c r="M82" s="581"/>
      <c r="N82" s="581"/>
      <c r="O82" s="581"/>
      <c r="P82" s="581"/>
      <c r="Q82" s="581"/>
      <c r="R82" s="581"/>
      <c r="S82" s="581"/>
      <c r="T82" s="581"/>
      <c r="U82" s="581"/>
      <c r="V82" s="581"/>
      <c r="W82" s="581"/>
      <c r="X82" s="581"/>
      <c r="Y82" s="581"/>
      <c r="Z82" s="582"/>
    </row>
    <row r="83" spans="1:26" ht="13.5" thickBot="1" x14ac:dyDescent="0.25">
      <c r="A83" s="311"/>
      <c r="B83" s="242"/>
      <c r="C83" s="587" t="s">
        <v>209</v>
      </c>
      <c r="D83" s="588"/>
      <c r="E83" s="587" t="s">
        <v>210</v>
      </c>
      <c r="F83" s="588"/>
      <c r="G83" s="587" t="s">
        <v>211</v>
      </c>
      <c r="H83" s="588"/>
      <c r="I83" s="587" t="s">
        <v>212</v>
      </c>
      <c r="J83" s="588"/>
      <c r="K83" s="587" t="s">
        <v>213</v>
      </c>
      <c r="L83" s="588"/>
      <c r="M83" s="587" t="s">
        <v>214</v>
      </c>
      <c r="N83" s="588"/>
      <c r="O83" s="587" t="s">
        <v>215</v>
      </c>
      <c r="P83" s="588"/>
      <c r="Q83" s="587" t="s">
        <v>216</v>
      </c>
      <c r="R83" s="588"/>
      <c r="S83" s="587" t="s">
        <v>217</v>
      </c>
      <c r="T83" s="588"/>
      <c r="U83" s="587" t="s">
        <v>218</v>
      </c>
      <c r="V83" s="588"/>
      <c r="W83" s="587" t="s">
        <v>219</v>
      </c>
      <c r="X83" s="588"/>
      <c r="Y83" s="587" t="s">
        <v>220</v>
      </c>
      <c r="Z83" s="588"/>
    </row>
    <row r="84" spans="1:26" s="308" customFormat="1" ht="26.25" thickBot="1" x14ac:dyDescent="0.25">
      <c r="A84" s="312" t="s">
        <v>221</v>
      </c>
      <c r="B84" s="313" t="s">
        <v>280</v>
      </c>
      <c r="C84" s="314" t="s">
        <v>222</v>
      </c>
      <c r="D84" s="315" t="s">
        <v>223</v>
      </c>
      <c r="E84" s="314" t="s">
        <v>222</v>
      </c>
      <c r="F84" s="315" t="s">
        <v>223</v>
      </c>
      <c r="G84" s="314" t="s">
        <v>222</v>
      </c>
      <c r="H84" s="315" t="s">
        <v>223</v>
      </c>
      <c r="I84" s="314" t="s">
        <v>222</v>
      </c>
      <c r="J84" s="315" t="s">
        <v>223</v>
      </c>
      <c r="K84" s="314" t="s">
        <v>222</v>
      </c>
      <c r="L84" s="315" t="s">
        <v>223</v>
      </c>
      <c r="M84" s="314" t="s">
        <v>222</v>
      </c>
      <c r="N84" s="315" t="s">
        <v>223</v>
      </c>
      <c r="O84" s="314" t="s">
        <v>222</v>
      </c>
      <c r="P84" s="315" t="s">
        <v>223</v>
      </c>
      <c r="Q84" s="314" t="s">
        <v>222</v>
      </c>
      <c r="R84" s="315" t="s">
        <v>223</v>
      </c>
      <c r="S84" s="314" t="s">
        <v>222</v>
      </c>
      <c r="T84" s="315" t="s">
        <v>223</v>
      </c>
      <c r="U84" s="314" t="s">
        <v>222</v>
      </c>
      <c r="V84" s="315" t="s">
        <v>223</v>
      </c>
      <c r="W84" s="314" t="s">
        <v>222</v>
      </c>
      <c r="X84" s="315" t="s">
        <v>223</v>
      </c>
      <c r="Y84" s="314" t="s">
        <v>222</v>
      </c>
      <c r="Z84" s="315" t="s">
        <v>223</v>
      </c>
    </row>
    <row r="85" spans="1:26" x14ac:dyDescent="0.2">
      <c r="A85" s="316"/>
      <c r="B85" s="317" t="s">
        <v>319</v>
      </c>
      <c r="C85" s="243"/>
      <c r="D85" s="244"/>
      <c r="E85" s="243"/>
      <c r="F85" s="244"/>
      <c r="G85" s="243"/>
      <c r="H85" s="244"/>
      <c r="I85" s="243"/>
      <c r="J85" s="244"/>
      <c r="K85" s="243"/>
      <c r="L85" s="244"/>
      <c r="M85" s="243"/>
      <c r="N85" s="244"/>
      <c r="O85" s="243"/>
      <c r="P85" s="244"/>
      <c r="Q85" s="243"/>
      <c r="R85" s="244"/>
      <c r="S85" s="243"/>
      <c r="T85" s="244"/>
      <c r="U85" s="243"/>
      <c r="V85" s="244"/>
      <c r="W85" s="243"/>
      <c r="X85" s="244"/>
      <c r="Y85" s="243"/>
      <c r="Z85" s="244"/>
    </row>
    <row r="86" spans="1:26" x14ac:dyDescent="0.2">
      <c r="A86" s="318"/>
      <c r="B86" s="319" t="s">
        <v>281</v>
      </c>
      <c r="C86" s="245"/>
      <c r="D86" s="246"/>
      <c r="E86" s="245"/>
      <c r="F86" s="246"/>
      <c r="G86" s="245"/>
      <c r="H86" s="246"/>
      <c r="I86" s="245"/>
      <c r="J86" s="246"/>
      <c r="K86" s="245"/>
      <c r="L86" s="246"/>
      <c r="M86" s="245"/>
      <c r="N86" s="246"/>
      <c r="O86" s="245"/>
      <c r="P86" s="246"/>
      <c r="Q86" s="245"/>
      <c r="R86" s="246"/>
      <c r="S86" s="245"/>
      <c r="T86" s="246"/>
      <c r="U86" s="245"/>
      <c r="V86" s="246"/>
      <c r="W86" s="245"/>
      <c r="X86" s="246"/>
      <c r="Y86" s="245"/>
      <c r="Z86" s="246"/>
    </row>
    <row r="87" spans="1:26" x14ac:dyDescent="0.2">
      <c r="A87" s="318"/>
      <c r="B87" s="319" t="s">
        <v>318</v>
      </c>
      <c r="C87" s="245"/>
      <c r="D87" s="246"/>
      <c r="E87" s="245"/>
      <c r="F87" s="246"/>
      <c r="G87" s="245"/>
      <c r="H87" s="246"/>
      <c r="I87" s="245"/>
      <c r="J87" s="246"/>
      <c r="K87" s="245"/>
      <c r="L87" s="246"/>
      <c r="M87" s="245"/>
      <c r="N87" s="246"/>
      <c r="O87" s="245"/>
      <c r="P87" s="246"/>
      <c r="Q87" s="245"/>
      <c r="R87" s="246"/>
      <c r="S87" s="245"/>
      <c r="T87" s="246"/>
      <c r="U87" s="245"/>
      <c r="V87" s="246"/>
      <c r="W87" s="245"/>
      <c r="X87" s="246"/>
      <c r="Y87" s="245"/>
      <c r="Z87" s="246"/>
    </row>
    <row r="88" spans="1:26" x14ac:dyDescent="0.2">
      <c r="A88" s="318"/>
      <c r="B88" s="319" t="s">
        <v>317</v>
      </c>
      <c r="C88" s="245"/>
      <c r="D88" s="246"/>
      <c r="E88" s="245"/>
      <c r="F88" s="246"/>
      <c r="G88" s="245"/>
      <c r="H88" s="246"/>
      <c r="I88" s="245"/>
      <c r="J88" s="246"/>
      <c r="K88" s="245"/>
      <c r="L88" s="246"/>
      <c r="M88" s="245"/>
      <c r="N88" s="246"/>
      <c r="O88" s="245"/>
      <c r="P88" s="246"/>
      <c r="Q88" s="245"/>
      <c r="R88" s="246"/>
      <c r="S88" s="245"/>
      <c r="T88" s="246"/>
      <c r="U88" s="245"/>
      <c r="V88" s="246"/>
      <c r="W88" s="245"/>
      <c r="X88" s="246"/>
      <c r="Y88" s="245"/>
      <c r="Z88" s="246"/>
    </row>
    <row r="89" spans="1:26" x14ac:dyDescent="0.2">
      <c r="A89" s="318"/>
      <c r="B89" s="319" t="s">
        <v>316</v>
      </c>
      <c r="C89" s="245"/>
      <c r="D89" s="246"/>
      <c r="E89" s="245"/>
      <c r="F89" s="246"/>
      <c r="G89" s="245"/>
      <c r="H89" s="246"/>
      <c r="I89" s="245"/>
      <c r="J89" s="246"/>
      <c r="K89" s="245"/>
      <c r="L89" s="246"/>
      <c r="M89" s="245"/>
      <c r="N89" s="246"/>
      <c r="O89" s="245"/>
      <c r="P89" s="246"/>
      <c r="Q89" s="245"/>
      <c r="R89" s="246"/>
      <c r="S89" s="245"/>
      <c r="T89" s="246"/>
      <c r="U89" s="245"/>
      <c r="V89" s="246"/>
      <c r="W89" s="245"/>
      <c r="X89" s="246"/>
      <c r="Y89" s="245"/>
      <c r="Z89" s="246"/>
    </row>
    <row r="90" spans="1:26" x14ac:dyDescent="0.2">
      <c r="A90" s="247"/>
      <c r="B90" s="319" t="s">
        <v>315</v>
      </c>
      <c r="C90" s="248"/>
      <c r="D90" s="249"/>
      <c r="E90" s="248"/>
      <c r="F90" s="249"/>
      <c r="G90" s="248"/>
      <c r="H90" s="249"/>
      <c r="I90" s="248"/>
      <c r="J90" s="249"/>
      <c r="K90" s="248"/>
      <c r="L90" s="249"/>
      <c r="M90" s="248"/>
      <c r="N90" s="249"/>
      <c r="O90" s="248"/>
      <c r="P90" s="249"/>
      <c r="Q90" s="248"/>
      <c r="R90" s="249"/>
      <c r="S90" s="248"/>
      <c r="T90" s="249"/>
      <c r="U90" s="248"/>
      <c r="V90" s="249"/>
      <c r="W90" s="248"/>
      <c r="X90" s="249"/>
      <c r="Y90" s="248"/>
      <c r="Z90" s="249"/>
    </row>
    <row r="91" spans="1:26" x14ac:dyDescent="0.2">
      <c r="A91" s="247"/>
      <c r="B91" s="319" t="s">
        <v>314</v>
      </c>
      <c r="C91" s="248"/>
      <c r="D91" s="249"/>
      <c r="E91" s="248"/>
      <c r="F91" s="249"/>
      <c r="G91" s="248"/>
      <c r="H91" s="249"/>
      <c r="I91" s="248"/>
      <c r="J91" s="249"/>
      <c r="K91" s="248"/>
      <c r="L91" s="249"/>
      <c r="M91" s="248"/>
      <c r="N91" s="249"/>
      <c r="O91" s="248"/>
      <c r="P91" s="249"/>
      <c r="Q91" s="248"/>
      <c r="R91" s="249"/>
      <c r="S91" s="248"/>
      <c r="T91" s="249"/>
      <c r="U91" s="248"/>
      <c r="V91" s="249"/>
      <c r="W91" s="248"/>
      <c r="X91" s="249"/>
      <c r="Y91" s="248"/>
      <c r="Z91" s="249"/>
    </row>
    <row r="92" spans="1:26" x14ac:dyDescent="0.2">
      <c r="A92" s="247"/>
      <c r="B92" s="319" t="s">
        <v>313</v>
      </c>
      <c r="C92" s="248"/>
      <c r="D92" s="249"/>
      <c r="E92" s="248"/>
      <c r="F92" s="249"/>
      <c r="G92" s="248"/>
      <c r="H92" s="249"/>
      <c r="I92" s="248"/>
      <c r="J92" s="249"/>
      <c r="K92" s="248"/>
      <c r="L92" s="249"/>
      <c r="M92" s="248"/>
      <c r="N92" s="249"/>
      <c r="O92" s="248"/>
      <c r="P92" s="249"/>
      <c r="Q92" s="248"/>
      <c r="R92" s="249"/>
      <c r="S92" s="248"/>
      <c r="T92" s="249"/>
      <c r="U92" s="248"/>
      <c r="V92" s="249"/>
      <c r="W92" s="248"/>
      <c r="X92" s="249"/>
      <c r="Y92" s="248"/>
      <c r="Z92" s="249"/>
    </row>
    <row r="93" spans="1:26" x14ac:dyDescent="0.2">
      <c r="A93" s="247"/>
      <c r="B93" s="319" t="s">
        <v>312</v>
      </c>
      <c r="C93" s="248"/>
      <c r="D93" s="249"/>
      <c r="E93" s="248"/>
      <c r="F93" s="249"/>
      <c r="G93" s="248"/>
      <c r="H93" s="249"/>
      <c r="I93" s="248"/>
      <c r="J93" s="249"/>
      <c r="K93" s="248"/>
      <c r="L93" s="249"/>
      <c r="M93" s="248"/>
      <c r="N93" s="249"/>
      <c r="O93" s="248"/>
      <c r="P93" s="249"/>
      <c r="Q93" s="248"/>
      <c r="R93" s="249"/>
      <c r="S93" s="248"/>
      <c r="T93" s="249"/>
      <c r="U93" s="248"/>
      <c r="V93" s="249"/>
      <c r="W93" s="248"/>
      <c r="X93" s="249"/>
      <c r="Y93" s="248"/>
      <c r="Z93" s="249"/>
    </row>
    <row r="94" spans="1:26" ht="13.5" thickBot="1" x14ac:dyDescent="0.25">
      <c r="A94" s="247"/>
      <c r="B94" s="320" t="s">
        <v>224</v>
      </c>
      <c r="C94" s="250"/>
      <c r="D94" s="251"/>
      <c r="E94" s="250"/>
      <c r="F94" s="251"/>
      <c r="G94" s="250"/>
      <c r="H94" s="251"/>
      <c r="I94" s="250"/>
      <c r="J94" s="251"/>
      <c r="K94" s="250"/>
      <c r="L94" s="251"/>
      <c r="M94" s="250"/>
      <c r="N94" s="251"/>
      <c r="O94" s="250"/>
      <c r="P94" s="251"/>
      <c r="Q94" s="250"/>
      <c r="R94" s="251"/>
      <c r="S94" s="250"/>
      <c r="T94" s="251"/>
      <c r="U94" s="250"/>
      <c r="V94" s="251"/>
      <c r="W94" s="250"/>
      <c r="X94" s="251"/>
      <c r="Y94" s="250"/>
      <c r="Z94" s="251"/>
    </row>
    <row r="95" spans="1:26" x14ac:dyDescent="0.2">
      <c r="A95" s="321"/>
      <c r="B95" s="322" t="s">
        <v>225</v>
      </c>
      <c r="C95" s="243"/>
      <c r="D95" s="244"/>
      <c r="E95" s="243"/>
      <c r="F95" s="244"/>
      <c r="G95" s="243"/>
      <c r="H95" s="244"/>
      <c r="I95" s="243"/>
      <c r="J95" s="244"/>
      <c r="K95" s="243"/>
      <c r="L95" s="244"/>
      <c r="M95" s="243"/>
      <c r="N95" s="244"/>
      <c r="O95" s="243"/>
      <c r="P95" s="244"/>
      <c r="Q95" s="243"/>
      <c r="R95" s="244"/>
      <c r="S95" s="243"/>
      <c r="T95" s="244"/>
      <c r="U95" s="243"/>
      <c r="V95" s="244"/>
      <c r="W95" s="243"/>
      <c r="X95" s="244"/>
      <c r="Y95" s="243"/>
      <c r="Z95" s="244"/>
    </row>
    <row r="96" spans="1:26" x14ac:dyDescent="0.2">
      <c r="A96" s="247"/>
      <c r="B96" s="319" t="s">
        <v>226</v>
      </c>
      <c r="C96" s="248"/>
      <c r="D96" s="249"/>
      <c r="E96" s="248"/>
      <c r="F96" s="249"/>
      <c r="G96" s="248"/>
      <c r="H96" s="249"/>
      <c r="I96" s="248"/>
      <c r="J96" s="249"/>
      <c r="K96" s="248"/>
      <c r="L96" s="249"/>
      <c r="M96" s="248"/>
      <c r="N96" s="249"/>
      <c r="O96" s="248"/>
      <c r="P96" s="249"/>
      <c r="Q96" s="248"/>
      <c r="R96" s="249"/>
      <c r="S96" s="248"/>
      <c r="T96" s="249"/>
      <c r="U96" s="248"/>
      <c r="V96" s="249"/>
      <c r="W96" s="248"/>
      <c r="X96" s="249"/>
      <c r="Y96" s="248"/>
      <c r="Z96" s="249"/>
    </row>
    <row r="97" spans="1:26" ht="13.5" thickBot="1" x14ac:dyDescent="0.25">
      <c r="A97" s="247"/>
      <c r="B97" s="320" t="s">
        <v>227</v>
      </c>
      <c r="C97" s="252"/>
      <c r="D97" s="253"/>
      <c r="E97" s="252"/>
      <c r="F97" s="253"/>
      <c r="G97" s="252"/>
      <c r="H97" s="253"/>
      <c r="I97" s="252"/>
      <c r="J97" s="253"/>
      <c r="K97" s="252"/>
      <c r="L97" s="253"/>
      <c r="M97" s="252"/>
      <c r="N97" s="253"/>
      <c r="O97" s="252"/>
      <c r="P97" s="253"/>
      <c r="Q97" s="252"/>
      <c r="R97" s="253"/>
      <c r="S97" s="252"/>
      <c r="T97" s="253"/>
      <c r="U97" s="252"/>
      <c r="V97" s="253"/>
      <c r="W97" s="252"/>
      <c r="X97" s="253"/>
      <c r="Y97" s="252"/>
      <c r="Z97" s="253"/>
    </row>
    <row r="98" spans="1:26" x14ac:dyDescent="0.2">
      <c r="A98" s="321"/>
      <c r="B98" s="322" t="s">
        <v>228</v>
      </c>
      <c r="C98" s="245"/>
      <c r="D98" s="246"/>
      <c r="E98" s="245"/>
      <c r="F98" s="246"/>
      <c r="G98" s="245"/>
      <c r="H98" s="246"/>
      <c r="I98" s="245"/>
      <c r="J98" s="246"/>
      <c r="K98" s="245"/>
      <c r="L98" s="246"/>
      <c r="M98" s="245"/>
      <c r="N98" s="246"/>
      <c r="O98" s="245"/>
      <c r="P98" s="246"/>
      <c r="Q98" s="245"/>
      <c r="R98" s="246"/>
      <c r="S98" s="245"/>
      <c r="T98" s="246"/>
      <c r="U98" s="245"/>
      <c r="V98" s="246"/>
      <c r="W98" s="245"/>
      <c r="X98" s="246"/>
      <c r="Y98" s="245"/>
      <c r="Z98" s="246"/>
    </row>
    <row r="99" spans="1:26" x14ac:dyDescent="0.2">
      <c r="A99" s="247"/>
      <c r="B99" s="319" t="s">
        <v>229</v>
      </c>
      <c r="C99" s="248"/>
      <c r="D99" s="249"/>
      <c r="E99" s="248"/>
      <c r="F99" s="249"/>
      <c r="G99" s="248"/>
      <c r="H99" s="249"/>
      <c r="I99" s="248"/>
      <c r="J99" s="249"/>
      <c r="K99" s="248"/>
      <c r="L99" s="249"/>
      <c r="M99" s="248"/>
      <c r="N99" s="249"/>
      <c r="O99" s="248"/>
      <c r="P99" s="249"/>
      <c r="Q99" s="248"/>
      <c r="R99" s="249"/>
      <c r="S99" s="248"/>
      <c r="T99" s="249"/>
      <c r="U99" s="248"/>
      <c r="V99" s="249"/>
      <c r="W99" s="248"/>
      <c r="X99" s="249"/>
      <c r="Y99" s="248"/>
      <c r="Z99" s="249"/>
    </row>
    <row r="100" spans="1:26" x14ac:dyDescent="0.2">
      <c r="A100" s="247"/>
      <c r="B100" s="319" t="s">
        <v>230</v>
      </c>
      <c r="C100" s="248"/>
      <c r="D100" s="249"/>
      <c r="E100" s="248"/>
      <c r="F100" s="249"/>
      <c r="G100" s="248"/>
      <c r="H100" s="249"/>
      <c r="I100" s="248"/>
      <c r="J100" s="249"/>
      <c r="K100" s="248"/>
      <c r="L100" s="249"/>
      <c r="M100" s="248"/>
      <c r="N100" s="249"/>
      <c r="O100" s="248"/>
      <c r="P100" s="249"/>
      <c r="Q100" s="248"/>
      <c r="R100" s="249"/>
      <c r="S100" s="248"/>
      <c r="T100" s="249"/>
      <c r="U100" s="248"/>
      <c r="V100" s="249"/>
      <c r="W100" s="248"/>
      <c r="X100" s="249"/>
      <c r="Y100" s="248"/>
      <c r="Z100" s="249"/>
    </row>
    <row r="101" spans="1:26" x14ac:dyDescent="0.2">
      <c r="A101" s="247"/>
      <c r="B101" s="319" t="s">
        <v>231</v>
      </c>
      <c r="C101" s="248"/>
      <c r="D101" s="249"/>
      <c r="E101" s="248"/>
      <c r="F101" s="249"/>
      <c r="G101" s="248"/>
      <c r="H101" s="249"/>
      <c r="I101" s="248"/>
      <c r="J101" s="249"/>
      <c r="K101" s="248"/>
      <c r="L101" s="249"/>
      <c r="M101" s="248"/>
      <c r="N101" s="249"/>
      <c r="O101" s="248"/>
      <c r="P101" s="249"/>
      <c r="Q101" s="248"/>
      <c r="R101" s="249"/>
      <c r="S101" s="248"/>
      <c r="T101" s="249"/>
      <c r="U101" s="248"/>
      <c r="V101" s="249"/>
      <c r="W101" s="248"/>
      <c r="X101" s="249"/>
      <c r="Y101" s="248"/>
      <c r="Z101" s="249"/>
    </row>
    <row r="102" spans="1:26" x14ac:dyDescent="0.2">
      <c r="A102" s="247"/>
      <c r="B102" s="319" t="s">
        <v>232</v>
      </c>
      <c r="C102" s="248"/>
      <c r="D102" s="249"/>
      <c r="E102" s="248"/>
      <c r="F102" s="249"/>
      <c r="G102" s="248"/>
      <c r="H102" s="249"/>
      <c r="I102" s="248"/>
      <c r="J102" s="249"/>
      <c r="K102" s="248"/>
      <c r="L102" s="249"/>
      <c r="M102" s="248"/>
      <c r="N102" s="249"/>
      <c r="O102" s="248"/>
      <c r="P102" s="249"/>
      <c r="Q102" s="248"/>
      <c r="R102" s="249"/>
      <c r="S102" s="248"/>
      <c r="T102" s="249"/>
      <c r="U102" s="248"/>
      <c r="V102" s="249"/>
      <c r="W102" s="248"/>
      <c r="X102" s="249"/>
      <c r="Y102" s="248"/>
      <c r="Z102" s="249"/>
    </row>
    <row r="103" spans="1:26" x14ac:dyDescent="0.2">
      <c r="A103" s="247"/>
      <c r="B103" s="319" t="s">
        <v>233</v>
      </c>
      <c r="C103" s="248"/>
      <c r="D103" s="249"/>
      <c r="E103" s="248"/>
      <c r="F103" s="249"/>
      <c r="G103" s="248"/>
      <c r="H103" s="249"/>
      <c r="I103" s="248"/>
      <c r="J103" s="249"/>
      <c r="K103" s="248"/>
      <c r="L103" s="249"/>
      <c r="M103" s="248"/>
      <c r="N103" s="249"/>
      <c r="O103" s="248"/>
      <c r="P103" s="249"/>
      <c r="Q103" s="248"/>
      <c r="R103" s="249"/>
      <c r="S103" s="248"/>
      <c r="T103" s="249"/>
      <c r="U103" s="248"/>
      <c r="V103" s="249"/>
      <c r="W103" s="248"/>
      <c r="X103" s="249"/>
      <c r="Y103" s="248"/>
      <c r="Z103" s="249"/>
    </row>
    <row r="104" spans="1:26" ht="13.5" thickBot="1" x14ac:dyDescent="0.25">
      <c r="A104" s="247"/>
      <c r="B104" s="320" t="s">
        <v>234</v>
      </c>
      <c r="C104" s="250"/>
      <c r="D104" s="251"/>
      <c r="E104" s="250"/>
      <c r="F104" s="251"/>
      <c r="G104" s="250"/>
      <c r="H104" s="251"/>
      <c r="I104" s="250"/>
      <c r="J104" s="251"/>
      <c r="K104" s="250"/>
      <c r="L104" s="251"/>
      <c r="M104" s="250"/>
      <c r="N104" s="251"/>
      <c r="O104" s="250"/>
      <c r="P104" s="251"/>
      <c r="Q104" s="250"/>
      <c r="R104" s="251"/>
      <c r="S104" s="250"/>
      <c r="T104" s="251"/>
      <c r="U104" s="250"/>
      <c r="V104" s="251"/>
      <c r="W104" s="250"/>
      <c r="X104" s="251"/>
      <c r="Y104" s="250"/>
      <c r="Z104" s="251"/>
    </row>
    <row r="105" spans="1:26" x14ac:dyDescent="0.2">
      <c r="A105" s="321"/>
      <c r="B105" s="322" t="s">
        <v>235</v>
      </c>
      <c r="C105" s="243"/>
      <c r="D105" s="244"/>
      <c r="E105" s="243"/>
      <c r="F105" s="244"/>
      <c r="G105" s="243"/>
      <c r="H105" s="244"/>
      <c r="I105" s="243"/>
      <c r="J105" s="244"/>
      <c r="K105" s="243"/>
      <c r="L105" s="244"/>
      <c r="M105" s="243"/>
      <c r="N105" s="244"/>
      <c r="O105" s="243"/>
      <c r="P105" s="244"/>
      <c r="Q105" s="243"/>
      <c r="R105" s="244"/>
      <c r="S105" s="243"/>
      <c r="T105" s="244"/>
      <c r="U105" s="243"/>
      <c r="V105" s="244"/>
      <c r="W105" s="243"/>
      <c r="X105" s="244"/>
      <c r="Y105" s="243"/>
      <c r="Z105" s="244"/>
    </row>
    <row r="106" spans="1:26" x14ac:dyDescent="0.2">
      <c r="A106" s="247"/>
      <c r="B106" s="319" t="s">
        <v>236</v>
      </c>
      <c r="C106" s="248"/>
      <c r="D106" s="249"/>
      <c r="E106" s="248"/>
      <c r="F106" s="249"/>
      <c r="G106" s="248"/>
      <c r="H106" s="249"/>
      <c r="I106" s="248"/>
      <c r="J106" s="249"/>
      <c r="K106" s="248"/>
      <c r="L106" s="249"/>
      <c r="M106" s="248"/>
      <c r="N106" s="249"/>
      <c r="O106" s="248"/>
      <c r="P106" s="249"/>
      <c r="Q106" s="248"/>
      <c r="R106" s="249"/>
      <c r="S106" s="248"/>
      <c r="T106" s="249"/>
      <c r="U106" s="248"/>
      <c r="V106" s="249"/>
      <c r="W106" s="248"/>
      <c r="X106" s="249"/>
      <c r="Y106" s="248"/>
      <c r="Z106" s="249"/>
    </row>
    <row r="107" spans="1:26" x14ac:dyDescent="0.2">
      <c r="A107" s="247"/>
      <c r="B107" s="319" t="s">
        <v>237</v>
      </c>
      <c r="C107" s="248"/>
      <c r="D107" s="249"/>
      <c r="E107" s="248"/>
      <c r="F107" s="249"/>
      <c r="G107" s="248"/>
      <c r="H107" s="249"/>
      <c r="I107" s="248"/>
      <c r="J107" s="249"/>
      <c r="K107" s="248"/>
      <c r="L107" s="249"/>
      <c r="M107" s="248"/>
      <c r="N107" s="249"/>
      <c r="O107" s="248"/>
      <c r="P107" s="249"/>
      <c r="Q107" s="248"/>
      <c r="R107" s="249"/>
      <c r="S107" s="248"/>
      <c r="T107" s="249"/>
      <c r="U107" s="248"/>
      <c r="V107" s="249"/>
      <c r="W107" s="248"/>
      <c r="X107" s="249"/>
      <c r="Y107" s="248"/>
      <c r="Z107" s="249"/>
    </row>
    <row r="108" spans="1:26" x14ac:dyDescent="0.2">
      <c r="A108" s="247"/>
      <c r="B108" s="319" t="s">
        <v>238</v>
      </c>
      <c r="C108" s="248"/>
      <c r="D108" s="249"/>
      <c r="E108" s="248"/>
      <c r="F108" s="249"/>
      <c r="G108" s="248"/>
      <c r="H108" s="249"/>
      <c r="I108" s="248"/>
      <c r="J108" s="249"/>
      <c r="K108" s="248"/>
      <c r="L108" s="249"/>
      <c r="M108" s="248"/>
      <c r="N108" s="249"/>
      <c r="O108" s="248"/>
      <c r="P108" s="249"/>
      <c r="Q108" s="248"/>
      <c r="R108" s="249"/>
      <c r="S108" s="248"/>
      <c r="T108" s="249"/>
      <c r="U108" s="248"/>
      <c r="V108" s="249"/>
      <c r="W108" s="248"/>
      <c r="X108" s="249"/>
      <c r="Y108" s="248"/>
      <c r="Z108" s="249"/>
    </row>
    <row r="109" spans="1:26" x14ac:dyDescent="0.2">
      <c r="A109" s="247"/>
      <c r="B109" s="319" t="s">
        <v>239</v>
      </c>
      <c r="C109" s="248"/>
      <c r="D109" s="249"/>
      <c r="E109" s="248"/>
      <c r="F109" s="249"/>
      <c r="G109" s="248"/>
      <c r="H109" s="249"/>
      <c r="I109" s="248"/>
      <c r="J109" s="249"/>
      <c r="K109" s="248"/>
      <c r="L109" s="249"/>
      <c r="M109" s="248"/>
      <c r="N109" s="249"/>
      <c r="O109" s="248"/>
      <c r="P109" s="249"/>
      <c r="Q109" s="248"/>
      <c r="R109" s="249"/>
      <c r="S109" s="248"/>
      <c r="T109" s="249"/>
      <c r="U109" s="248"/>
      <c r="V109" s="249"/>
      <c r="W109" s="248"/>
      <c r="X109" s="249"/>
      <c r="Y109" s="248"/>
      <c r="Z109" s="249"/>
    </row>
    <row r="110" spans="1:26" x14ac:dyDescent="0.2">
      <c r="A110" s="247"/>
      <c r="B110" s="319" t="s">
        <v>240</v>
      </c>
      <c r="C110" s="248"/>
      <c r="D110" s="249"/>
      <c r="E110" s="248"/>
      <c r="F110" s="249"/>
      <c r="G110" s="248"/>
      <c r="H110" s="249"/>
      <c r="I110" s="248"/>
      <c r="J110" s="249"/>
      <c r="K110" s="248"/>
      <c r="L110" s="249"/>
      <c r="M110" s="248"/>
      <c r="N110" s="249"/>
      <c r="O110" s="248"/>
      <c r="P110" s="249"/>
      <c r="Q110" s="248"/>
      <c r="R110" s="249"/>
      <c r="S110" s="248"/>
      <c r="T110" s="249"/>
      <c r="U110" s="248"/>
      <c r="V110" s="249"/>
      <c r="W110" s="248"/>
      <c r="X110" s="249"/>
      <c r="Y110" s="248"/>
      <c r="Z110" s="249"/>
    </row>
    <row r="111" spans="1:26" x14ac:dyDescent="0.2">
      <c r="A111" s="247"/>
      <c r="B111" s="319" t="s">
        <v>241</v>
      </c>
      <c r="C111" s="248"/>
      <c r="D111" s="249"/>
      <c r="E111" s="248"/>
      <c r="F111" s="249"/>
      <c r="G111" s="248"/>
      <c r="H111" s="249"/>
      <c r="I111" s="248"/>
      <c r="J111" s="249"/>
      <c r="K111" s="248"/>
      <c r="L111" s="249"/>
      <c r="M111" s="248"/>
      <c r="N111" s="249"/>
      <c r="O111" s="248"/>
      <c r="P111" s="249"/>
      <c r="Q111" s="248"/>
      <c r="R111" s="249"/>
      <c r="S111" s="248"/>
      <c r="T111" s="249"/>
      <c r="U111" s="248"/>
      <c r="V111" s="249"/>
      <c r="W111" s="248"/>
      <c r="X111" s="249"/>
      <c r="Y111" s="248"/>
      <c r="Z111" s="249"/>
    </row>
    <row r="112" spans="1:26" x14ac:dyDescent="0.2">
      <c r="A112" s="247"/>
      <c r="B112" s="319" t="s">
        <v>242</v>
      </c>
      <c r="C112" s="248"/>
      <c r="D112" s="249"/>
      <c r="E112" s="248"/>
      <c r="F112" s="249"/>
      <c r="G112" s="248"/>
      <c r="H112" s="249"/>
      <c r="I112" s="248"/>
      <c r="J112" s="249"/>
      <c r="K112" s="248"/>
      <c r="L112" s="249"/>
      <c r="M112" s="248"/>
      <c r="N112" s="249"/>
      <c r="O112" s="248"/>
      <c r="P112" s="249"/>
      <c r="Q112" s="248"/>
      <c r="R112" s="249"/>
      <c r="S112" s="248"/>
      <c r="T112" s="249"/>
      <c r="U112" s="248"/>
      <c r="V112" s="249"/>
      <c r="W112" s="248"/>
      <c r="X112" s="249"/>
      <c r="Y112" s="248"/>
      <c r="Z112" s="249"/>
    </row>
    <row r="113" spans="1:26" x14ac:dyDescent="0.2">
      <c r="A113" s="247"/>
      <c r="B113" s="319" t="s">
        <v>243</v>
      </c>
      <c r="C113" s="248"/>
      <c r="D113" s="249"/>
      <c r="E113" s="248"/>
      <c r="F113" s="249"/>
      <c r="G113" s="248"/>
      <c r="H113" s="249"/>
      <c r="I113" s="248"/>
      <c r="J113" s="249"/>
      <c r="K113" s="248"/>
      <c r="L113" s="249"/>
      <c r="M113" s="248"/>
      <c r="N113" s="249"/>
      <c r="O113" s="248"/>
      <c r="P113" s="249"/>
      <c r="Q113" s="248"/>
      <c r="R113" s="249"/>
      <c r="S113" s="248"/>
      <c r="T113" s="249"/>
      <c r="U113" s="248"/>
      <c r="V113" s="249"/>
      <c r="W113" s="248"/>
      <c r="X113" s="249"/>
      <c r="Y113" s="248"/>
      <c r="Z113" s="249"/>
    </row>
    <row r="114" spans="1:26" ht="13.5" thickBot="1" x14ac:dyDescent="0.25">
      <c r="A114" s="247"/>
      <c r="B114" s="320" t="s">
        <v>244</v>
      </c>
      <c r="C114" s="252"/>
      <c r="D114" s="253"/>
      <c r="E114" s="252"/>
      <c r="F114" s="253"/>
      <c r="G114" s="252"/>
      <c r="H114" s="253"/>
      <c r="I114" s="252"/>
      <c r="J114" s="253"/>
      <c r="K114" s="252"/>
      <c r="L114" s="253"/>
      <c r="M114" s="252"/>
      <c r="N114" s="253"/>
      <c r="O114" s="252"/>
      <c r="P114" s="253"/>
      <c r="Q114" s="252"/>
      <c r="R114" s="253"/>
      <c r="S114" s="252"/>
      <c r="T114" s="253"/>
      <c r="U114" s="252"/>
      <c r="V114" s="253"/>
      <c r="W114" s="252"/>
      <c r="X114" s="253"/>
      <c r="Y114" s="252"/>
      <c r="Z114" s="253"/>
    </row>
    <row r="115" spans="1:26" x14ac:dyDescent="0.2">
      <c r="A115" s="321"/>
      <c r="B115" s="319" t="s">
        <v>307</v>
      </c>
      <c r="C115" s="248"/>
      <c r="D115" s="249"/>
      <c r="E115" s="248"/>
      <c r="F115" s="249"/>
      <c r="G115" s="248"/>
      <c r="H115" s="249"/>
      <c r="I115" s="248"/>
      <c r="J115" s="249"/>
      <c r="K115" s="248"/>
      <c r="L115" s="249"/>
      <c r="M115" s="248"/>
      <c r="N115" s="249"/>
      <c r="O115" s="248"/>
      <c r="P115" s="249"/>
      <c r="Q115" s="248"/>
      <c r="R115" s="249"/>
      <c r="S115" s="248"/>
      <c r="T115" s="249"/>
      <c r="U115" s="248"/>
      <c r="V115" s="249"/>
      <c r="W115" s="248"/>
      <c r="X115" s="249"/>
      <c r="Y115" s="248"/>
      <c r="Z115" s="249"/>
    </row>
    <row r="116" spans="1:26" x14ac:dyDescent="0.2">
      <c r="A116" s="247"/>
      <c r="B116" s="319" t="s">
        <v>308</v>
      </c>
      <c r="C116" s="248"/>
      <c r="D116" s="249"/>
      <c r="E116" s="248"/>
      <c r="F116" s="249"/>
      <c r="G116" s="248"/>
      <c r="H116" s="249"/>
      <c r="I116" s="248"/>
      <c r="J116" s="249"/>
      <c r="K116" s="248"/>
      <c r="L116" s="249"/>
      <c r="M116" s="248"/>
      <c r="N116" s="249"/>
      <c r="O116" s="248"/>
      <c r="P116" s="249"/>
      <c r="Q116" s="248"/>
      <c r="R116" s="249"/>
      <c r="S116" s="248"/>
      <c r="T116" s="249"/>
      <c r="U116" s="248"/>
      <c r="V116" s="249"/>
      <c r="W116" s="248"/>
      <c r="X116" s="249"/>
      <c r="Y116" s="248"/>
      <c r="Z116" s="249"/>
    </row>
    <row r="117" spans="1:26" x14ac:dyDescent="0.2">
      <c r="A117" s="247"/>
      <c r="B117" s="319" t="s">
        <v>309</v>
      </c>
      <c r="C117" s="248"/>
      <c r="D117" s="249"/>
      <c r="E117" s="248"/>
      <c r="F117" s="249"/>
      <c r="G117" s="248"/>
      <c r="H117" s="249"/>
      <c r="I117" s="248"/>
      <c r="J117" s="249"/>
      <c r="K117" s="248"/>
      <c r="L117" s="249"/>
      <c r="M117" s="248"/>
      <c r="N117" s="249"/>
      <c r="O117" s="248"/>
      <c r="P117" s="249"/>
      <c r="Q117" s="248"/>
      <c r="R117" s="249"/>
      <c r="S117" s="248"/>
      <c r="T117" s="249"/>
      <c r="U117" s="248"/>
      <c r="V117" s="249"/>
      <c r="W117" s="248"/>
      <c r="X117" s="249"/>
      <c r="Y117" s="248"/>
      <c r="Z117" s="249"/>
    </row>
    <row r="118" spans="1:26" x14ac:dyDescent="0.2">
      <c r="A118" s="247"/>
      <c r="B118" s="319" t="s">
        <v>310</v>
      </c>
      <c r="C118" s="248"/>
      <c r="D118" s="249"/>
      <c r="E118" s="248"/>
      <c r="F118" s="249"/>
      <c r="G118" s="248"/>
      <c r="H118" s="249"/>
      <c r="I118" s="248"/>
      <c r="J118" s="249"/>
      <c r="K118" s="248"/>
      <c r="L118" s="249"/>
      <c r="M118" s="248"/>
      <c r="N118" s="249"/>
      <c r="O118" s="248"/>
      <c r="P118" s="249"/>
      <c r="Q118" s="248"/>
      <c r="R118" s="249"/>
      <c r="S118" s="248"/>
      <c r="T118" s="249"/>
      <c r="U118" s="248"/>
      <c r="V118" s="249"/>
      <c r="W118" s="248"/>
      <c r="X118" s="249"/>
      <c r="Y118" s="248"/>
      <c r="Z118" s="249"/>
    </row>
    <row r="119" spans="1:26" ht="13.5" thickBot="1" x14ac:dyDescent="0.25">
      <c r="A119" s="380"/>
      <c r="B119" s="320" t="s">
        <v>311</v>
      </c>
      <c r="C119" s="254"/>
      <c r="D119" s="255"/>
      <c r="E119" s="254"/>
      <c r="F119" s="255"/>
      <c r="G119" s="254"/>
      <c r="H119" s="255"/>
      <c r="I119" s="254"/>
      <c r="J119" s="255"/>
      <c r="K119" s="254"/>
      <c r="L119" s="255"/>
      <c r="M119" s="254"/>
      <c r="N119" s="255"/>
      <c r="O119" s="254"/>
      <c r="P119" s="255"/>
      <c r="Q119" s="254"/>
      <c r="R119" s="255"/>
      <c r="S119" s="254"/>
      <c r="T119" s="255"/>
      <c r="U119" s="254"/>
      <c r="V119" s="255"/>
      <c r="W119" s="254"/>
      <c r="X119" s="255"/>
      <c r="Y119" s="254"/>
      <c r="Z119" s="255"/>
    </row>
    <row r="120" spans="1:26" ht="13.5" thickBot="1" x14ac:dyDescent="0.25">
      <c r="A120" s="318"/>
      <c r="B120" s="324" t="s">
        <v>245</v>
      </c>
      <c r="C120" s="256"/>
      <c r="D120" s="256"/>
      <c r="E120" s="256"/>
      <c r="F120" s="256"/>
      <c r="G120" s="256"/>
      <c r="H120" s="256"/>
      <c r="I120" s="256"/>
      <c r="J120" s="256"/>
      <c r="K120" s="256"/>
      <c r="L120" s="256"/>
      <c r="M120" s="256"/>
      <c r="N120" s="256"/>
      <c r="O120" s="256"/>
      <c r="P120" s="256"/>
      <c r="Q120" s="256"/>
      <c r="R120" s="256"/>
      <c r="S120" s="256"/>
      <c r="T120" s="256"/>
      <c r="U120" s="256"/>
      <c r="V120" s="256"/>
      <c r="W120" s="256"/>
      <c r="X120" s="256"/>
      <c r="Y120" s="256"/>
      <c r="Z120" s="256"/>
    </row>
    <row r="121" spans="1:26" s="332" customFormat="1" ht="13.5" thickBot="1" x14ac:dyDescent="0.25">
      <c r="A121" s="328"/>
      <c r="B121" s="329"/>
      <c r="C121" s="330"/>
      <c r="D121" s="331"/>
      <c r="E121" s="330"/>
      <c r="F121" s="331"/>
      <c r="G121" s="330"/>
      <c r="H121" s="331"/>
      <c r="I121" s="330"/>
      <c r="J121" s="331"/>
      <c r="K121" s="330"/>
      <c r="L121" s="331"/>
      <c r="M121" s="330"/>
      <c r="N121" s="331"/>
      <c r="O121" s="330"/>
      <c r="P121" s="331"/>
      <c r="Q121" s="330"/>
      <c r="R121" s="331"/>
      <c r="S121" s="330"/>
      <c r="T121" s="331"/>
      <c r="U121" s="330"/>
      <c r="V121" s="331"/>
      <c r="W121" s="330"/>
      <c r="X121" s="331"/>
      <c r="Y121" s="330"/>
      <c r="Z121" s="331"/>
    </row>
    <row r="122" spans="1:26" s="56" customFormat="1" ht="16.5" thickBot="1" x14ac:dyDescent="0.25">
      <c r="A122" s="310">
        <v>2014</v>
      </c>
      <c r="B122" s="580" t="s">
        <v>246</v>
      </c>
      <c r="C122" s="581"/>
      <c r="D122" s="581"/>
      <c r="E122" s="581"/>
      <c r="F122" s="581"/>
      <c r="G122" s="581"/>
      <c r="H122" s="581"/>
      <c r="I122" s="581"/>
      <c r="J122" s="581"/>
      <c r="K122" s="581"/>
      <c r="L122" s="581"/>
      <c r="M122" s="581"/>
      <c r="N122" s="581"/>
      <c r="O122" s="581"/>
      <c r="P122" s="581"/>
      <c r="Q122" s="581"/>
      <c r="R122" s="581"/>
      <c r="S122" s="581"/>
      <c r="T122" s="581"/>
      <c r="U122" s="581"/>
      <c r="V122" s="581"/>
      <c r="W122" s="581"/>
      <c r="X122" s="581"/>
      <c r="Y122" s="581"/>
      <c r="Z122" s="582"/>
    </row>
    <row r="123" spans="1:26" ht="13.5" thickBot="1" x14ac:dyDescent="0.25">
      <c r="A123" s="311"/>
      <c r="B123" s="333"/>
      <c r="C123" s="587" t="s">
        <v>209</v>
      </c>
      <c r="D123" s="588"/>
      <c r="E123" s="587" t="s">
        <v>210</v>
      </c>
      <c r="F123" s="588"/>
      <c r="G123" s="587" t="s">
        <v>211</v>
      </c>
      <c r="H123" s="588"/>
      <c r="I123" s="587" t="s">
        <v>212</v>
      </c>
      <c r="J123" s="588"/>
      <c r="K123" s="587" t="s">
        <v>213</v>
      </c>
      <c r="L123" s="588"/>
      <c r="M123" s="587" t="s">
        <v>214</v>
      </c>
      <c r="N123" s="588"/>
      <c r="O123" s="587" t="s">
        <v>215</v>
      </c>
      <c r="P123" s="588"/>
      <c r="Q123" s="587" t="s">
        <v>216</v>
      </c>
      <c r="R123" s="588"/>
      <c r="S123" s="587" t="s">
        <v>217</v>
      </c>
      <c r="T123" s="588"/>
      <c r="U123" s="587" t="s">
        <v>218</v>
      </c>
      <c r="V123" s="588"/>
      <c r="W123" s="587" t="s">
        <v>219</v>
      </c>
      <c r="X123" s="588"/>
      <c r="Y123" s="587" t="s">
        <v>220</v>
      </c>
      <c r="Z123" s="588"/>
    </row>
    <row r="124" spans="1:26" s="309" customFormat="1" ht="26.25" thickBot="1" x14ac:dyDescent="0.25">
      <c r="A124" s="325" t="s">
        <v>221</v>
      </c>
      <c r="B124" s="334" t="s">
        <v>280</v>
      </c>
      <c r="C124" s="326" t="s">
        <v>222</v>
      </c>
      <c r="D124" s="327" t="s">
        <v>223</v>
      </c>
      <c r="E124" s="326" t="s">
        <v>222</v>
      </c>
      <c r="F124" s="327" t="s">
        <v>223</v>
      </c>
      <c r="G124" s="326" t="s">
        <v>222</v>
      </c>
      <c r="H124" s="327" t="s">
        <v>223</v>
      </c>
      <c r="I124" s="326" t="s">
        <v>222</v>
      </c>
      <c r="J124" s="327" t="s">
        <v>223</v>
      </c>
      <c r="K124" s="326" t="s">
        <v>222</v>
      </c>
      <c r="L124" s="327" t="s">
        <v>223</v>
      </c>
      <c r="M124" s="326" t="s">
        <v>222</v>
      </c>
      <c r="N124" s="327" t="s">
        <v>223</v>
      </c>
      <c r="O124" s="326" t="s">
        <v>222</v>
      </c>
      <c r="P124" s="327" t="s">
        <v>223</v>
      </c>
      <c r="Q124" s="326" t="s">
        <v>222</v>
      </c>
      <c r="R124" s="327" t="s">
        <v>223</v>
      </c>
      <c r="S124" s="326" t="s">
        <v>222</v>
      </c>
      <c r="T124" s="327" t="s">
        <v>223</v>
      </c>
      <c r="U124" s="326" t="s">
        <v>222</v>
      </c>
      <c r="V124" s="327" t="s">
        <v>223</v>
      </c>
      <c r="W124" s="326" t="s">
        <v>222</v>
      </c>
      <c r="X124" s="327" t="s">
        <v>223</v>
      </c>
      <c r="Y124" s="326" t="s">
        <v>222</v>
      </c>
      <c r="Z124" s="327" t="s">
        <v>223</v>
      </c>
    </row>
    <row r="125" spans="1:26" x14ac:dyDescent="0.2">
      <c r="A125" s="316"/>
      <c r="B125" s="317" t="s">
        <v>319</v>
      </c>
      <c r="C125" s="243"/>
      <c r="D125" s="244"/>
      <c r="E125" s="243"/>
      <c r="F125" s="244"/>
      <c r="G125" s="243"/>
      <c r="H125" s="244"/>
      <c r="I125" s="243"/>
      <c r="J125" s="244"/>
      <c r="K125" s="243"/>
      <c r="L125" s="244"/>
      <c r="M125" s="243"/>
      <c r="N125" s="244"/>
      <c r="O125" s="243"/>
      <c r="P125" s="244"/>
      <c r="Q125" s="243"/>
      <c r="R125" s="244"/>
      <c r="S125" s="243"/>
      <c r="T125" s="244"/>
      <c r="U125" s="243"/>
      <c r="V125" s="244"/>
      <c r="W125" s="243"/>
      <c r="X125" s="244"/>
      <c r="Y125" s="243"/>
      <c r="Z125" s="244"/>
    </row>
    <row r="126" spans="1:26" x14ac:dyDescent="0.2">
      <c r="A126" s="318"/>
      <c r="B126" s="319" t="s">
        <v>281</v>
      </c>
      <c r="C126" s="245"/>
      <c r="D126" s="246"/>
      <c r="E126" s="245"/>
      <c r="F126" s="246"/>
      <c r="G126" s="245"/>
      <c r="H126" s="246"/>
      <c r="I126" s="245"/>
      <c r="J126" s="246"/>
      <c r="K126" s="245"/>
      <c r="L126" s="246"/>
      <c r="M126" s="245"/>
      <c r="N126" s="246"/>
      <c r="O126" s="245"/>
      <c r="P126" s="246"/>
      <c r="Q126" s="245"/>
      <c r="R126" s="246"/>
      <c r="S126" s="245"/>
      <c r="T126" s="246"/>
      <c r="U126" s="245"/>
      <c r="V126" s="246"/>
      <c r="W126" s="245"/>
      <c r="X126" s="246"/>
      <c r="Y126" s="245"/>
      <c r="Z126" s="246"/>
    </row>
    <row r="127" spans="1:26" x14ac:dyDescent="0.2">
      <c r="A127" s="318"/>
      <c r="B127" s="319" t="s">
        <v>318</v>
      </c>
      <c r="C127" s="245"/>
      <c r="D127" s="246"/>
      <c r="E127" s="245"/>
      <c r="F127" s="246"/>
      <c r="G127" s="245"/>
      <c r="H127" s="246"/>
      <c r="I127" s="245"/>
      <c r="J127" s="246"/>
      <c r="K127" s="245"/>
      <c r="L127" s="246"/>
      <c r="M127" s="245"/>
      <c r="N127" s="246"/>
      <c r="O127" s="245"/>
      <c r="P127" s="246"/>
      <c r="Q127" s="245"/>
      <c r="R127" s="246"/>
      <c r="S127" s="245"/>
      <c r="T127" s="246"/>
      <c r="U127" s="245"/>
      <c r="V127" s="246"/>
      <c r="W127" s="245"/>
      <c r="X127" s="246"/>
      <c r="Y127" s="245"/>
      <c r="Z127" s="246"/>
    </row>
    <row r="128" spans="1:26" x14ac:dyDescent="0.2">
      <c r="A128" s="318"/>
      <c r="B128" s="319" t="s">
        <v>317</v>
      </c>
      <c r="C128" s="245"/>
      <c r="D128" s="246"/>
      <c r="E128" s="245"/>
      <c r="F128" s="246"/>
      <c r="G128" s="245"/>
      <c r="H128" s="246"/>
      <c r="I128" s="245"/>
      <c r="J128" s="246"/>
      <c r="K128" s="245"/>
      <c r="L128" s="246"/>
      <c r="M128" s="245"/>
      <c r="N128" s="246"/>
      <c r="O128" s="245"/>
      <c r="P128" s="246"/>
      <c r="Q128" s="245"/>
      <c r="R128" s="246"/>
      <c r="S128" s="245"/>
      <c r="T128" s="246"/>
      <c r="U128" s="245"/>
      <c r="V128" s="246"/>
      <c r="W128" s="245"/>
      <c r="X128" s="246"/>
      <c r="Y128" s="245"/>
      <c r="Z128" s="246"/>
    </row>
    <row r="129" spans="1:26" x14ac:dyDescent="0.2">
      <c r="A129" s="318"/>
      <c r="B129" s="319" t="s">
        <v>316</v>
      </c>
      <c r="C129" s="245"/>
      <c r="D129" s="246"/>
      <c r="E129" s="245"/>
      <c r="F129" s="246"/>
      <c r="G129" s="245"/>
      <c r="H129" s="246"/>
      <c r="I129" s="245"/>
      <c r="J129" s="246"/>
      <c r="K129" s="245"/>
      <c r="L129" s="246"/>
      <c r="M129" s="245"/>
      <c r="N129" s="246"/>
      <c r="O129" s="245"/>
      <c r="P129" s="246"/>
      <c r="Q129" s="245"/>
      <c r="R129" s="246"/>
      <c r="S129" s="245"/>
      <c r="T129" s="246"/>
      <c r="U129" s="245"/>
      <c r="V129" s="246"/>
      <c r="W129" s="245"/>
      <c r="X129" s="246"/>
      <c r="Y129" s="245"/>
      <c r="Z129" s="246"/>
    </row>
    <row r="130" spans="1:26" x14ac:dyDescent="0.2">
      <c r="A130" s="247"/>
      <c r="B130" s="319" t="s">
        <v>315</v>
      </c>
      <c r="C130" s="248"/>
      <c r="D130" s="249"/>
      <c r="E130" s="248"/>
      <c r="F130" s="249"/>
      <c r="G130" s="248"/>
      <c r="H130" s="249"/>
      <c r="I130" s="248"/>
      <c r="J130" s="249"/>
      <c r="K130" s="248"/>
      <c r="L130" s="249"/>
      <c r="M130" s="248"/>
      <c r="N130" s="249"/>
      <c r="O130" s="248"/>
      <c r="P130" s="249"/>
      <c r="Q130" s="248"/>
      <c r="R130" s="249"/>
      <c r="S130" s="248"/>
      <c r="T130" s="249"/>
      <c r="U130" s="248"/>
      <c r="V130" s="249"/>
      <c r="W130" s="248"/>
      <c r="X130" s="249"/>
      <c r="Y130" s="248"/>
      <c r="Z130" s="249"/>
    </row>
    <row r="131" spans="1:26" x14ac:dyDescent="0.2">
      <c r="A131" s="247"/>
      <c r="B131" s="319" t="s">
        <v>314</v>
      </c>
      <c r="C131" s="248"/>
      <c r="D131" s="249"/>
      <c r="E131" s="248"/>
      <c r="F131" s="249"/>
      <c r="G131" s="248"/>
      <c r="H131" s="249"/>
      <c r="I131" s="248"/>
      <c r="J131" s="249"/>
      <c r="K131" s="248"/>
      <c r="L131" s="249"/>
      <c r="M131" s="248"/>
      <c r="N131" s="249"/>
      <c r="O131" s="248"/>
      <c r="P131" s="249"/>
      <c r="Q131" s="248"/>
      <c r="R131" s="249"/>
      <c r="S131" s="248"/>
      <c r="T131" s="249"/>
      <c r="U131" s="248"/>
      <c r="V131" s="249"/>
      <c r="W131" s="248"/>
      <c r="X131" s="249"/>
      <c r="Y131" s="248"/>
      <c r="Z131" s="249"/>
    </row>
    <row r="132" spans="1:26" x14ac:dyDescent="0.2">
      <c r="A132" s="247"/>
      <c r="B132" s="319" t="s">
        <v>313</v>
      </c>
      <c r="C132" s="248"/>
      <c r="D132" s="249"/>
      <c r="E132" s="248"/>
      <c r="F132" s="249"/>
      <c r="G132" s="248"/>
      <c r="H132" s="249"/>
      <c r="I132" s="248"/>
      <c r="J132" s="249"/>
      <c r="K132" s="248"/>
      <c r="L132" s="249"/>
      <c r="M132" s="248"/>
      <c r="N132" s="249"/>
      <c r="O132" s="248"/>
      <c r="P132" s="249"/>
      <c r="Q132" s="248"/>
      <c r="R132" s="249"/>
      <c r="S132" s="248"/>
      <c r="T132" s="249"/>
      <c r="U132" s="248"/>
      <c r="V132" s="249"/>
      <c r="W132" s="248"/>
      <c r="X132" s="249"/>
      <c r="Y132" s="248"/>
      <c r="Z132" s="249"/>
    </row>
    <row r="133" spans="1:26" x14ac:dyDescent="0.2">
      <c r="A133" s="247"/>
      <c r="B133" s="319" t="s">
        <v>312</v>
      </c>
      <c r="C133" s="248"/>
      <c r="D133" s="249"/>
      <c r="E133" s="248"/>
      <c r="F133" s="249"/>
      <c r="G133" s="248"/>
      <c r="H133" s="249"/>
      <c r="I133" s="248"/>
      <c r="J133" s="249"/>
      <c r="K133" s="248"/>
      <c r="L133" s="249"/>
      <c r="M133" s="248"/>
      <c r="N133" s="249"/>
      <c r="O133" s="248"/>
      <c r="P133" s="249"/>
      <c r="Q133" s="248"/>
      <c r="R133" s="249"/>
      <c r="S133" s="248"/>
      <c r="T133" s="249"/>
      <c r="U133" s="248"/>
      <c r="V133" s="249"/>
      <c r="W133" s="248"/>
      <c r="X133" s="249"/>
      <c r="Y133" s="248"/>
      <c r="Z133" s="249"/>
    </row>
    <row r="134" spans="1:26" ht="13.5" thickBot="1" x14ac:dyDescent="0.25">
      <c r="A134" s="247"/>
      <c r="B134" s="320" t="s">
        <v>224</v>
      </c>
      <c r="C134" s="250"/>
      <c r="D134" s="251"/>
      <c r="E134" s="250"/>
      <c r="F134" s="251"/>
      <c r="G134" s="250"/>
      <c r="H134" s="251"/>
      <c r="I134" s="250"/>
      <c r="J134" s="251"/>
      <c r="K134" s="250"/>
      <c r="L134" s="251"/>
      <c r="M134" s="250"/>
      <c r="N134" s="251"/>
      <c r="O134" s="250"/>
      <c r="P134" s="251"/>
      <c r="Q134" s="250"/>
      <c r="R134" s="251"/>
      <c r="S134" s="250"/>
      <c r="T134" s="251"/>
      <c r="U134" s="250"/>
      <c r="V134" s="251"/>
      <c r="W134" s="250"/>
      <c r="X134" s="251"/>
      <c r="Y134" s="250"/>
      <c r="Z134" s="251"/>
    </row>
    <row r="135" spans="1:26" x14ac:dyDescent="0.2">
      <c r="A135" s="321"/>
      <c r="B135" s="322" t="s">
        <v>225</v>
      </c>
      <c r="C135" s="243"/>
      <c r="D135" s="244"/>
      <c r="E135" s="243"/>
      <c r="F135" s="244"/>
      <c r="G135" s="243"/>
      <c r="H135" s="244"/>
      <c r="I135" s="243"/>
      <c r="J135" s="244"/>
      <c r="K135" s="243"/>
      <c r="L135" s="244"/>
      <c r="M135" s="243"/>
      <c r="N135" s="244"/>
      <c r="O135" s="243"/>
      <c r="P135" s="244"/>
      <c r="Q135" s="243"/>
      <c r="R135" s="244"/>
      <c r="S135" s="243"/>
      <c r="T135" s="244"/>
      <c r="U135" s="243"/>
      <c r="V135" s="244"/>
      <c r="W135" s="243"/>
      <c r="X135" s="244"/>
      <c r="Y135" s="243"/>
      <c r="Z135" s="244"/>
    </row>
    <row r="136" spans="1:26" x14ac:dyDescent="0.2">
      <c r="A136" s="247"/>
      <c r="B136" s="319" t="s">
        <v>226</v>
      </c>
      <c r="C136" s="248"/>
      <c r="D136" s="249"/>
      <c r="E136" s="248"/>
      <c r="F136" s="249"/>
      <c r="G136" s="248"/>
      <c r="H136" s="249"/>
      <c r="I136" s="248"/>
      <c r="J136" s="249"/>
      <c r="K136" s="248"/>
      <c r="L136" s="249"/>
      <c r="M136" s="248"/>
      <c r="N136" s="249"/>
      <c r="O136" s="248"/>
      <c r="P136" s="249"/>
      <c r="Q136" s="248"/>
      <c r="R136" s="249"/>
      <c r="S136" s="248"/>
      <c r="T136" s="249"/>
      <c r="U136" s="248"/>
      <c r="V136" s="249"/>
      <c r="W136" s="248"/>
      <c r="X136" s="249"/>
      <c r="Y136" s="248"/>
      <c r="Z136" s="249"/>
    </row>
    <row r="137" spans="1:26" ht="13.5" thickBot="1" x14ac:dyDescent="0.25">
      <c r="A137" s="247"/>
      <c r="B137" s="320" t="s">
        <v>227</v>
      </c>
      <c r="C137" s="252"/>
      <c r="D137" s="253"/>
      <c r="E137" s="252"/>
      <c r="F137" s="253"/>
      <c r="G137" s="252"/>
      <c r="H137" s="253"/>
      <c r="I137" s="252"/>
      <c r="J137" s="253"/>
      <c r="K137" s="252"/>
      <c r="L137" s="253"/>
      <c r="M137" s="252"/>
      <c r="N137" s="253"/>
      <c r="O137" s="252"/>
      <c r="P137" s="253"/>
      <c r="Q137" s="252"/>
      <c r="R137" s="253"/>
      <c r="S137" s="252"/>
      <c r="T137" s="253"/>
      <c r="U137" s="252"/>
      <c r="V137" s="253"/>
      <c r="W137" s="252"/>
      <c r="X137" s="253"/>
      <c r="Y137" s="252"/>
      <c r="Z137" s="253"/>
    </row>
    <row r="138" spans="1:26" x14ac:dyDescent="0.2">
      <c r="A138" s="321"/>
      <c r="B138" s="322" t="s">
        <v>228</v>
      </c>
      <c r="C138" s="245"/>
      <c r="D138" s="246"/>
      <c r="E138" s="245"/>
      <c r="F138" s="246"/>
      <c r="G138" s="245"/>
      <c r="H138" s="246"/>
      <c r="I138" s="245"/>
      <c r="J138" s="246"/>
      <c r="K138" s="245"/>
      <c r="L138" s="246"/>
      <c r="M138" s="245"/>
      <c r="N138" s="246"/>
      <c r="O138" s="245"/>
      <c r="P138" s="246"/>
      <c r="Q138" s="245"/>
      <c r="R138" s="246"/>
      <c r="S138" s="245"/>
      <c r="T138" s="246"/>
      <c r="U138" s="245"/>
      <c r="V138" s="246"/>
      <c r="W138" s="245"/>
      <c r="X138" s="246"/>
      <c r="Y138" s="245"/>
      <c r="Z138" s="246"/>
    </row>
    <row r="139" spans="1:26" x14ac:dyDescent="0.2">
      <c r="A139" s="247"/>
      <c r="B139" s="319" t="s">
        <v>229</v>
      </c>
      <c r="C139" s="248"/>
      <c r="D139" s="249"/>
      <c r="E139" s="248"/>
      <c r="F139" s="249"/>
      <c r="G139" s="248"/>
      <c r="H139" s="249"/>
      <c r="I139" s="248"/>
      <c r="J139" s="249"/>
      <c r="K139" s="248"/>
      <c r="L139" s="249"/>
      <c r="M139" s="248"/>
      <c r="N139" s="249"/>
      <c r="O139" s="248"/>
      <c r="P139" s="249"/>
      <c r="Q139" s="248"/>
      <c r="R139" s="249"/>
      <c r="S139" s="248"/>
      <c r="T139" s="249"/>
      <c r="U139" s="248"/>
      <c r="V139" s="249"/>
      <c r="W139" s="248"/>
      <c r="X139" s="249"/>
      <c r="Y139" s="248"/>
      <c r="Z139" s="249"/>
    </row>
    <row r="140" spans="1:26" x14ac:dyDescent="0.2">
      <c r="A140" s="247"/>
      <c r="B140" s="319" t="s">
        <v>230</v>
      </c>
      <c r="C140" s="248"/>
      <c r="D140" s="249"/>
      <c r="E140" s="248"/>
      <c r="F140" s="249"/>
      <c r="G140" s="248"/>
      <c r="H140" s="249"/>
      <c r="I140" s="248"/>
      <c r="J140" s="249"/>
      <c r="K140" s="248"/>
      <c r="L140" s="249"/>
      <c r="M140" s="248"/>
      <c r="N140" s="249"/>
      <c r="O140" s="248"/>
      <c r="P140" s="249"/>
      <c r="Q140" s="248"/>
      <c r="R140" s="249"/>
      <c r="S140" s="248"/>
      <c r="T140" s="249"/>
      <c r="U140" s="248"/>
      <c r="V140" s="249"/>
      <c r="W140" s="248"/>
      <c r="X140" s="249"/>
      <c r="Y140" s="248"/>
      <c r="Z140" s="249"/>
    </row>
    <row r="141" spans="1:26" x14ac:dyDescent="0.2">
      <c r="A141" s="247"/>
      <c r="B141" s="319" t="s">
        <v>231</v>
      </c>
      <c r="C141" s="248"/>
      <c r="D141" s="249"/>
      <c r="E141" s="248"/>
      <c r="F141" s="249"/>
      <c r="G141" s="248"/>
      <c r="H141" s="249"/>
      <c r="I141" s="248"/>
      <c r="J141" s="249"/>
      <c r="K141" s="248"/>
      <c r="L141" s="249"/>
      <c r="M141" s="248"/>
      <c r="N141" s="249"/>
      <c r="O141" s="248"/>
      <c r="P141" s="249"/>
      <c r="Q141" s="248"/>
      <c r="R141" s="249"/>
      <c r="S141" s="248"/>
      <c r="T141" s="249"/>
      <c r="U141" s="248"/>
      <c r="V141" s="249"/>
      <c r="W141" s="248"/>
      <c r="X141" s="249"/>
      <c r="Y141" s="248"/>
      <c r="Z141" s="249"/>
    </row>
    <row r="142" spans="1:26" x14ac:dyDescent="0.2">
      <c r="A142" s="247"/>
      <c r="B142" s="319" t="s">
        <v>232</v>
      </c>
      <c r="C142" s="248"/>
      <c r="D142" s="249"/>
      <c r="E142" s="248"/>
      <c r="F142" s="249"/>
      <c r="G142" s="248"/>
      <c r="H142" s="249"/>
      <c r="I142" s="248"/>
      <c r="J142" s="249"/>
      <c r="K142" s="248"/>
      <c r="L142" s="249"/>
      <c r="M142" s="248"/>
      <c r="N142" s="249"/>
      <c r="O142" s="248"/>
      <c r="P142" s="249"/>
      <c r="Q142" s="248"/>
      <c r="R142" s="249"/>
      <c r="S142" s="248"/>
      <c r="T142" s="249"/>
      <c r="U142" s="248"/>
      <c r="V142" s="249"/>
      <c r="W142" s="248"/>
      <c r="X142" s="249"/>
      <c r="Y142" s="248"/>
      <c r="Z142" s="249"/>
    </row>
    <row r="143" spans="1:26" x14ac:dyDescent="0.2">
      <c r="A143" s="247"/>
      <c r="B143" s="319" t="s">
        <v>233</v>
      </c>
      <c r="C143" s="248"/>
      <c r="D143" s="249"/>
      <c r="E143" s="248"/>
      <c r="F143" s="249"/>
      <c r="G143" s="248"/>
      <c r="H143" s="249"/>
      <c r="I143" s="248"/>
      <c r="J143" s="249"/>
      <c r="K143" s="248"/>
      <c r="L143" s="249"/>
      <c r="M143" s="248"/>
      <c r="N143" s="249"/>
      <c r="O143" s="248"/>
      <c r="P143" s="249"/>
      <c r="Q143" s="248"/>
      <c r="R143" s="249"/>
      <c r="S143" s="248"/>
      <c r="T143" s="249"/>
      <c r="U143" s="248"/>
      <c r="V143" s="249"/>
      <c r="W143" s="248"/>
      <c r="X143" s="249"/>
      <c r="Y143" s="248"/>
      <c r="Z143" s="249"/>
    </row>
    <row r="144" spans="1:26" ht="13.5" thickBot="1" x14ac:dyDescent="0.25">
      <c r="A144" s="247"/>
      <c r="B144" s="320" t="s">
        <v>234</v>
      </c>
      <c r="C144" s="250"/>
      <c r="D144" s="251"/>
      <c r="E144" s="250"/>
      <c r="F144" s="251"/>
      <c r="G144" s="250"/>
      <c r="H144" s="251"/>
      <c r="I144" s="250"/>
      <c r="J144" s="251"/>
      <c r="K144" s="250"/>
      <c r="L144" s="251"/>
      <c r="M144" s="250"/>
      <c r="N144" s="251"/>
      <c r="O144" s="250"/>
      <c r="P144" s="251"/>
      <c r="Q144" s="250"/>
      <c r="R144" s="251"/>
      <c r="S144" s="250"/>
      <c r="T144" s="251"/>
      <c r="U144" s="250"/>
      <c r="V144" s="251"/>
      <c r="W144" s="250"/>
      <c r="X144" s="251"/>
      <c r="Y144" s="250"/>
      <c r="Z144" s="251"/>
    </row>
    <row r="145" spans="1:26" x14ac:dyDescent="0.2">
      <c r="A145" s="321"/>
      <c r="B145" s="322" t="s">
        <v>235</v>
      </c>
      <c r="C145" s="243"/>
      <c r="D145" s="244"/>
      <c r="E145" s="243"/>
      <c r="F145" s="244"/>
      <c r="G145" s="243"/>
      <c r="H145" s="244"/>
      <c r="I145" s="243"/>
      <c r="J145" s="244"/>
      <c r="K145" s="243"/>
      <c r="L145" s="244"/>
      <c r="M145" s="243"/>
      <c r="N145" s="244"/>
      <c r="O145" s="243"/>
      <c r="P145" s="244"/>
      <c r="Q145" s="243"/>
      <c r="R145" s="244"/>
      <c r="S145" s="243"/>
      <c r="T145" s="244"/>
      <c r="U145" s="243"/>
      <c r="V145" s="244"/>
      <c r="W145" s="243"/>
      <c r="X145" s="244"/>
      <c r="Y145" s="243"/>
      <c r="Z145" s="244"/>
    </row>
    <row r="146" spans="1:26" x14ac:dyDescent="0.2">
      <c r="A146" s="247"/>
      <c r="B146" s="319" t="s">
        <v>236</v>
      </c>
      <c r="C146" s="248"/>
      <c r="D146" s="249"/>
      <c r="E146" s="248"/>
      <c r="F146" s="249"/>
      <c r="G146" s="248"/>
      <c r="H146" s="249"/>
      <c r="I146" s="248"/>
      <c r="J146" s="249"/>
      <c r="K146" s="248"/>
      <c r="L146" s="249"/>
      <c r="M146" s="248"/>
      <c r="N146" s="249"/>
      <c r="O146" s="248"/>
      <c r="P146" s="249"/>
      <c r="Q146" s="248"/>
      <c r="R146" s="249"/>
      <c r="S146" s="248"/>
      <c r="T146" s="249"/>
      <c r="U146" s="248"/>
      <c r="V146" s="249"/>
      <c r="W146" s="248"/>
      <c r="X146" s="249"/>
      <c r="Y146" s="248"/>
      <c r="Z146" s="249"/>
    </row>
    <row r="147" spans="1:26" x14ac:dyDescent="0.2">
      <c r="A147" s="247"/>
      <c r="B147" s="319" t="s">
        <v>237</v>
      </c>
      <c r="C147" s="248"/>
      <c r="D147" s="249"/>
      <c r="E147" s="248"/>
      <c r="F147" s="249"/>
      <c r="G147" s="248"/>
      <c r="H147" s="249"/>
      <c r="I147" s="248"/>
      <c r="J147" s="249"/>
      <c r="K147" s="248"/>
      <c r="L147" s="249"/>
      <c r="M147" s="248"/>
      <c r="N147" s="249"/>
      <c r="O147" s="248"/>
      <c r="P147" s="249"/>
      <c r="Q147" s="248"/>
      <c r="R147" s="249"/>
      <c r="S147" s="248"/>
      <c r="T147" s="249"/>
      <c r="U147" s="248"/>
      <c r="V147" s="249"/>
      <c r="W147" s="248"/>
      <c r="X147" s="249"/>
      <c r="Y147" s="248"/>
      <c r="Z147" s="249"/>
    </row>
    <row r="148" spans="1:26" x14ac:dyDescent="0.2">
      <c r="A148" s="247"/>
      <c r="B148" s="319" t="s">
        <v>238</v>
      </c>
      <c r="C148" s="248"/>
      <c r="D148" s="249"/>
      <c r="E148" s="248"/>
      <c r="F148" s="249"/>
      <c r="G148" s="248"/>
      <c r="H148" s="249"/>
      <c r="I148" s="248"/>
      <c r="J148" s="249"/>
      <c r="K148" s="248"/>
      <c r="L148" s="249"/>
      <c r="M148" s="248"/>
      <c r="N148" s="249"/>
      <c r="O148" s="248"/>
      <c r="P148" s="249"/>
      <c r="Q148" s="248"/>
      <c r="R148" s="249"/>
      <c r="S148" s="248"/>
      <c r="T148" s="249"/>
      <c r="U148" s="248"/>
      <c r="V148" s="249"/>
      <c r="W148" s="248"/>
      <c r="X148" s="249"/>
      <c r="Y148" s="248"/>
      <c r="Z148" s="249"/>
    </row>
    <row r="149" spans="1:26" x14ac:dyDescent="0.2">
      <c r="A149" s="247"/>
      <c r="B149" s="319" t="s">
        <v>239</v>
      </c>
      <c r="C149" s="248"/>
      <c r="D149" s="249"/>
      <c r="E149" s="248"/>
      <c r="F149" s="249"/>
      <c r="G149" s="248"/>
      <c r="H149" s="249"/>
      <c r="I149" s="248"/>
      <c r="J149" s="249"/>
      <c r="K149" s="248"/>
      <c r="L149" s="249"/>
      <c r="M149" s="248"/>
      <c r="N149" s="249"/>
      <c r="O149" s="248"/>
      <c r="P149" s="249"/>
      <c r="Q149" s="248"/>
      <c r="R149" s="249"/>
      <c r="S149" s="248"/>
      <c r="T149" s="249"/>
      <c r="U149" s="248"/>
      <c r="V149" s="249"/>
      <c r="W149" s="248"/>
      <c r="X149" s="249"/>
      <c r="Y149" s="248"/>
      <c r="Z149" s="249"/>
    </row>
    <row r="150" spans="1:26" x14ac:dyDescent="0.2">
      <c r="A150" s="247"/>
      <c r="B150" s="319" t="s">
        <v>240</v>
      </c>
      <c r="C150" s="248"/>
      <c r="D150" s="249"/>
      <c r="E150" s="248"/>
      <c r="F150" s="249"/>
      <c r="G150" s="248"/>
      <c r="H150" s="249"/>
      <c r="I150" s="248"/>
      <c r="J150" s="249"/>
      <c r="K150" s="248"/>
      <c r="L150" s="249"/>
      <c r="M150" s="248"/>
      <c r="N150" s="249"/>
      <c r="O150" s="248"/>
      <c r="P150" s="249"/>
      <c r="Q150" s="248"/>
      <c r="R150" s="249"/>
      <c r="S150" s="248"/>
      <c r="T150" s="249"/>
      <c r="U150" s="248"/>
      <c r="V150" s="249"/>
      <c r="W150" s="248"/>
      <c r="X150" s="249"/>
      <c r="Y150" s="248"/>
      <c r="Z150" s="249"/>
    </row>
    <row r="151" spans="1:26" x14ac:dyDescent="0.2">
      <c r="A151" s="247"/>
      <c r="B151" s="319" t="s">
        <v>241</v>
      </c>
      <c r="C151" s="248"/>
      <c r="D151" s="249"/>
      <c r="E151" s="248"/>
      <c r="F151" s="249"/>
      <c r="G151" s="248"/>
      <c r="H151" s="249"/>
      <c r="I151" s="248"/>
      <c r="J151" s="249"/>
      <c r="K151" s="248"/>
      <c r="L151" s="249"/>
      <c r="M151" s="248"/>
      <c r="N151" s="249"/>
      <c r="O151" s="248"/>
      <c r="P151" s="249"/>
      <c r="Q151" s="248"/>
      <c r="R151" s="249"/>
      <c r="S151" s="248"/>
      <c r="T151" s="249"/>
      <c r="U151" s="248"/>
      <c r="V151" s="249"/>
      <c r="W151" s="248"/>
      <c r="X151" s="249"/>
      <c r="Y151" s="248"/>
      <c r="Z151" s="249"/>
    </row>
    <row r="152" spans="1:26" x14ac:dyDescent="0.2">
      <c r="A152" s="247"/>
      <c r="B152" s="319" t="s">
        <v>242</v>
      </c>
      <c r="C152" s="248"/>
      <c r="D152" s="249"/>
      <c r="E152" s="248"/>
      <c r="F152" s="249"/>
      <c r="G152" s="248"/>
      <c r="H152" s="249"/>
      <c r="I152" s="248"/>
      <c r="J152" s="249"/>
      <c r="K152" s="248"/>
      <c r="L152" s="249"/>
      <c r="M152" s="248"/>
      <c r="N152" s="249"/>
      <c r="O152" s="248"/>
      <c r="P152" s="249"/>
      <c r="Q152" s="248"/>
      <c r="R152" s="249"/>
      <c r="S152" s="248"/>
      <c r="T152" s="249"/>
      <c r="U152" s="248"/>
      <c r="V152" s="249"/>
      <c r="W152" s="248"/>
      <c r="X152" s="249"/>
      <c r="Y152" s="248"/>
      <c r="Z152" s="249"/>
    </row>
    <row r="153" spans="1:26" x14ac:dyDescent="0.2">
      <c r="A153" s="247"/>
      <c r="B153" s="319" t="s">
        <v>243</v>
      </c>
      <c r="C153" s="248"/>
      <c r="D153" s="249"/>
      <c r="E153" s="248"/>
      <c r="F153" s="249"/>
      <c r="G153" s="248"/>
      <c r="H153" s="249"/>
      <c r="I153" s="248"/>
      <c r="J153" s="249"/>
      <c r="K153" s="248"/>
      <c r="L153" s="249"/>
      <c r="M153" s="248"/>
      <c r="N153" s="249"/>
      <c r="O153" s="248"/>
      <c r="P153" s="249"/>
      <c r="Q153" s="248"/>
      <c r="R153" s="249"/>
      <c r="S153" s="248"/>
      <c r="T153" s="249"/>
      <c r="U153" s="248"/>
      <c r="V153" s="249"/>
      <c r="W153" s="248"/>
      <c r="X153" s="249"/>
      <c r="Y153" s="248"/>
      <c r="Z153" s="249"/>
    </row>
    <row r="154" spans="1:26" ht="13.5" thickBot="1" x14ac:dyDescent="0.25">
      <c r="A154" s="247"/>
      <c r="B154" s="320" t="s">
        <v>244</v>
      </c>
      <c r="C154" s="252"/>
      <c r="D154" s="253"/>
      <c r="E154" s="252"/>
      <c r="F154" s="253"/>
      <c r="G154" s="252"/>
      <c r="H154" s="253"/>
      <c r="I154" s="252"/>
      <c r="J154" s="253"/>
      <c r="K154" s="252"/>
      <c r="L154" s="253"/>
      <c r="M154" s="252"/>
      <c r="N154" s="253"/>
      <c r="O154" s="252"/>
      <c r="P154" s="253"/>
      <c r="Q154" s="252"/>
      <c r="R154" s="253"/>
      <c r="S154" s="252"/>
      <c r="T154" s="253"/>
      <c r="U154" s="252"/>
      <c r="V154" s="253"/>
      <c r="W154" s="252"/>
      <c r="X154" s="253"/>
      <c r="Y154" s="252"/>
      <c r="Z154" s="253"/>
    </row>
    <row r="155" spans="1:26" x14ac:dyDescent="0.2">
      <c r="A155" s="321"/>
      <c r="B155" s="319" t="s">
        <v>307</v>
      </c>
      <c r="C155" s="248"/>
      <c r="D155" s="249"/>
      <c r="E155" s="248"/>
      <c r="F155" s="249"/>
      <c r="G155" s="248"/>
      <c r="H155" s="249"/>
      <c r="I155" s="248"/>
      <c r="J155" s="249"/>
      <c r="K155" s="248"/>
      <c r="L155" s="249"/>
      <c r="M155" s="248"/>
      <c r="N155" s="249"/>
      <c r="O155" s="248"/>
      <c r="P155" s="249"/>
      <c r="Q155" s="248"/>
      <c r="R155" s="249"/>
      <c r="S155" s="248"/>
      <c r="T155" s="249"/>
      <c r="U155" s="248"/>
      <c r="V155" s="249"/>
      <c r="W155" s="248"/>
      <c r="X155" s="249"/>
      <c r="Y155" s="248"/>
      <c r="Z155" s="249"/>
    </row>
    <row r="156" spans="1:26" x14ac:dyDescent="0.2">
      <c r="A156" s="247"/>
      <c r="B156" s="319" t="s">
        <v>308</v>
      </c>
      <c r="C156" s="248"/>
      <c r="D156" s="249"/>
      <c r="E156" s="248"/>
      <c r="F156" s="249"/>
      <c r="G156" s="248"/>
      <c r="H156" s="249"/>
      <c r="I156" s="248"/>
      <c r="J156" s="249"/>
      <c r="K156" s="248"/>
      <c r="L156" s="249"/>
      <c r="M156" s="248"/>
      <c r="N156" s="249"/>
      <c r="O156" s="248"/>
      <c r="P156" s="249"/>
      <c r="Q156" s="248"/>
      <c r="R156" s="249"/>
      <c r="S156" s="248"/>
      <c r="T156" s="249"/>
      <c r="U156" s="248"/>
      <c r="V156" s="249"/>
      <c r="W156" s="248"/>
      <c r="X156" s="249"/>
      <c r="Y156" s="248"/>
      <c r="Z156" s="249"/>
    </row>
    <row r="157" spans="1:26" x14ac:dyDescent="0.2">
      <c r="A157" s="247"/>
      <c r="B157" s="319" t="s">
        <v>309</v>
      </c>
      <c r="C157" s="248"/>
      <c r="D157" s="249"/>
      <c r="E157" s="248"/>
      <c r="F157" s="249"/>
      <c r="G157" s="248"/>
      <c r="H157" s="249"/>
      <c r="I157" s="248"/>
      <c r="J157" s="249"/>
      <c r="K157" s="248"/>
      <c r="L157" s="249"/>
      <c r="M157" s="248"/>
      <c r="N157" s="249"/>
      <c r="O157" s="248"/>
      <c r="P157" s="249"/>
      <c r="Q157" s="248"/>
      <c r="R157" s="249"/>
      <c r="S157" s="248"/>
      <c r="T157" s="249"/>
      <c r="U157" s="248"/>
      <c r="V157" s="249"/>
      <c r="W157" s="248"/>
      <c r="X157" s="249"/>
      <c r="Y157" s="248"/>
      <c r="Z157" s="249"/>
    </row>
    <row r="158" spans="1:26" x14ac:dyDescent="0.2">
      <c r="A158" s="247"/>
      <c r="B158" s="319" t="s">
        <v>310</v>
      </c>
      <c r="C158" s="248"/>
      <c r="D158" s="249"/>
      <c r="E158" s="248"/>
      <c r="F158" s="249"/>
      <c r="G158" s="248"/>
      <c r="H158" s="249"/>
      <c r="I158" s="248"/>
      <c r="J158" s="249"/>
      <c r="K158" s="248"/>
      <c r="L158" s="249"/>
      <c r="M158" s="248"/>
      <c r="N158" s="249"/>
      <c r="O158" s="248"/>
      <c r="P158" s="249"/>
      <c r="Q158" s="248"/>
      <c r="R158" s="249"/>
      <c r="S158" s="248"/>
      <c r="T158" s="249"/>
      <c r="U158" s="248"/>
      <c r="V158" s="249"/>
      <c r="W158" s="248"/>
      <c r="X158" s="249"/>
      <c r="Y158" s="248"/>
      <c r="Z158" s="249"/>
    </row>
    <row r="159" spans="1:26" ht="13.5" thickBot="1" x14ac:dyDescent="0.25">
      <c r="A159" s="380"/>
      <c r="B159" s="320" t="s">
        <v>311</v>
      </c>
      <c r="C159" s="254"/>
      <c r="D159" s="255"/>
      <c r="E159" s="254"/>
      <c r="F159" s="255"/>
      <c r="G159" s="254"/>
      <c r="H159" s="255"/>
      <c r="I159" s="254"/>
      <c r="J159" s="255"/>
      <c r="K159" s="254"/>
      <c r="L159" s="255"/>
      <c r="M159" s="254"/>
      <c r="N159" s="255"/>
      <c r="O159" s="254"/>
      <c r="P159" s="255"/>
      <c r="Q159" s="254"/>
      <c r="R159" s="255"/>
      <c r="S159" s="254"/>
      <c r="T159" s="255"/>
      <c r="U159" s="254"/>
      <c r="V159" s="255"/>
      <c r="W159" s="254"/>
      <c r="X159" s="255"/>
      <c r="Y159" s="254"/>
      <c r="Z159" s="255"/>
    </row>
    <row r="160" spans="1:26" ht="13.5" thickBot="1" x14ac:dyDescent="0.25">
      <c r="A160" s="323"/>
      <c r="B160" s="324" t="s">
        <v>245</v>
      </c>
      <c r="C160" s="256"/>
      <c r="D160" s="256"/>
      <c r="E160" s="256"/>
      <c r="F160" s="256"/>
      <c r="G160" s="256"/>
      <c r="H160" s="256"/>
      <c r="I160" s="256"/>
      <c r="J160" s="256"/>
      <c r="K160" s="256"/>
      <c r="L160" s="256"/>
      <c r="M160" s="256"/>
      <c r="N160" s="256"/>
      <c r="O160" s="256"/>
      <c r="P160" s="256"/>
      <c r="Q160" s="256"/>
      <c r="R160" s="256"/>
      <c r="S160" s="256"/>
      <c r="T160" s="256"/>
      <c r="U160" s="256"/>
      <c r="V160" s="256"/>
      <c r="W160" s="256"/>
      <c r="X160" s="256"/>
      <c r="Y160" s="256"/>
      <c r="Z160" s="256"/>
    </row>
  </sheetData>
  <customSheetViews>
    <customSheetView guid="{C3E70234-FA18-40E7-B25F-218A5F7D2EA2}">
      <selection activeCell="D8" sqref="D8"/>
      <rowBreaks count="1" manualBreakCount="1">
        <brk id="81" max="16383" man="1"/>
      </rowBreaks>
      <pageMargins left="0.75" right="0.75" top="0.5" bottom="0.5" header="0.5" footer="0.5"/>
      <printOptions headings="1"/>
      <pageSetup scale="50" orientation="landscape" r:id="rId1"/>
      <headerFooter alignWithMargins="0">
        <oddFooter>&amp;C&amp;A page &amp;P of &amp;N&amp;R&amp;A</oddFooter>
      </headerFooter>
    </customSheetView>
    <customSheetView guid="{DC437496-B10F-474B-8F6E-F19B4DA7C026}" showPageBreaks="1" printArea="1">
      <selection sqref="A1:F1"/>
      <rowBreaks count="1" manualBreakCount="1">
        <brk id="81" max="16383" man="1"/>
      </rowBreaks>
      <pageMargins left="0.75" right="0.75" top="0.5" bottom="0.5" header="0.5" footer="0.5"/>
      <printOptions headings="1"/>
      <pageSetup scale="50" orientation="landscape" r:id="rId2"/>
      <headerFooter alignWithMargins="0">
        <oddFooter>&amp;C&amp;A page &amp;P of &amp;N&amp;R&amp;A</oddFooter>
      </headerFooter>
    </customSheetView>
  </customSheetViews>
  <mergeCells count="54">
    <mergeCell ref="B82:Z82"/>
    <mergeCell ref="B122:Z122"/>
    <mergeCell ref="Q123:R123"/>
    <mergeCell ref="S123:T123"/>
    <mergeCell ref="M123:N123"/>
    <mergeCell ref="O123:P123"/>
    <mergeCell ref="U123:V123"/>
    <mergeCell ref="W123:X123"/>
    <mergeCell ref="Y123:Z123"/>
    <mergeCell ref="U83:V83"/>
    <mergeCell ref="W83:X83"/>
    <mergeCell ref="Y83:Z83"/>
    <mergeCell ref="C123:D123"/>
    <mergeCell ref="E123:F123"/>
    <mergeCell ref="G123:H123"/>
    <mergeCell ref="I123:J123"/>
    <mergeCell ref="K123:L123"/>
    <mergeCell ref="Y44:Z44"/>
    <mergeCell ref="C83:D83"/>
    <mergeCell ref="E83:F83"/>
    <mergeCell ref="G83:H83"/>
    <mergeCell ref="I83:J83"/>
    <mergeCell ref="K83:L83"/>
    <mergeCell ref="M83:N83"/>
    <mergeCell ref="O83:P83"/>
    <mergeCell ref="Q83:R83"/>
    <mergeCell ref="S83:T83"/>
    <mergeCell ref="M44:N44"/>
    <mergeCell ref="O44:P44"/>
    <mergeCell ref="Q44:R44"/>
    <mergeCell ref="S44:T44"/>
    <mergeCell ref="U44:V44"/>
    <mergeCell ref="W44:X44"/>
    <mergeCell ref="E4:F4"/>
    <mergeCell ref="G4:H4"/>
    <mergeCell ref="I4:J4"/>
    <mergeCell ref="K4:L4"/>
    <mergeCell ref="M4:N4"/>
    <mergeCell ref="O4:P4"/>
    <mergeCell ref="Q4:R4"/>
    <mergeCell ref="B43:Z43"/>
    <mergeCell ref="C44:D44"/>
    <mergeCell ref="E44:F44"/>
    <mergeCell ref="G44:H44"/>
    <mergeCell ref="I44:J44"/>
    <mergeCell ref="K44:L44"/>
    <mergeCell ref="B3:Z3"/>
    <mergeCell ref="A1:F1"/>
    <mergeCell ref="A2:B2"/>
    <mergeCell ref="S4:T4"/>
    <mergeCell ref="U4:V4"/>
    <mergeCell ref="W4:X4"/>
    <mergeCell ref="Y4:Z4"/>
    <mergeCell ref="C4:D4"/>
  </mergeCells>
  <printOptions headings="1"/>
  <pageMargins left="0.75" right="0.75" top="0.5" bottom="0.5" header="0.5" footer="0.5"/>
  <pageSetup scale="50" orientation="landscape" r:id="rId3"/>
  <headerFooter alignWithMargins="0">
    <oddFooter>&amp;C&amp;A page &amp;P of &amp;N&amp;R&amp;A</oddFooter>
  </headerFooter>
  <rowBreaks count="1" manualBreakCount="1">
    <brk id="8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2"/>
  <sheetViews>
    <sheetView showGridLines="0" tabSelected="1" zoomScale="75" workbookViewId="0">
      <pane xSplit="2" ySplit="9" topLeftCell="C19" activePane="bottomRight" state="frozen"/>
      <selection pane="topRight" activeCell="C1" sqref="C1"/>
      <selection pane="bottomLeft" activeCell="A10" sqref="A10"/>
      <selection pane="bottomRight" activeCell="G51" sqref="G51"/>
    </sheetView>
  </sheetViews>
  <sheetFormatPr defaultColWidth="8.6640625" defaultRowHeight="15" x14ac:dyDescent="0.2"/>
  <cols>
    <col min="1" max="1" width="1.6640625" style="350" customWidth="1"/>
    <col min="2" max="2" width="11" style="350" customWidth="1"/>
    <col min="3" max="3" width="13.1640625" style="350" customWidth="1"/>
    <col min="4" max="4" width="13.6640625" style="350" customWidth="1"/>
    <col min="5" max="5" width="13.1640625" style="350" customWidth="1"/>
    <col min="6" max="6" width="15.33203125" style="350" customWidth="1"/>
    <col min="7" max="7" width="15.1640625" style="350" customWidth="1"/>
    <col min="8" max="8" width="13.6640625" style="350" customWidth="1"/>
    <col min="9" max="10" width="13.1640625" style="350" customWidth="1"/>
    <col min="11" max="11" width="13.6640625" style="350" customWidth="1"/>
    <col min="12" max="12" width="5.1640625" style="350" customWidth="1"/>
    <col min="13" max="13" width="8.6640625" style="350" customWidth="1"/>
    <col min="14" max="14" width="14.6640625" style="350" customWidth="1"/>
    <col min="15" max="16384" width="8.6640625" style="350"/>
  </cols>
  <sheetData>
    <row r="1" spans="2:16" ht="15.75" x14ac:dyDescent="0.25">
      <c r="B1" s="510" t="s">
        <v>298</v>
      </c>
      <c r="C1" s="510"/>
      <c r="D1" s="510"/>
      <c r="E1" s="510"/>
      <c r="F1" s="510"/>
      <c r="G1" s="510"/>
      <c r="H1" s="510"/>
      <c r="I1" s="510"/>
      <c r="J1" s="510"/>
      <c r="K1" s="510"/>
      <c r="L1" s="510"/>
      <c r="M1" s="510"/>
      <c r="N1" s="510"/>
      <c r="O1" s="510"/>
      <c r="P1" s="510"/>
    </row>
    <row r="2" spans="2:16" ht="15.75" x14ac:dyDescent="0.25">
      <c r="B2" s="511" t="s">
        <v>27</v>
      </c>
      <c r="C2" s="511"/>
      <c r="D2" s="511"/>
      <c r="E2" s="511"/>
      <c r="F2" s="511"/>
      <c r="G2" s="511"/>
      <c r="H2" s="511"/>
      <c r="I2" s="511"/>
      <c r="J2" s="511"/>
      <c r="K2" s="511"/>
      <c r="L2" s="511"/>
      <c r="M2" s="511"/>
      <c r="N2" s="511"/>
      <c r="O2" s="511"/>
      <c r="P2" s="511"/>
    </row>
    <row r="3" spans="2:16" ht="15.75" x14ac:dyDescent="0.25">
      <c r="B3" s="511"/>
      <c r="C3" s="511"/>
      <c r="D3" s="511"/>
      <c r="E3" s="511"/>
      <c r="F3" s="511"/>
      <c r="G3" s="511"/>
      <c r="H3" s="511"/>
      <c r="I3" s="511"/>
      <c r="J3" s="511"/>
      <c r="K3" s="511"/>
    </row>
    <row r="4" spans="2:16" ht="15.75" x14ac:dyDescent="0.25">
      <c r="B4" s="511"/>
      <c r="C4" s="511"/>
      <c r="D4" s="511"/>
      <c r="E4" s="511"/>
      <c r="F4" s="511"/>
      <c r="G4" s="511"/>
      <c r="H4" s="511"/>
      <c r="I4" s="511"/>
      <c r="J4" s="511"/>
      <c r="K4" s="511"/>
    </row>
    <row r="5" spans="2:16" ht="30.75" customHeight="1" x14ac:dyDescent="0.25">
      <c r="B5" s="512" t="s">
        <v>295</v>
      </c>
      <c r="C5" s="512"/>
      <c r="D5" s="512"/>
      <c r="E5" s="512"/>
      <c r="F5" s="512"/>
      <c r="G5" s="512"/>
      <c r="H5" s="512"/>
      <c r="I5" s="512"/>
      <c r="J5" s="512"/>
      <c r="K5" s="512"/>
      <c r="N5" s="513" t="s">
        <v>90</v>
      </c>
      <c r="O5" s="513"/>
      <c r="P5" s="513"/>
    </row>
    <row r="6" spans="2:16" ht="15.75" x14ac:dyDescent="0.25">
      <c r="B6" s="442"/>
      <c r="C6" s="442"/>
      <c r="D6" s="442"/>
      <c r="E6" s="442"/>
      <c r="F6" s="442"/>
      <c r="G6" s="442"/>
      <c r="H6" s="442"/>
      <c r="I6" s="442"/>
      <c r="J6" s="442"/>
      <c r="K6" s="442"/>
    </row>
    <row r="7" spans="2:16" x14ac:dyDescent="0.2">
      <c r="C7" s="350" t="s">
        <v>67</v>
      </c>
    </row>
    <row r="8" spans="2:16" ht="48" customHeight="1" x14ac:dyDescent="0.2">
      <c r="B8" s="443" t="s">
        <v>20</v>
      </c>
      <c r="C8" s="444" t="s">
        <v>25</v>
      </c>
      <c r="D8" s="444" t="s">
        <v>26</v>
      </c>
      <c r="E8" s="444" t="s">
        <v>24</v>
      </c>
      <c r="F8" s="444" t="s">
        <v>376</v>
      </c>
      <c r="G8" s="445" t="s">
        <v>28</v>
      </c>
      <c r="H8" s="445" t="s">
        <v>375</v>
      </c>
      <c r="I8" s="445" t="s">
        <v>247</v>
      </c>
      <c r="J8" s="446" t="s">
        <v>21</v>
      </c>
      <c r="M8" s="507" t="s">
        <v>94</v>
      </c>
      <c r="N8" s="508"/>
      <c r="O8" s="509"/>
    </row>
    <row r="9" spans="2:16" ht="60" x14ac:dyDescent="0.2">
      <c r="M9" s="447" t="s">
        <v>73</v>
      </c>
      <c r="N9" s="447" t="s">
        <v>73</v>
      </c>
      <c r="O9" s="447" t="s">
        <v>88</v>
      </c>
    </row>
    <row r="10" spans="2:16" x14ac:dyDescent="0.2">
      <c r="B10" s="448">
        <v>2000</v>
      </c>
      <c r="C10" s="449"/>
      <c r="D10" s="449"/>
      <c r="E10" s="449"/>
      <c r="F10" s="449"/>
      <c r="G10" s="449"/>
      <c r="H10" s="449"/>
      <c r="I10" s="449"/>
      <c r="J10" s="449">
        <f t="shared" ref="J10:J22" si="0">SUM(C10:H10)</f>
        <v>0</v>
      </c>
      <c r="K10" s="450"/>
      <c r="L10" s="450"/>
      <c r="M10" s="451"/>
      <c r="N10" s="451"/>
      <c r="O10" s="451"/>
    </row>
    <row r="11" spans="2:16" ht="11.25" customHeight="1" x14ac:dyDescent="0.2">
      <c r="B11" s="448">
        <v>2001</v>
      </c>
      <c r="C11" s="449"/>
      <c r="D11" s="449"/>
      <c r="E11" s="449"/>
      <c r="F11" s="449"/>
      <c r="G11" s="449"/>
      <c r="H11" s="449"/>
      <c r="I11" s="449"/>
      <c r="J11" s="449">
        <f t="shared" si="0"/>
        <v>0</v>
      </c>
      <c r="K11" s="450"/>
      <c r="L11" s="450"/>
      <c r="M11" s="451"/>
      <c r="N11" s="451"/>
      <c r="O11" s="451"/>
    </row>
    <row r="12" spans="2:16" x14ac:dyDescent="0.2">
      <c r="B12" s="448">
        <v>2002</v>
      </c>
      <c r="C12" s="449"/>
      <c r="D12" s="449"/>
      <c r="E12" s="449"/>
      <c r="F12" s="449"/>
      <c r="G12" s="449"/>
      <c r="H12" s="449"/>
      <c r="I12" s="449"/>
      <c r="J12" s="449">
        <f t="shared" si="0"/>
        <v>0</v>
      </c>
      <c r="K12" s="450"/>
      <c r="L12" s="450"/>
      <c r="M12" s="451"/>
      <c r="N12" s="451"/>
      <c r="O12" s="451"/>
    </row>
    <row r="13" spans="2:16" x14ac:dyDescent="0.2">
      <c r="B13" s="448">
        <v>2003</v>
      </c>
      <c r="C13" s="449"/>
      <c r="D13" s="449"/>
      <c r="E13" s="449"/>
      <c r="F13" s="449"/>
      <c r="G13" s="449"/>
      <c r="H13" s="449"/>
      <c r="I13" s="449"/>
      <c r="J13" s="449">
        <f t="shared" si="0"/>
        <v>0</v>
      </c>
      <c r="K13" s="450"/>
      <c r="L13" s="450"/>
      <c r="M13" s="451"/>
      <c r="N13" s="451"/>
      <c r="O13" s="451"/>
    </row>
    <row r="14" spans="2:16" x14ac:dyDescent="0.2">
      <c r="B14" s="448">
        <v>2004</v>
      </c>
      <c r="C14" s="449"/>
      <c r="D14" s="449"/>
      <c r="E14" s="449"/>
      <c r="F14" s="449"/>
      <c r="G14" s="449"/>
      <c r="H14" s="449"/>
      <c r="I14" s="449"/>
      <c r="J14" s="449">
        <f t="shared" si="0"/>
        <v>0</v>
      </c>
      <c r="K14" s="450"/>
      <c r="L14" s="450"/>
      <c r="M14" s="451"/>
      <c r="N14" s="451"/>
      <c r="O14" s="451"/>
    </row>
    <row r="15" spans="2:16" x14ac:dyDescent="0.2">
      <c r="B15" s="448">
        <v>2005</v>
      </c>
      <c r="C15" s="449"/>
      <c r="D15" s="449"/>
      <c r="E15" s="449"/>
      <c r="F15" s="449"/>
      <c r="G15" s="449"/>
      <c r="H15" s="449"/>
      <c r="I15" s="449"/>
      <c r="J15" s="449">
        <f t="shared" si="0"/>
        <v>0</v>
      </c>
      <c r="K15" s="450"/>
      <c r="L15" s="450"/>
      <c r="M15" s="451"/>
      <c r="N15" s="451"/>
      <c r="O15" s="451"/>
    </row>
    <row r="16" spans="2:16" x14ac:dyDescent="0.2">
      <c r="B16" s="448">
        <v>2006</v>
      </c>
      <c r="C16" s="449"/>
      <c r="D16" s="449"/>
      <c r="E16" s="449"/>
      <c r="F16" s="449"/>
      <c r="G16" s="449"/>
      <c r="H16" s="449"/>
      <c r="I16" s="449"/>
      <c r="J16" s="449">
        <f t="shared" si="0"/>
        <v>0</v>
      </c>
      <c r="K16" s="450"/>
      <c r="L16" s="450"/>
      <c r="M16" s="451"/>
      <c r="N16" s="451"/>
      <c r="O16" s="451"/>
    </row>
    <row r="17" spans="2:15" x14ac:dyDescent="0.2">
      <c r="B17" s="448">
        <v>2007</v>
      </c>
      <c r="C17" s="449"/>
      <c r="D17" s="449"/>
      <c r="E17" s="449"/>
      <c r="F17" s="449"/>
      <c r="G17" s="449"/>
      <c r="H17" s="449"/>
      <c r="I17" s="449"/>
      <c r="J17" s="449">
        <f t="shared" si="0"/>
        <v>0</v>
      </c>
      <c r="K17" s="450"/>
      <c r="L17" s="450"/>
      <c r="M17" s="451"/>
      <c r="N17" s="451"/>
      <c r="O17" s="451"/>
    </row>
    <row r="18" spans="2:15" ht="11.25" customHeight="1" x14ac:dyDescent="0.2">
      <c r="B18" s="448">
        <v>2008</v>
      </c>
      <c r="C18" s="449"/>
      <c r="D18" s="449"/>
      <c r="E18" s="449"/>
      <c r="F18" s="449"/>
      <c r="G18" s="449"/>
      <c r="H18" s="449"/>
      <c r="I18" s="449"/>
      <c r="J18" s="449">
        <f t="shared" si="0"/>
        <v>0</v>
      </c>
      <c r="K18" s="450"/>
      <c r="L18" s="450"/>
      <c r="M18" s="451"/>
      <c r="N18" s="451"/>
      <c r="O18" s="451"/>
    </row>
    <row r="19" spans="2:15" x14ac:dyDescent="0.2">
      <c r="B19" s="448">
        <v>2009</v>
      </c>
      <c r="C19" s="449"/>
      <c r="D19" s="449"/>
      <c r="E19" s="449"/>
      <c r="F19" s="449"/>
      <c r="G19" s="449"/>
      <c r="H19" s="449"/>
      <c r="I19" s="449"/>
      <c r="J19" s="449">
        <f t="shared" si="0"/>
        <v>0</v>
      </c>
      <c r="K19" s="450"/>
      <c r="L19" s="450"/>
      <c r="M19" s="451"/>
      <c r="N19" s="451"/>
      <c r="O19" s="451"/>
    </row>
    <row r="20" spans="2:15" x14ac:dyDescent="0.2">
      <c r="B20" s="448">
        <v>2010</v>
      </c>
      <c r="C20" s="449"/>
      <c r="D20" s="449"/>
      <c r="E20" s="449"/>
      <c r="F20" s="449"/>
      <c r="G20" s="449"/>
      <c r="H20" s="449"/>
      <c r="I20" s="449"/>
      <c r="J20" s="449">
        <f t="shared" si="0"/>
        <v>0</v>
      </c>
      <c r="K20" s="450"/>
      <c r="L20" s="450"/>
      <c r="M20" s="451"/>
      <c r="N20" s="451"/>
      <c r="O20" s="451"/>
    </row>
    <row r="21" spans="2:15" x14ac:dyDescent="0.2">
      <c r="B21" s="448">
        <v>2011</v>
      </c>
      <c r="C21" s="449"/>
      <c r="D21" s="449"/>
      <c r="E21" s="449"/>
      <c r="F21" s="449"/>
      <c r="G21" s="449"/>
      <c r="H21" s="449"/>
      <c r="I21" s="449"/>
      <c r="J21" s="449">
        <f t="shared" si="0"/>
        <v>0</v>
      </c>
      <c r="K21" s="450"/>
      <c r="L21" s="450"/>
      <c r="M21" s="451"/>
      <c r="N21" s="451"/>
      <c r="O21" s="451"/>
    </row>
    <row r="22" spans="2:15" x14ac:dyDescent="0.2">
      <c r="B22" s="448">
        <v>2012</v>
      </c>
      <c r="C22" s="449"/>
      <c r="D22" s="449"/>
      <c r="E22" s="449"/>
      <c r="F22" s="449"/>
      <c r="G22" s="449"/>
      <c r="H22" s="449"/>
      <c r="I22" s="449"/>
      <c r="J22" s="449">
        <f t="shared" si="0"/>
        <v>0</v>
      </c>
      <c r="K22" s="450"/>
      <c r="L22" s="450"/>
      <c r="M22" s="451"/>
      <c r="N22" s="451"/>
      <c r="O22" s="451"/>
    </row>
    <row r="23" spans="2:15" x14ac:dyDescent="0.2">
      <c r="B23" s="448">
        <v>2013</v>
      </c>
      <c r="C23" s="452">
        <v>8205.19</v>
      </c>
      <c r="D23" s="452">
        <v>12168.74</v>
      </c>
      <c r="E23" s="452">
        <v>1912.1484420000002</v>
      </c>
      <c r="F23" s="452">
        <v>82</v>
      </c>
      <c r="G23" s="452">
        <v>138.01</v>
      </c>
      <c r="H23" s="452">
        <v>139.22</v>
      </c>
      <c r="I23" s="453" t="s">
        <v>377</v>
      </c>
      <c r="J23" s="454">
        <f>SUM(C23:I23)</f>
        <v>22645.308442000001</v>
      </c>
      <c r="M23" s="448"/>
      <c r="N23" s="448"/>
      <c r="O23" s="448"/>
    </row>
    <row r="24" spans="2:15" x14ac:dyDescent="0.2">
      <c r="B24" s="448">
        <v>2014</v>
      </c>
      <c r="C24" s="452">
        <v>8154.76</v>
      </c>
      <c r="D24" s="452">
        <v>13053.01</v>
      </c>
      <c r="E24" s="452">
        <v>1872.8714420000001</v>
      </c>
      <c r="F24" s="452">
        <v>106.03</v>
      </c>
      <c r="G24" s="452">
        <v>144.81</v>
      </c>
      <c r="H24" s="452">
        <v>123.46</v>
      </c>
      <c r="I24" s="453" t="s">
        <v>377</v>
      </c>
      <c r="J24" s="454">
        <f t="shared" ref="J24:J36" si="1">SUM(C24:I24)</f>
        <v>23454.941441999999</v>
      </c>
      <c r="M24" s="448"/>
      <c r="N24" s="448"/>
      <c r="O24" s="448"/>
    </row>
    <row r="25" spans="2:15" x14ac:dyDescent="0.2">
      <c r="B25" s="448">
        <v>2015</v>
      </c>
      <c r="C25" s="452">
        <v>8319</v>
      </c>
      <c r="D25" s="452">
        <v>13005</v>
      </c>
      <c r="E25" s="452">
        <v>2012</v>
      </c>
      <c r="F25" s="452">
        <v>89</v>
      </c>
      <c r="G25" s="452">
        <v>144</v>
      </c>
      <c r="H25" s="452">
        <v>154.13066000000001</v>
      </c>
      <c r="I25" s="452">
        <v>123.19999999999997</v>
      </c>
      <c r="J25" s="454">
        <f t="shared" si="1"/>
        <v>23846.33066</v>
      </c>
      <c r="M25" s="448"/>
      <c r="N25" s="448"/>
      <c r="O25" s="448"/>
    </row>
    <row r="26" spans="2:15" x14ac:dyDescent="0.2">
      <c r="B26" s="448">
        <v>2016</v>
      </c>
      <c r="C26" s="452">
        <v>8264</v>
      </c>
      <c r="D26" s="452">
        <v>12883</v>
      </c>
      <c r="E26" s="452">
        <v>2004</v>
      </c>
      <c r="F26" s="452">
        <v>89</v>
      </c>
      <c r="G26" s="452">
        <v>168</v>
      </c>
      <c r="H26" s="452">
        <v>155.78294999999997</v>
      </c>
      <c r="I26" s="452">
        <v>184.79999999999998</v>
      </c>
      <c r="J26" s="454">
        <f t="shared" si="1"/>
        <v>23748.58295</v>
      </c>
      <c r="M26" s="448"/>
      <c r="N26" s="448"/>
      <c r="O26" s="448"/>
    </row>
    <row r="27" spans="2:15" x14ac:dyDescent="0.2">
      <c r="B27" s="448">
        <v>2017</v>
      </c>
      <c r="C27" s="452">
        <v>8208</v>
      </c>
      <c r="D27" s="452">
        <v>12675</v>
      </c>
      <c r="E27" s="452">
        <v>1985</v>
      </c>
      <c r="F27" s="452">
        <v>89</v>
      </c>
      <c r="G27" s="452">
        <v>186</v>
      </c>
      <c r="H27" s="452">
        <v>157.43525999999997</v>
      </c>
      <c r="I27" s="452">
        <v>246.40000000000012</v>
      </c>
      <c r="J27" s="454">
        <f t="shared" si="1"/>
        <v>23546.83526</v>
      </c>
      <c r="M27" s="448"/>
      <c r="N27" s="448"/>
      <c r="O27" s="448"/>
    </row>
    <row r="28" spans="2:15" x14ac:dyDescent="0.2">
      <c r="B28" s="448">
        <v>2018</v>
      </c>
      <c r="C28" s="452">
        <v>8228</v>
      </c>
      <c r="D28" s="452">
        <v>12497</v>
      </c>
      <c r="E28" s="452">
        <v>1992</v>
      </c>
      <c r="F28" s="452">
        <v>89</v>
      </c>
      <c r="G28" s="452">
        <v>193</v>
      </c>
      <c r="H28" s="452">
        <v>159.08759000000003</v>
      </c>
      <c r="I28" s="452">
        <v>307.99999999999983</v>
      </c>
      <c r="J28" s="454">
        <f t="shared" si="1"/>
        <v>23466.087589999999</v>
      </c>
      <c r="M28" s="448"/>
      <c r="N28" s="448"/>
      <c r="O28" s="448"/>
    </row>
    <row r="29" spans="2:15" x14ac:dyDescent="0.2">
      <c r="B29" s="448">
        <v>2019</v>
      </c>
      <c r="C29" s="452">
        <v>8261</v>
      </c>
      <c r="D29" s="452">
        <v>12326</v>
      </c>
      <c r="E29" s="452">
        <v>1996</v>
      </c>
      <c r="F29" s="452">
        <v>89</v>
      </c>
      <c r="G29" s="452">
        <v>193</v>
      </c>
      <c r="H29" s="452">
        <v>160.73990000000001</v>
      </c>
      <c r="I29" s="452">
        <v>389.33299999999986</v>
      </c>
      <c r="J29" s="454">
        <f t="shared" si="1"/>
        <v>23415.072899999999</v>
      </c>
      <c r="M29" s="448"/>
      <c r="N29" s="448"/>
      <c r="O29" s="448"/>
    </row>
    <row r="30" spans="2:15" x14ac:dyDescent="0.2">
      <c r="B30" s="448">
        <v>2020</v>
      </c>
      <c r="C30" s="452">
        <v>8306</v>
      </c>
      <c r="D30" s="452">
        <v>12228</v>
      </c>
      <c r="E30" s="452">
        <v>1997</v>
      </c>
      <c r="F30" s="452">
        <v>89</v>
      </c>
      <c r="G30" s="452">
        <v>193</v>
      </c>
      <c r="H30" s="452">
        <v>162.39222000000001</v>
      </c>
      <c r="I30" s="452">
        <v>470.66600000000005</v>
      </c>
      <c r="J30" s="454">
        <f t="shared" si="1"/>
        <v>23446.058220000003</v>
      </c>
      <c r="M30" s="448"/>
      <c r="N30" s="448"/>
      <c r="O30" s="448"/>
    </row>
    <row r="31" spans="2:15" x14ac:dyDescent="0.2">
      <c r="B31" s="448">
        <v>2021</v>
      </c>
      <c r="C31" s="452">
        <v>8362</v>
      </c>
      <c r="D31" s="452">
        <v>12487</v>
      </c>
      <c r="E31" s="452">
        <v>1998</v>
      </c>
      <c r="F31" s="452">
        <v>89</v>
      </c>
      <c r="G31" s="452">
        <v>193</v>
      </c>
      <c r="H31" s="452">
        <v>164.04451999999998</v>
      </c>
      <c r="I31" s="452">
        <v>551.9989999999998</v>
      </c>
      <c r="J31" s="454">
        <f t="shared" si="1"/>
        <v>23845.043519999999</v>
      </c>
      <c r="M31" s="448"/>
      <c r="N31" s="448"/>
      <c r="O31" s="448"/>
    </row>
    <row r="32" spans="2:15" x14ac:dyDescent="0.2">
      <c r="B32" s="448">
        <v>2022</v>
      </c>
      <c r="C32" s="452">
        <v>8461</v>
      </c>
      <c r="D32" s="452">
        <v>12674</v>
      </c>
      <c r="E32" s="452">
        <v>1998</v>
      </c>
      <c r="F32" s="452">
        <v>89</v>
      </c>
      <c r="G32" s="452">
        <v>194</v>
      </c>
      <c r="H32" s="452">
        <v>165.69686000000004</v>
      </c>
      <c r="I32" s="452">
        <v>633.33200000000033</v>
      </c>
      <c r="J32" s="454">
        <f t="shared" si="1"/>
        <v>24215.028859999999</v>
      </c>
      <c r="M32" s="448"/>
      <c r="N32" s="448"/>
      <c r="O32" s="448"/>
    </row>
    <row r="33" spans="2:15" x14ac:dyDescent="0.2">
      <c r="B33" s="448">
        <v>2023</v>
      </c>
      <c r="C33" s="452">
        <v>8563</v>
      </c>
      <c r="D33" s="452">
        <v>12880</v>
      </c>
      <c r="E33" s="452">
        <v>1997</v>
      </c>
      <c r="F33" s="452">
        <v>89</v>
      </c>
      <c r="G33" s="452">
        <v>194</v>
      </c>
      <c r="H33" s="452">
        <v>167.34914000000001</v>
      </c>
      <c r="I33" s="452">
        <v>714.6650000000003</v>
      </c>
      <c r="J33" s="454">
        <f t="shared" si="1"/>
        <v>24605.014139999999</v>
      </c>
      <c r="M33" s="448"/>
      <c r="N33" s="448"/>
      <c r="O33" s="448"/>
    </row>
    <row r="34" spans="2:15" x14ac:dyDescent="0.2">
      <c r="B34" s="448">
        <v>2024</v>
      </c>
      <c r="C34" s="452">
        <v>8664</v>
      </c>
      <c r="D34" s="452">
        <v>13111</v>
      </c>
      <c r="E34" s="452">
        <v>1995</v>
      </c>
      <c r="F34" s="452">
        <v>89</v>
      </c>
      <c r="G34" s="452">
        <v>194</v>
      </c>
      <c r="H34" s="452">
        <v>169.00146000000001</v>
      </c>
      <c r="I34" s="452">
        <v>795.99800000000005</v>
      </c>
      <c r="J34" s="454">
        <f t="shared" si="1"/>
        <v>25017.999459999999</v>
      </c>
      <c r="M34" s="448"/>
      <c r="N34" s="448"/>
      <c r="O34" s="448"/>
    </row>
    <row r="35" spans="2:15" s="455" customFormat="1" x14ac:dyDescent="0.2">
      <c r="B35" s="448">
        <v>2025</v>
      </c>
      <c r="C35" s="452">
        <v>8756</v>
      </c>
      <c r="D35" s="452">
        <v>13356</v>
      </c>
      <c r="E35" s="452">
        <v>1994</v>
      </c>
      <c r="F35" s="452">
        <v>89</v>
      </c>
      <c r="G35" s="452">
        <v>194</v>
      </c>
      <c r="H35" s="452">
        <v>170.65378999999999</v>
      </c>
      <c r="I35" s="452">
        <v>865.99799999999982</v>
      </c>
      <c r="J35" s="454">
        <f t="shared" si="1"/>
        <v>25425.65179</v>
      </c>
      <c r="K35" s="350"/>
      <c r="L35" s="350"/>
      <c r="M35" s="448"/>
      <c r="N35" s="448"/>
      <c r="O35" s="448"/>
    </row>
    <row r="36" spans="2:15" x14ac:dyDescent="0.2">
      <c r="B36" s="448">
        <v>2026</v>
      </c>
      <c r="C36" s="452">
        <v>8843</v>
      </c>
      <c r="D36" s="452">
        <v>13601</v>
      </c>
      <c r="E36" s="452">
        <v>1995</v>
      </c>
      <c r="F36" s="452">
        <v>89</v>
      </c>
      <c r="G36" s="452">
        <v>194</v>
      </c>
      <c r="H36" s="452">
        <v>172.30610000000001</v>
      </c>
      <c r="I36" s="452">
        <v>930.99800000000027</v>
      </c>
      <c r="J36" s="454">
        <f t="shared" si="1"/>
        <v>25825.304100000001</v>
      </c>
      <c r="M36" s="448"/>
      <c r="N36" s="448"/>
      <c r="O36" s="448"/>
    </row>
    <row r="38" spans="2:15" x14ac:dyDescent="0.2">
      <c r="C38" s="350" t="s">
        <v>424</v>
      </c>
    </row>
    <row r="39" spans="2:15" x14ac:dyDescent="0.2">
      <c r="C39" s="350" t="s">
        <v>425</v>
      </c>
      <c r="D39" s="456"/>
      <c r="E39" s="456"/>
      <c r="F39" s="456"/>
      <c r="G39" s="456"/>
      <c r="H39" s="456"/>
      <c r="I39" s="456"/>
      <c r="J39" s="456"/>
      <c r="K39" s="456"/>
    </row>
    <row r="40" spans="2:15" x14ac:dyDescent="0.2">
      <c r="C40" s="350" t="s">
        <v>426</v>
      </c>
    </row>
    <row r="41" spans="2:15" x14ac:dyDescent="0.2">
      <c r="C41" s="350" t="s">
        <v>428</v>
      </c>
    </row>
    <row r="42" spans="2:15" x14ac:dyDescent="0.2">
      <c r="C42" s="350" t="s">
        <v>427</v>
      </c>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s>
  <mergeCells count="7">
    <mergeCell ref="M8:O8"/>
    <mergeCell ref="B1:P1"/>
    <mergeCell ref="B2:P2"/>
    <mergeCell ref="B3:K3"/>
    <mergeCell ref="B4:K4"/>
    <mergeCell ref="B5:K5"/>
    <mergeCell ref="N5:P5"/>
  </mergeCells>
  <printOptions gridLinesSet="0"/>
  <pageMargins left="0.75" right="0.75" top="1" bottom="1" header="0.5" footer="0.5"/>
  <pageSetup scale="84" orientation="landscape" r:id="rId3"/>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3"/>
  <sheetViews>
    <sheetView showGridLines="0" zoomScale="115" zoomScaleNormal="115" workbookViewId="0">
      <pane xSplit="2" ySplit="9" topLeftCell="C14" activePane="bottomRight" state="frozen"/>
      <selection pane="topRight" activeCell="C1" sqref="C1"/>
      <selection pane="bottomLeft" activeCell="A10" sqref="A10"/>
      <selection pane="bottomRight" activeCell="B6" sqref="B6"/>
    </sheetView>
  </sheetViews>
  <sheetFormatPr defaultColWidth="8.6640625" defaultRowHeight="11.25" x14ac:dyDescent="0.2"/>
  <cols>
    <col min="1" max="1" width="1.6640625" style="353" customWidth="1"/>
    <col min="2" max="2" width="11" style="353" customWidth="1"/>
    <col min="3" max="3" width="13.1640625" style="353" customWidth="1"/>
    <col min="4" max="4" width="13.6640625" style="353" customWidth="1"/>
    <col min="5" max="5" width="13.1640625" style="353" customWidth="1"/>
    <col min="6" max="6" width="15.33203125" style="353" customWidth="1"/>
    <col min="7" max="7" width="15.1640625" style="353" customWidth="1"/>
    <col min="8" max="8" width="13.6640625" style="353" customWidth="1"/>
    <col min="9" max="10" width="13.1640625" style="353" customWidth="1"/>
    <col min="11" max="11" width="13.6640625" style="353" customWidth="1"/>
    <col min="12" max="12" width="5.1640625" style="353" customWidth="1"/>
    <col min="13" max="13" width="8.6640625" style="353" customWidth="1"/>
    <col min="14" max="14" width="14.6640625" style="353" customWidth="1"/>
    <col min="15" max="16384" width="8.6640625" style="353"/>
  </cols>
  <sheetData>
    <row r="1" spans="2:16" s="350" customFormat="1" ht="15.75" x14ac:dyDescent="0.25">
      <c r="B1" s="510" t="s">
        <v>433</v>
      </c>
      <c r="C1" s="510"/>
      <c r="D1" s="510"/>
      <c r="E1" s="510"/>
      <c r="F1" s="510"/>
      <c r="G1" s="510"/>
      <c r="H1" s="510"/>
      <c r="I1" s="510"/>
      <c r="J1" s="510"/>
      <c r="K1" s="510"/>
      <c r="L1" s="510"/>
      <c r="M1" s="510"/>
      <c r="N1" s="510"/>
      <c r="O1" s="510"/>
      <c r="P1" s="510"/>
    </row>
    <row r="2" spans="2:16" s="351" customFormat="1" ht="12.75" x14ac:dyDescent="0.2">
      <c r="B2" s="517" t="s">
        <v>27</v>
      </c>
      <c r="C2" s="517"/>
      <c r="D2" s="517"/>
      <c r="E2" s="517"/>
      <c r="F2" s="517"/>
      <c r="G2" s="517"/>
      <c r="H2" s="517"/>
      <c r="I2" s="517"/>
      <c r="J2" s="517"/>
      <c r="K2" s="517"/>
      <c r="L2" s="517"/>
      <c r="M2" s="517"/>
      <c r="N2" s="517"/>
      <c r="O2" s="517"/>
      <c r="P2" s="517"/>
    </row>
    <row r="3" spans="2:16" s="351" customFormat="1" ht="12.75" x14ac:dyDescent="0.2">
      <c r="B3" s="517"/>
      <c r="C3" s="517"/>
      <c r="D3" s="517"/>
      <c r="E3" s="517"/>
      <c r="F3" s="517"/>
      <c r="G3" s="517"/>
      <c r="H3" s="517"/>
      <c r="I3" s="517"/>
      <c r="J3" s="517"/>
      <c r="K3" s="517"/>
    </row>
    <row r="4" spans="2:16" s="351" customFormat="1" ht="12.75" x14ac:dyDescent="0.2">
      <c r="B4" s="517"/>
      <c r="C4" s="517"/>
      <c r="D4" s="517"/>
      <c r="E4" s="517"/>
      <c r="F4" s="517"/>
      <c r="G4" s="517"/>
      <c r="H4" s="517"/>
      <c r="I4" s="517"/>
      <c r="J4" s="517"/>
      <c r="K4" s="517"/>
    </row>
    <row r="5" spans="2:16" s="350" customFormat="1" ht="30.75" customHeight="1" x14ac:dyDescent="0.25">
      <c r="B5" s="512" t="s">
        <v>296</v>
      </c>
      <c r="C5" s="512"/>
      <c r="D5" s="512"/>
      <c r="E5" s="512"/>
      <c r="F5" s="512"/>
      <c r="G5" s="512"/>
      <c r="H5" s="512"/>
      <c r="I5" s="512"/>
      <c r="J5" s="512"/>
      <c r="K5" s="512"/>
      <c r="N5" s="513" t="s">
        <v>90</v>
      </c>
      <c r="O5" s="513"/>
      <c r="P5" s="513"/>
    </row>
    <row r="6" spans="2:16" ht="12.75" x14ac:dyDescent="0.2">
      <c r="B6" s="352"/>
      <c r="C6" s="352"/>
      <c r="D6" s="352"/>
      <c r="E6" s="352"/>
      <c r="F6" s="352"/>
      <c r="G6" s="352"/>
      <c r="H6" s="352"/>
      <c r="I6" s="352"/>
      <c r="J6" s="352"/>
      <c r="K6" s="352"/>
    </row>
    <row r="7" spans="2:16" ht="12.75" x14ac:dyDescent="0.2">
      <c r="C7" s="351" t="s">
        <v>67</v>
      </c>
      <c r="D7" s="351"/>
      <c r="E7" s="351"/>
      <c r="F7" s="351"/>
      <c r="G7" s="351"/>
      <c r="H7" s="351"/>
      <c r="I7" s="351"/>
      <c r="J7" s="351"/>
      <c r="K7" s="351"/>
    </row>
    <row r="8" spans="2:16" ht="48" customHeight="1" x14ac:dyDescent="0.2">
      <c r="B8" s="354" t="s">
        <v>20</v>
      </c>
      <c r="C8" s="355" t="s">
        <v>25</v>
      </c>
      <c r="D8" s="355" t="s">
        <v>26</v>
      </c>
      <c r="E8" s="355" t="s">
        <v>24</v>
      </c>
      <c r="F8" s="355" t="s">
        <v>376</v>
      </c>
      <c r="G8" s="356" t="s">
        <v>28</v>
      </c>
      <c r="H8" s="356" t="s">
        <v>375</v>
      </c>
      <c r="I8" s="357" t="s">
        <v>247</v>
      </c>
      <c r="J8" s="358" t="s">
        <v>21</v>
      </c>
      <c r="M8" s="514" t="s">
        <v>94</v>
      </c>
      <c r="N8" s="515"/>
      <c r="O8" s="516"/>
    </row>
    <row r="9" spans="2:16" ht="33.75" x14ac:dyDescent="0.2">
      <c r="M9" s="359" t="s">
        <v>73</v>
      </c>
      <c r="N9" s="359" t="s">
        <v>73</v>
      </c>
      <c r="O9" s="359" t="s">
        <v>88</v>
      </c>
    </row>
    <row r="10" spans="2:16" x14ac:dyDescent="0.2">
      <c r="B10" s="360">
        <v>2000</v>
      </c>
      <c r="C10" s="410"/>
      <c r="D10" s="410"/>
      <c r="E10" s="410"/>
      <c r="F10" s="410"/>
      <c r="G10" s="410"/>
      <c r="H10" s="410"/>
      <c r="I10" s="410"/>
      <c r="J10" s="410">
        <f t="shared" ref="J10:J22" si="0">SUM(C10:H10)</f>
        <v>0</v>
      </c>
      <c r="K10" s="411"/>
      <c r="L10" s="411"/>
      <c r="M10" s="412"/>
      <c r="N10" s="412"/>
      <c r="O10" s="412"/>
    </row>
    <row r="11" spans="2:16" ht="11.25" customHeight="1" x14ac:dyDescent="0.2">
      <c r="B11" s="360">
        <v>2001</v>
      </c>
      <c r="C11" s="410"/>
      <c r="D11" s="410"/>
      <c r="E11" s="410"/>
      <c r="F11" s="410"/>
      <c r="G11" s="410"/>
      <c r="H11" s="410"/>
      <c r="I11" s="410"/>
      <c r="J11" s="410">
        <f t="shared" si="0"/>
        <v>0</v>
      </c>
      <c r="K11" s="411"/>
      <c r="L11" s="411"/>
      <c r="M11" s="412"/>
      <c r="N11" s="412"/>
      <c r="O11" s="412"/>
    </row>
    <row r="12" spans="2:16" x14ac:dyDescent="0.2">
      <c r="B12" s="360">
        <v>2002</v>
      </c>
      <c r="C12" s="410"/>
      <c r="D12" s="410"/>
      <c r="E12" s="410"/>
      <c r="F12" s="410"/>
      <c r="G12" s="410"/>
      <c r="H12" s="410"/>
      <c r="I12" s="410"/>
      <c r="J12" s="410">
        <f t="shared" si="0"/>
        <v>0</v>
      </c>
      <c r="K12" s="411"/>
      <c r="L12" s="411"/>
      <c r="M12" s="412"/>
      <c r="N12" s="412"/>
      <c r="O12" s="412"/>
    </row>
    <row r="13" spans="2:16" x14ac:dyDescent="0.2">
      <c r="B13" s="360">
        <v>2003</v>
      </c>
      <c r="C13" s="410"/>
      <c r="D13" s="410"/>
      <c r="E13" s="410"/>
      <c r="F13" s="410"/>
      <c r="G13" s="410"/>
      <c r="H13" s="410"/>
      <c r="I13" s="410"/>
      <c r="J13" s="410">
        <f t="shared" si="0"/>
        <v>0</v>
      </c>
      <c r="K13" s="411"/>
      <c r="L13" s="411"/>
      <c r="M13" s="412"/>
      <c r="N13" s="412"/>
      <c r="O13" s="412"/>
    </row>
    <row r="14" spans="2:16" x14ac:dyDescent="0.2">
      <c r="B14" s="360">
        <v>2004</v>
      </c>
      <c r="C14" s="410"/>
      <c r="D14" s="410"/>
      <c r="E14" s="410"/>
      <c r="F14" s="410"/>
      <c r="G14" s="410"/>
      <c r="H14" s="410"/>
      <c r="I14" s="410"/>
      <c r="J14" s="410">
        <f t="shared" si="0"/>
        <v>0</v>
      </c>
      <c r="K14" s="411"/>
      <c r="L14" s="411"/>
      <c r="M14" s="412"/>
      <c r="N14" s="412"/>
      <c r="O14" s="412"/>
    </row>
    <row r="15" spans="2:16" x14ac:dyDescent="0.2">
      <c r="B15" s="360">
        <v>2005</v>
      </c>
      <c r="C15" s="410"/>
      <c r="D15" s="410"/>
      <c r="E15" s="410"/>
      <c r="F15" s="410"/>
      <c r="G15" s="410"/>
      <c r="H15" s="410"/>
      <c r="I15" s="410"/>
      <c r="J15" s="410">
        <f t="shared" si="0"/>
        <v>0</v>
      </c>
      <c r="K15" s="411"/>
      <c r="L15" s="411"/>
      <c r="M15" s="412"/>
      <c r="N15" s="412"/>
      <c r="O15" s="412"/>
    </row>
    <row r="16" spans="2:16" x14ac:dyDescent="0.2">
      <c r="B16" s="360">
        <v>2006</v>
      </c>
      <c r="C16" s="410"/>
      <c r="D16" s="410"/>
      <c r="E16" s="410"/>
      <c r="F16" s="410"/>
      <c r="G16" s="410"/>
      <c r="H16" s="410"/>
      <c r="I16" s="410"/>
      <c r="J16" s="410">
        <f t="shared" si="0"/>
        <v>0</v>
      </c>
      <c r="K16" s="411"/>
      <c r="L16" s="411"/>
      <c r="M16" s="412"/>
      <c r="N16" s="412"/>
      <c r="O16" s="412"/>
    </row>
    <row r="17" spans="2:15" x14ac:dyDescent="0.2">
      <c r="B17" s="360">
        <v>2007</v>
      </c>
      <c r="C17" s="410"/>
      <c r="D17" s="410"/>
      <c r="E17" s="410"/>
      <c r="F17" s="410"/>
      <c r="G17" s="410"/>
      <c r="H17" s="410"/>
      <c r="I17" s="410"/>
      <c r="J17" s="410">
        <f t="shared" si="0"/>
        <v>0</v>
      </c>
      <c r="K17" s="411"/>
      <c r="L17" s="411"/>
      <c r="M17" s="412"/>
      <c r="N17" s="412"/>
      <c r="O17" s="412"/>
    </row>
    <row r="18" spans="2:15" ht="11.25" customHeight="1" x14ac:dyDescent="0.2">
      <c r="B18" s="360">
        <v>2008</v>
      </c>
      <c r="C18" s="410"/>
      <c r="D18" s="410"/>
      <c r="E18" s="410"/>
      <c r="F18" s="410"/>
      <c r="G18" s="410"/>
      <c r="H18" s="410"/>
      <c r="I18" s="410"/>
      <c r="J18" s="410">
        <f t="shared" si="0"/>
        <v>0</v>
      </c>
      <c r="K18" s="411"/>
      <c r="L18" s="411"/>
      <c r="M18" s="412"/>
      <c r="N18" s="412"/>
      <c r="O18" s="412"/>
    </row>
    <row r="19" spans="2:15" x14ac:dyDescent="0.2">
      <c r="B19" s="360">
        <v>2009</v>
      </c>
      <c r="C19" s="410"/>
      <c r="D19" s="410"/>
      <c r="E19" s="410"/>
      <c r="F19" s="410"/>
      <c r="G19" s="410"/>
      <c r="H19" s="410"/>
      <c r="I19" s="410"/>
      <c r="J19" s="410">
        <f t="shared" si="0"/>
        <v>0</v>
      </c>
      <c r="K19" s="411"/>
      <c r="L19" s="411"/>
      <c r="M19" s="412"/>
      <c r="N19" s="412"/>
      <c r="O19" s="412"/>
    </row>
    <row r="20" spans="2:15" x14ac:dyDescent="0.2">
      <c r="B20" s="360">
        <v>2010</v>
      </c>
      <c r="C20" s="410"/>
      <c r="D20" s="410"/>
      <c r="E20" s="410"/>
      <c r="F20" s="410"/>
      <c r="G20" s="410"/>
      <c r="H20" s="410"/>
      <c r="I20" s="410"/>
      <c r="J20" s="410">
        <f t="shared" si="0"/>
        <v>0</v>
      </c>
      <c r="K20" s="411"/>
      <c r="L20" s="411"/>
      <c r="M20" s="412"/>
      <c r="N20" s="412"/>
      <c r="O20" s="412"/>
    </row>
    <row r="21" spans="2:15" x14ac:dyDescent="0.2">
      <c r="B21" s="360">
        <v>2011</v>
      </c>
      <c r="C21" s="410"/>
      <c r="D21" s="410"/>
      <c r="E21" s="410"/>
      <c r="F21" s="410"/>
      <c r="G21" s="410"/>
      <c r="H21" s="410"/>
      <c r="I21" s="410"/>
      <c r="J21" s="410">
        <f t="shared" si="0"/>
        <v>0</v>
      </c>
      <c r="K21" s="411"/>
      <c r="L21" s="411"/>
      <c r="M21" s="412"/>
      <c r="N21" s="412"/>
      <c r="O21" s="412"/>
    </row>
    <row r="22" spans="2:15" x14ac:dyDescent="0.2">
      <c r="B22" s="360">
        <v>2012</v>
      </c>
      <c r="C22" s="410"/>
      <c r="D22" s="410"/>
      <c r="E22" s="410"/>
      <c r="F22" s="410"/>
      <c r="G22" s="410"/>
      <c r="H22" s="410"/>
      <c r="I22" s="410"/>
      <c r="J22" s="410">
        <f t="shared" si="0"/>
        <v>0</v>
      </c>
      <c r="K22" s="411"/>
      <c r="L22" s="411"/>
      <c r="M22" s="412"/>
      <c r="N22" s="412"/>
      <c r="O22" s="412"/>
    </row>
    <row r="23" spans="2:15" x14ac:dyDescent="0.2">
      <c r="B23" s="360">
        <v>2013</v>
      </c>
      <c r="C23" s="361">
        <f>'Form 1.1a'!C23</f>
        <v>8205.19</v>
      </c>
      <c r="D23" s="361">
        <f>'Form 1.1a'!D23</f>
        <v>12168.74</v>
      </c>
      <c r="E23" s="361">
        <f>'Form 1.1a'!E23</f>
        <v>1912.1484420000002</v>
      </c>
      <c r="F23" s="361">
        <f>'Form 1.1a'!F23</f>
        <v>82</v>
      </c>
      <c r="G23" s="361">
        <f>'Form 1.1a'!G23</f>
        <v>138.01</v>
      </c>
      <c r="H23" s="361">
        <f>'Form 1.1a'!H23</f>
        <v>139.22</v>
      </c>
      <c r="I23" s="361" t="str">
        <f>'Form 1.1a'!I23</f>
        <v>-</v>
      </c>
      <c r="J23" s="362">
        <f>SUM(C23:I23)</f>
        <v>22645.308442000001</v>
      </c>
      <c r="M23" s="360"/>
      <c r="N23" s="360"/>
      <c r="O23" s="360"/>
    </row>
    <row r="24" spans="2:15" x14ac:dyDescent="0.2">
      <c r="B24" s="360">
        <v>2014</v>
      </c>
      <c r="C24" s="361">
        <f>'Form 1.1a'!C24</f>
        <v>8154.76</v>
      </c>
      <c r="D24" s="361">
        <f>'Form 1.1a'!D24</f>
        <v>13053.01</v>
      </c>
      <c r="E24" s="361">
        <f>'Form 1.1a'!E24</f>
        <v>1872.8714420000001</v>
      </c>
      <c r="F24" s="361">
        <f>'Form 1.1a'!F24</f>
        <v>106.03</v>
      </c>
      <c r="G24" s="361">
        <f>'Form 1.1a'!G24</f>
        <v>144.81</v>
      </c>
      <c r="H24" s="361">
        <f>'Form 1.1a'!H24</f>
        <v>123.46</v>
      </c>
      <c r="I24" s="361" t="str">
        <f>'Form 1.1a'!I24</f>
        <v>-</v>
      </c>
      <c r="J24" s="362">
        <f t="shared" ref="J24:J36" si="1">SUM(C24:I24)</f>
        <v>23454.941441999999</v>
      </c>
      <c r="M24" s="360"/>
      <c r="N24" s="360"/>
      <c r="O24" s="360"/>
    </row>
    <row r="25" spans="2:15" x14ac:dyDescent="0.2">
      <c r="B25" s="360">
        <v>2015</v>
      </c>
      <c r="C25" s="361">
        <f>'Form 1.1a'!C25</f>
        <v>8319</v>
      </c>
      <c r="D25" s="361">
        <f>'Form 1.1a'!D25</f>
        <v>13005</v>
      </c>
      <c r="E25" s="361">
        <f>'Form 1.1a'!E25</f>
        <v>2012</v>
      </c>
      <c r="F25" s="361">
        <f>'Form 1.1a'!F25</f>
        <v>89</v>
      </c>
      <c r="G25" s="361">
        <f>'Form 1.1a'!G25</f>
        <v>144</v>
      </c>
      <c r="H25" s="361">
        <f>'Form 1.1a'!H25</f>
        <v>154.13066000000001</v>
      </c>
      <c r="I25" s="361">
        <f>'Form 1.1a'!I25</f>
        <v>123.19999999999997</v>
      </c>
      <c r="J25" s="362">
        <f t="shared" si="1"/>
        <v>23846.33066</v>
      </c>
      <c r="M25" s="360"/>
      <c r="N25" s="360"/>
      <c r="O25" s="360"/>
    </row>
    <row r="26" spans="2:15" x14ac:dyDescent="0.2">
      <c r="B26" s="360">
        <v>2016</v>
      </c>
      <c r="C26" s="361">
        <f>'Form 1.1a'!C26</f>
        <v>8264</v>
      </c>
      <c r="D26" s="361">
        <f>'Form 1.1a'!D26</f>
        <v>12883</v>
      </c>
      <c r="E26" s="361">
        <f>'Form 1.1a'!E26</f>
        <v>2004</v>
      </c>
      <c r="F26" s="361">
        <f>'Form 1.1a'!F26</f>
        <v>89</v>
      </c>
      <c r="G26" s="361">
        <f>'Form 1.1a'!G26</f>
        <v>168</v>
      </c>
      <c r="H26" s="361">
        <f>'Form 1.1a'!H26</f>
        <v>155.78294999999997</v>
      </c>
      <c r="I26" s="361">
        <f>'Form 1.1a'!I26</f>
        <v>184.79999999999998</v>
      </c>
      <c r="J26" s="362">
        <f t="shared" si="1"/>
        <v>23748.58295</v>
      </c>
      <c r="M26" s="360"/>
      <c r="N26" s="360"/>
      <c r="O26" s="360"/>
    </row>
    <row r="27" spans="2:15" x14ac:dyDescent="0.2">
      <c r="B27" s="360">
        <v>2017</v>
      </c>
      <c r="C27" s="361">
        <f>'Form 1.1a'!C27</f>
        <v>8208</v>
      </c>
      <c r="D27" s="361">
        <f>'Form 1.1a'!D27</f>
        <v>12675</v>
      </c>
      <c r="E27" s="361">
        <f>'Form 1.1a'!E27</f>
        <v>1985</v>
      </c>
      <c r="F27" s="361">
        <f>'Form 1.1a'!F27</f>
        <v>89</v>
      </c>
      <c r="G27" s="361">
        <f>'Form 1.1a'!G27</f>
        <v>186</v>
      </c>
      <c r="H27" s="361">
        <f>'Form 1.1a'!H27</f>
        <v>157.43525999999997</v>
      </c>
      <c r="I27" s="361">
        <f>'Form 1.1a'!I27</f>
        <v>246.40000000000012</v>
      </c>
      <c r="J27" s="362">
        <f t="shared" si="1"/>
        <v>23546.83526</v>
      </c>
      <c r="M27" s="360"/>
      <c r="N27" s="360"/>
      <c r="O27" s="360"/>
    </row>
    <row r="28" spans="2:15" x14ac:dyDescent="0.2">
      <c r="B28" s="360">
        <v>2018</v>
      </c>
      <c r="C28" s="361">
        <f>'Form 1.1a'!C28</f>
        <v>8228</v>
      </c>
      <c r="D28" s="361">
        <f>'Form 1.1a'!D28</f>
        <v>12497</v>
      </c>
      <c r="E28" s="361">
        <f>'Form 1.1a'!E28</f>
        <v>1992</v>
      </c>
      <c r="F28" s="361">
        <f>'Form 1.1a'!F28</f>
        <v>89</v>
      </c>
      <c r="G28" s="361">
        <f>'Form 1.1a'!G28</f>
        <v>193</v>
      </c>
      <c r="H28" s="361">
        <f>'Form 1.1a'!H28</f>
        <v>159.08759000000003</v>
      </c>
      <c r="I28" s="361">
        <f>'Form 1.1a'!I28</f>
        <v>307.99999999999983</v>
      </c>
      <c r="J28" s="362">
        <f t="shared" si="1"/>
        <v>23466.087589999999</v>
      </c>
      <c r="M28" s="360"/>
      <c r="N28" s="360"/>
      <c r="O28" s="360"/>
    </row>
    <row r="29" spans="2:15" x14ac:dyDescent="0.2">
      <c r="B29" s="360">
        <v>2019</v>
      </c>
      <c r="C29" s="361">
        <f>'Form 1.1a'!C29</f>
        <v>8261</v>
      </c>
      <c r="D29" s="361">
        <f>'Form 1.1a'!D29</f>
        <v>12326</v>
      </c>
      <c r="E29" s="361">
        <f>'Form 1.1a'!E29</f>
        <v>1996</v>
      </c>
      <c r="F29" s="361">
        <f>'Form 1.1a'!F29</f>
        <v>89</v>
      </c>
      <c r="G29" s="361">
        <f>'Form 1.1a'!G29</f>
        <v>193</v>
      </c>
      <c r="H29" s="361">
        <f>'Form 1.1a'!H29</f>
        <v>160.73990000000001</v>
      </c>
      <c r="I29" s="361">
        <f>'Form 1.1a'!I29</f>
        <v>389.33299999999986</v>
      </c>
      <c r="J29" s="362">
        <f t="shared" si="1"/>
        <v>23415.072899999999</v>
      </c>
      <c r="M29" s="360"/>
      <c r="N29" s="360"/>
      <c r="O29" s="360"/>
    </row>
    <row r="30" spans="2:15" x14ac:dyDescent="0.2">
      <c r="B30" s="360">
        <v>2020</v>
      </c>
      <c r="C30" s="361">
        <f>'Form 1.1a'!C30</f>
        <v>8306</v>
      </c>
      <c r="D30" s="361">
        <f>'Form 1.1a'!D30</f>
        <v>12228</v>
      </c>
      <c r="E30" s="361">
        <f>'Form 1.1a'!E30</f>
        <v>1997</v>
      </c>
      <c r="F30" s="361">
        <f>'Form 1.1a'!F30</f>
        <v>89</v>
      </c>
      <c r="G30" s="361">
        <f>'Form 1.1a'!G30</f>
        <v>193</v>
      </c>
      <c r="H30" s="361">
        <f>'Form 1.1a'!H30</f>
        <v>162.39222000000001</v>
      </c>
      <c r="I30" s="361">
        <f>'Form 1.1a'!I30</f>
        <v>470.66600000000005</v>
      </c>
      <c r="J30" s="362">
        <f t="shared" si="1"/>
        <v>23446.058220000003</v>
      </c>
      <c r="M30" s="360"/>
      <c r="N30" s="360"/>
      <c r="O30" s="360"/>
    </row>
    <row r="31" spans="2:15" x14ac:dyDescent="0.2">
      <c r="B31" s="360">
        <v>2021</v>
      </c>
      <c r="C31" s="361">
        <f>'Form 1.1a'!C31</f>
        <v>8362</v>
      </c>
      <c r="D31" s="361">
        <f>'Form 1.1a'!D31</f>
        <v>12487</v>
      </c>
      <c r="E31" s="361">
        <f>'Form 1.1a'!E31</f>
        <v>1998</v>
      </c>
      <c r="F31" s="361">
        <f>'Form 1.1a'!F31</f>
        <v>89</v>
      </c>
      <c r="G31" s="361">
        <f>'Form 1.1a'!G31</f>
        <v>193</v>
      </c>
      <c r="H31" s="361">
        <f>'Form 1.1a'!H31</f>
        <v>164.04451999999998</v>
      </c>
      <c r="I31" s="361">
        <f>'Form 1.1a'!I31</f>
        <v>551.9989999999998</v>
      </c>
      <c r="J31" s="362">
        <f t="shared" si="1"/>
        <v>23845.043519999999</v>
      </c>
      <c r="M31" s="360"/>
      <c r="N31" s="360"/>
      <c r="O31" s="360"/>
    </row>
    <row r="32" spans="2:15" x14ac:dyDescent="0.2">
      <c r="B32" s="360">
        <v>2022</v>
      </c>
      <c r="C32" s="361">
        <f>'Form 1.1a'!C32</f>
        <v>8461</v>
      </c>
      <c r="D32" s="361">
        <f>'Form 1.1a'!D32</f>
        <v>12674</v>
      </c>
      <c r="E32" s="361">
        <f>'Form 1.1a'!E32</f>
        <v>1998</v>
      </c>
      <c r="F32" s="361">
        <f>'Form 1.1a'!F32</f>
        <v>89</v>
      </c>
      <c r="G32" s="361">
        <f>'Form 1.1a'!G32</f>
        <v>194</v>
      </c>
      <c r="H32" s="361">
        <f>'Form 1.1a'!H32</f>
        <v>165.69686000000004</v>
      </c>
      <c r="I32" s="361">
        <f>'Form 1.1a'!I32</f>
        <v>633.33200000000033</v>
      </c>
      <c r="J32" s="362">
        <f t="shared" si="1"/>
        <v>24215.028859999999</v>
      </c>
      <c r="M32" s="360"/>
      <c r="N32" s="360"/>
      <c r="O32" s="360"/>
    </row>
    <row r="33" spans="2:15" x14ac:dyDescent="0.2">
      <c r="B33" s="360">
        <v>2023</v>
      </c>
      <c r="C33" s="361">
        <f>'Form 1.1a'!C33</f>
        <v>8563</v>
      </c>
      <c r="D33" s="361">
        <f>'Form 1.1a'!D33</f>
        <v>12880</v>
      </c>
      <c r="E33" s="361">
        <f>'Form 1.1a'!E33</f>
        <v>1997</v>
      </c>
      <c r="F33" s="361">
        <f>'Form 1.1a'!F33</f>
        <v>89</v>
      </c>
      <c r="G33" s="361">
        <f>'Form 1.1a'!G33</f>
        <v>194</v>
      </c>
      <c r="H33" s="361">
        <f>'Form 1.1a'!H33</f>
        <v>167.34914000000001</v>
      </c>
      <c r="I33" s="361">
        <f>'Form 1.1a'!I33</f>
        <v>714.6650000000003</v>
      </c>
      <c r="J33" s="362">
        <f t="shared" si="1"/>
        <v>24605.014139999999</v>
      </c>
      <c r="M33" s="360"/>
      <c r="N33" s="360"/>
      <c r="O33" s="360"/>
    </row>
    <row r="34" spans="2:15" x14ac:dyDescent="0.2">
      <c r="B34" s="360">
        <v>2024</v>
      </c>
      <c r="C34" s="361">
        <f>'Form 1.1a'!C34</f>
        <v>8664</v>
      </c>
      <c r="D34" s="361">
        <f>'Form 1.1a'!D34</f>
        <v>13111</v>
      </c>
      <c r="E34" s="361">
        <f>'Form 1.1a'!E34</f>
        <v>1995</v>
      </c>
      <c r="F34" s="361">
        <f>'Form 1.1a'!F34</f>
        <v>89</v>
      </c>
      <c r="G34" s="361">
        <f>'Form 1.1a'!G34</f>
        <v>194</v>
      </c>
      <c r="H34" s="361">
        <f>'Form 1.1a'!H34</f>
        <v>169.00146000000001</v>
      </c>
      <c r="I34" s="361">
        <f>'Form 1.1a'!I34</f>
        <v>795.99800000000005</v>
      </c>
      <c r="J34" s="362">
        <f t="shared" si="1"/>
        <v>25017.999459999999</v>
      </c>
      <c r="M34" s="360"/>
      <c r="N34" s="360"/>
      <c r="O34" s="360"/>
    </row>
    <row r="35" spans="2:15" s="363" customFormat="1" x14ac:dyDescent="0.2">
      <c r="B35" s="360">
        <v>2025</v>
      </c>
      <c r="C35" s="361">
        <f>'Form 1.1a'!C35</f>
        <v>8756</v>
      </c>
      <c r="D35" s="361">
        <f>'Form 1.1a'!D35</f>
        <v>13356</v>
      </c>
      <c r="E35" s="361">
        <f>'Form 1.1a'!E35</f>
        <v>1994</v>
      </c>
      <c r="F35" s="361">
        <f>'Form 1.1a'!F35</f>
        <v>89</v>
      </c>
      <c r="G35" s="361">
        <f>'Form 1.1a'!G35</f>
        <v>194</v>
      </c>
      <c r="H35" s="361">
        <f>'Form 1.1a'!H35</f>
        <v>170.65378999999999</v>
      </c>
      <c r="I35" s="361">
        <f>'Form 1.1a'!I35</f>
        <v>865.99799999999982</v>
      </c>
      <c r="J35" s="362">
        <f t="shared" si="1"/>
        <v>25425.65179</v>
      </c>
      <c r="K35" s="353"/>
      <c r="L35" s="353"/>
      <c r="M35" s="360"/>
      <c r="N35" s="360"/>
      <c r="O35" s="360"/>
    </row>
    <row r="36" spans="2:15" x14ac:dyDescent="0.2">
      <c r="B36" s="360">
        <v>2026</v>
      </c>
      <c r="C36" s="361">
        <f>'Form 1.1a'!C36</f>
        <v>8843</v>
      </c>
      <c r="D36" s="361">
        <f>'Form 1.1a'!D36</f>
        <v>13601</v>
      </c>
      <c r="E36" s="361">
        <f>'Form 1.1a'!E36</f>
        <v>1995</v>
      </c>
      <c r="F36" s="361">
        <f>'Form 1.1a'!F36</f>
        <v>89</v>
      </c>
      <c r="G36" s="361">
        <f>'Form 1.1a'!G36</f>
        <v>194</v>
      </c>
      <c r="H36" s="361">
        <f>'Form 1.1a'!H36</f>
        <v>172.30610000000001</v>
      </c>
      <c r="I36" s="361">
        <f>'Form 1.1a'!I36</f>
        <v>930.99800000000027</v>
      </c>
      <c r="J36" s="362">
        <f t="shared" si="1"/>
        <v>25825.304100000001</v>
      </c>
      <c r="M36" s="360"/>
      <c r="N36" s="360"/>
      <c r="O36" s="360"/>
    </row>
    <row r="38" spans="2:15" ht="15" x14ac:dyDescent="0.2">
      <c r="C38" s="350" t="s">
        <v>424</v>
      </c>
      <c r="D38" s="418"/>
      <c r="E38" s="418"/>
      <c r="F38" s="418"/>
      <c r="G38" s="418"/>
      <c r="H38" s="418"/>
    </row>
    <row r="39" spans="2:15" ht="15" x14ac:dyDescent="0.2">
      <c r="C39" s="350" t="s">
        <v>425</v>
      </c>
      <c r="D39" s="419"/>
      <c r="E39" s="419"/>
      <c r="F39" s="419"/>
      <c r="G39" s="419"/>
      <c r="H39" s="419"/>
      <c r="I39" s="416"/>
      <c r="J39" s="416"/>
      <c r="K39" s="416"/>
    </row>
    <row r="40" spans="2:15" ht="15" x14ac:dyDescent="0.2">
      <c r="C40" s="350" t="s">
        <v>426</v>
      </c>
      <c r="D40" s="418"/>
      <c r="E40" s="418"/>
      <c r="F40" s="418"/>
      <c r="G40" s="418"/>
      <c r="H40" s="418"/>
    </row>
    <row r="41" spans="2:15" ht="15" x14ac:dyDescent="0.2">
      <c r="C41" s="350" t="s">
        <v>428</v>
      </c>
      <c r="D41" s="418"/>
      <c r="E41" s="418"/>
      <c r="F41" s="418"/>
      <c r="G41" s="418"/>
      <c r="H41" s="418"/>
    </row>
    <row r="42" spans="2:15" ht="15" x14ac:dyDescent="0.2">
      <c r="C42" s="350" t="s">
        <v>427</v>
      </c>
      <c r="D42" s="418"/>
      <c r="E42" s="418"/>
      <c r="F42" s="418"/>
      <c r="G42" s="418"/>
      <c r="H42" s="418"/>
    </row>
    <row r="43" spans="2:15" ht="12" x14ac:dyDescent="0.2">
      <c r="C43" s="418"/>
      <c r="D43" s="418"/>
      <c r="E43" s="418"/>
      <c r="F43" s="418"/>
      <c r="G43" s="418"/>
      <c r="H43" s="418"/>
    </row>
  </sheetData>
  <mergeCells count="7">
    <mergeCell ref="M8:O8"/>
    <mergeCell ref="B1:P1"/>
    <mergeCell ref="B2:P2"/>
    <mergeCell ref="B3:K3"/>
    <mergeCell ref="B4:K4"/>
    <mergeCell ref="B5:K5"/>
    <mergeCell ref="N5:P5"/>
  </mergeCells>
  <printOptions gridLinesSet="0"/>
  <pageMargins left="0.75" right="0.75" top="1" bottom="1" header="0.5" footer="0.5"/>
  <pageSetup scale="84"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8"/>
  <sheetViews>
    <sheetView showGridLines="0" zoomScale="75" workbookViewId="0">
      <selection activeCell="B39" sqref="B39"/>
    </sheetView>
  </sheetViews>
  <sheetFormatPr defaultColWidth="8.6640625" defaultRowHeight="18" x14ac:dyDescent="0.25"/>
  <cols>
    <col min="1" max="1" width="1.6640625" style="435" customWidth="1"/>
    <col min="2" max="2" width="11" style="435" customWidth="1"/>
    <col min="3" max="3" width="15.6640625" style="435" customWidth="1"/>
    <col min="4" max="4" width="14.6640625" style="435" customWidth="1"/>
    <col min="5" max="5" width="15.1640625" style="435" customWidth="1"/>
    <col min="6" max="8" width="14.6640625" style="435" customWidth="1"/>
    <col min="9" max="9" width="11.5" style="435" customWidth="1"/>
    <col min="10" max="10" width="16.1640625" style="435" customWidth="1"/>
    <col min="11" max="11" width="7.5" style="435" customWidth="1"/>
    <col min="12" max="12" width="16" style="435" customWidth="1"/>
    <col min="13" max="13" width="14.83203125" style="435" customWidth="1"/>
    <col min="14" max="14" width="11.5" style="435" bestFit="1" customWidth="1"/>
    <col min="15" max="16384" width="8.6640625" style="435"/>
  </cols>
  <sheetData>
    <row r="1" spans="2:13" x14ac:dyDescent="0.25">
      <c r="B1" s="519" t="s">
        <v>48</v>
      </c>
      <c r="C1" s="519"/>
      <c r="D1" s="519"/>
      <c r="E1" s="519"/>
      <c r="F1" s="519"/>
      <c r="G1" s="519"/>
      <c r="H1" s="519"/>
      <c r="I1" s="519"/>
      <c r="J1" s="519"/>
      <c r="K1" s="519"/>
      <c r="L1" s="519"/>
      <c r="M1" s="519"/>
    </row>
    <row r="2" spans="2:13" x14ac:dyDescent="0.25">
      <c r="B2" s="518" t="s">
        <v>27</v>
      </c>
      <c r="C2" s="518"/>
      <c r="D2" s="518"/>
      <c r="E2" s="518"/>
      <c r="F2" s="518"/>
      <c r="G2" s="518"/>
      <c r="H2" s="518"/>
      <c r="I2" s="518"/>
      <c r="J2" s="518"/>
      <c r="K2" s="518"/>
      <c r="L2" s="518"/>
      <c r="M2" s="518"/>
    </row>
    <row r="3" spans="2:13" x14ac:dyDescent="0.25">
      <c r="B3" s="518"/>
      <c r="C3" s="518"/>
      <c r="D3" s="518"/>
      <c r="E3" s="518"/>
      <c r="F3" s="518"/>
      <c r="G3" s="518"/>
      <c r="H3" s="518"/>
      <c r="I3" s="518"/>
      <c r="J3" s="518"/>
      <c r="K3" s="457"/>
    </row>
    <row r="4" spans="2:13" x14ac:dyDescent="0.25">
      <c r="B4" s="520"/>
      <c r="C4" s="518"/>
      <c r="D4" s="518"/>
      <c r="E4" s="518"/>
      <c r="F4" s="518"/>
      <c r="G4" s="518"/>
      <c r="H4" s="518"/>
    </row>
    <row r="5" spans="2:13" x14ac:dyDescent="0.25">
      <c r="B5" s="518" t="s">
        <v>71</v>
      </c>
      <c r="C5" s="518"/>
      <c r="D5" s="518"/>
      <c r="E5" s="518"/>
      <c r="F5" s="518"/>
      <c r="G5" s="518"/>
      <c r="H5" s="518"/>
      <c r="I5" s="518"/>
      <c r="J5" s="518"/>
      <c r="K5" s="518"/>
      <c r="L5" s="518"/>
      <c r="M5" s="518"/>
    </row>
    <row r="6" spans="2:13" x14ac:dyDescent="0.25">
      <c r="B6" s="518" t="s">
        <v>19</v>
      </c>
      <c r="C6" s="518"/>
      <c r="D6" s="518"/>
      <c r="E6" s="518"/>
      <c r="F6" s="518"/>
      <c r="G6" s="518"/>
      <c r="H6" s="518"/>
      <c r="I6" s="518"/>
      <c r="J6" s="518"/>
      <c r="K6" s="518"/>
      <c r="L6" s="518"/>
      <c r="M6" s="518"/>
    </row>
    <row r="7" spans="2:13" x14ac:dyDescent="0.25">
      <c r="B7" s="457"/>
      <c r="C7" s="457"/>
      <c r="D7" s="457"/>
      <c r="E7" s="457"/>
      <c r="F7" s="457"/>
      <c r="G7" s="457"/>
      <c r="H7" s="457"/>
      <c r="I7" s="457"/>
      <c r="J7" s="457"/>
    </row>
    <row r="8" spans="2:13" x14ac:dyDescent="0.25">
      <c r="B8" s="458"/>
      <c r="C8" s="458"/>
      <c r="D8" s="458"/>
      <c r="E8" s="458"/>
      <c r="F8" s="458"/>
      <c r="G8" s="458"/>
      <c r="H8" s="458"/>
      <c r="I8" s="458"/>
      <c r="J8" s="458"/>
    </row>
    <row r="9" spans="2:13" ht="63.75" customHeight="1" x14ac:dyDescent="0.25">
      <c r="B9" s="459" t="s">
        <v>20</v>
      </c>
      <c r="C9" s="460" t="s">
        <v>304</v>
      </c>
      <c r="D9" s="460" t="s">
        <v>30</v>
      </c>
      <c r="E9" s="460" t="s">
        <v>55</v>
      </c>
      <c r="F9" s="460" t="s">
        <v>72</v>
      </c>
      <c r="G9" s="460" t="s">
        <v>87</v>
      </c>
      <c r="H9" s="460" t="s">
        <v>44</v>
      </c>
      <c r="I9" s="460" t="s">
        <v>29</v>
      </c>
      <c r="J9" s="461" t="s">
        <v>70</v>
      </c>
      <c r="L9" s="462" t="s">
        <v>91</v>
      </c>
      <c r="M9" s="462" t="s">
        <v>89</v>
      </c>
    </row>
    <row r="10" spans="2:13" x14ac:dyDescent="0.25">
      <c r="B10" s="436">
        <v>2000</v>
      </c>
      <c r="C10" s="437">
        <v>0</v>
      </c>
      <c r="D10" s="437"/>
      <c r="E10" s="437"/>
      <c r="F10" s="437"/>
      <c r="G10" s="437"/>
      <c r="H10" s="437">
        <f t="shared" ref="H10:H32" si="0">SUM(C10:G10)</f>
        <v>0</v>
      </c>
      <c r="I10" s="437"/>
      <c r="J10" s="437">
        <f t="shared" ref="J10:J22" si="1">+H10+I10</f>
        <v>0</v>
      </c>
      <c r="K10" s="438"/>
      <c r="L10" s="437">
        <v>0</v>
      </c>
      <c r="M10" s="437">
        <f t="shared" ref="M10:M28" si="2">+J10-L10</f>
        <v>0</v>
      </c>
    </row>
    <row r="11" spans="2:13" ht="11.25" customHeight="1" x14ac:dyDescent="0.25">
      <c r="B11" s="436">
        <v>2001</v>
      </c>
      <c r="C11" s="437">
        <v>0</v>
      </c>
      <c r="D11" s="437"/>
      <c r="E11" s="437"/>
      <c r="F11" s="437"/>
      <c r="G11" s="437"/>
      <c r="H11" s="437">
        <f t="shared" si="0"/>
        <v>0</v>
      </c>
      <c r="I11" s="437"/>
      <c r="J11" s="437">
        <f t="shared" si="1"/>
        <v>0</v>
      </c>
      <c r="K11" s="438"/>
      <c r="L11" s="437">
        <v>0</v>
      </c>
      <c r="M11" s="437">
        <f t="shared" si="2"/>
        <v>0</v>
      </c>
    </row>
    <row r="12" spans="2:13" x14ac:dyDescent="0.25">
      <c r="B12" s="436">
        <v>2002</v>
      </c>
      <c r="C12" s="437">
        <v>0</v>
      </c>
      <c r="D12" s="437"/>
      <c r="E12" s="437"/>
      <c r="F12" s="437"/>
      <c r="G12" s="437"/>
      <c r="H12" s="437">
        <f t="shared" si="0"/>
        <v>0</v>
      </c>
      <c r="I12" s="437"/>
      <c r="J12" s="437">
        <f t="shared" si="1"/>
        <v>0</v>
      </c>
      <c r="K12" s="438"/>
      <c r="L12" s="437">
        <v>0</v>
      </c>
      <c r="M12" s="437">
        <f t="shared" si="2"/>
        <v>0</v>
      </c>
    </row>
    <row r="13" spans="2:13" x14ac:dyDescent="0.25">
      <c r="B13" s="436">
        <v>2003</v>
      </c>
      <c r="C13" s="437">
        <v>0</v>
      </c>
      <c r="D13" s="437"/>
      <c r="E13" s="437"/>
      <c r="F13" s="437"/>
      <c r="G13" s="437"/>
      <c r="H13" s="437">
        <f t="shared" si="0"/>
        <v>0</v>
      </c>
      <c r="I13" s="437"/>
      <c r="J13" s="437">
        <f t="shared" si="1"/>
        <v>0</v>
      </c>
      <c r="K13" s="438"/>
      <c r="L13" s="437">
        <v>0</v>
      </c>
      <c r="M13" s="437">
        <f t="shared" si="2"/>
        <v>0</v>
      </c>
    </row>
    <row r="14" spans="2:13" x14ac:dyDescent="0.25">
      <c r="B14" s="436">
        <v>2004</v>
      </c>
      <c r="C14" s="437">
        <v>0</v>
      </c>
      <c r="D14" s="437"/>
      <c r="E14" s="437"/>
      <c r="F14" s="437"/>
      <c r="G14" s="437"/>
      <c r="H14" s="437">
        <f t="shared" si="0"/>
        <v>0</v>
      </c>
      <c r="I14" s="437"/>
      <c r="J14" s="437">
        <f t="shared" si="1"/>
        <v>0</v>
      </c>
      <c r="K14" s="438"/>
      <c r="L14" s="437">
        <v>0</v>
      </c>
      <c r="M14" s="437">
        <f t="shared" si="2"/>
        <v>0</v>
      </c>
    </row>
    <row r="15" spans="2:13" x14ac:dyDescent="0.25">
      <c r="B15" s="436">
        <v>2005</v>
      </c>
      <c r="C15" s="437">
        <v>0</v>
      </c>
      <c r="D15" s="437"/>
      <c r="E15" s="437"/>
      <c r="F15" s="437"/>
      <c r="G15" s="437"/>
      <c r="H15" s="437">
        <f t="shared" si="0"/>
        <v>0</v>
      </c>
      <c r="I15" s="437"/>
      <c r="J15" s="437">
        <f t="shared" si="1"/>
        <v>0</v>
      </c>
      <c r="K15" s="438"/>
      <c r="L15" s="437">
        <v>0</v>
      </c>
      <c r="M15" s="437">
        <f t="shared" si="2"/>
        <v>0</v>
      </c>
    </row>
    <row r="16" spans="2:13" x14ac:dyDescent="0.25">
      <c r="B16" s="436">
        <v>2006</v>
      </c>
      <c r="C16" s="437">
        <v>0</v>
      </c>
      <c r="D16" s="437"/>
      <c r="E16" s="437"/>
      <c r="F16" s="437"/>
      <c r="G16" s="437"/>
      <c r="H16" s="437">
        <f t="shared" si="0"/>
        <v>0</v>
      </c>
      <c r="I16" s="437"/>
      <c r="J16" s="437">
        <f t="shared" si="1"/>
        <v>0</v>
      </c>
      <c r="K16" s="438"/>
      <c r="L16" s="437">
        <v>0</v>
      </c>
      <c r="M16" s="437">
        <f t="shared" si="2"/>
        <v>0</v>
      </c>
    </row>
    <row r="17" spans="2:14" x14ac:dyDescent="0.25">
      <c r="B17" s="436">
        <v>2007</v>
      </c>
      <c r="C17" s="437">
        <v>0</v>
      </c>
      <c r="D17" s="437"/>
      <c r="E17" s="437"/>
      <c r="F17" s="437"/>
      <c r="G17" s="437"/>
      <c r="H17" s="437">
        <f t="shared" si="0"/>
        <v>0</v>
      </c>
      <c r="I17" s="437"/>
      <c r="J17" s="437">
        <f t="shared" si="1"/>
        <v>0</v>
      </c>
      <c r="K17" s="438"/>
      <c r="L17" s="437">
        <v>0</v>
      </c>
      <c r="M17" s="437">
        <f t="shared" si="2"/>
        <v>0</v>
      </c>
    </row>
    <row r="18" spans="2:14" ht="11.25" customHeight="1" x14ac:dyDescent="0.25">
      <c r="B18" s="436">
        <v>2008</v>
      </c>
      <c r="C18" s="437">
        <v>0</v>
      </c>
      <c r="D18" s="437"/>
      <c r="E18" s="437"/>
      <c r="F18" s="437"/>
      <c r="G18" s="437"/>
      <c r="H18" s="437">
        <f t="shared" si="0"/>
        <v>0</v>
      </c>
      <c r="I18" s="437"/>
      <c r="J18" s="437">
        <f t="shared" si="1"/>
        <v>0</v>
      </c>
      <c r="K18" s="438"/>
      <c r="L18" s="437">
        <v>0</v>
      </c>
      <c r="M18" s="437">
        <f t="shared" si="2"/>
        <v>0</v>
      </c>
    </row>
    <row r="19" spans="2:14" x14ac:dyDescent="0.25">
      <c r="B19" s="436">
        <v>2009</v>
      </c>
      <c r="C19" s="437">
        <v>0</v>
      </c>
      <c r="D19" s="437"/>
      <c r="E19" s="437"/>
      <c r="F19" s="437"/>
      <c r="G19" s="437"/>
      <c r="H19" s="437">
        <f t="shared" si="0"/>
        <v>0</v>
      </c>
      <c r="I19" s="437"/>
      <c r="J19" s="437">
        <f t="shared" si="1"/>
        <v>0</v>
      </c>
      <c r="K19" s="438"/>
      <c r="L19" s="437">
        <v>0</v>
      </c>
      <c r="M19" s="437">
        <f t="shared" si="2"/>
        <v>0</v>
      </c>
    </row>
    <row r="20" spans="2:14" x14ac:dyDescent="0.25">
      <c r="B20" s="436">
        <v>2010</v>
      </c>
      <c r="C20" s="437">
        <v>0</v>
      </c>
      <c r="D20" s="437"/>
      <c r="E20" s="437"/>
      <c r="F20" s="437"/>
      <c r="G20" s="437"/>
      <c r="H20" s="437">
        <f t="shared" si="0"/>
        <v>0</v>
      </c>
      <c r="I20" s="437"/>
      <c r="J20" s="437">
        <f t="shared" si="1"/>
        <v>0</v>
      </c>
      <c r="K20" s="438"/>
      <c r="L20" s="437">
        <v>0</v>
      </c>
      <c r="M20" s="437">
        <f t="shared" si="2"/>
        <v>0</v>
      </c>
    </row>
    <row r="21" spans="2:14" x14ac:dyDescent="0.25">
      <c r="B21" s="436">
        <v>2011</v>
      </c>
      <c r="C21" s="437">
        <v>0</v>
      </c>
      <c r="D21" s="437"/>
      <c r="E21" s="437"/>
      <c r="F21" s="437"/>
      <c r="G21" s="437"/>
      <c r="H21" s="437">
        <f t="shared" si="0"/>
        <v>0</v>
      </c>
      <c r="I21" s="437"/>
      <c r="J21" s="437">
        <f t="shared" si="1"/>
        <v>0</v>
      </c>
      <c r="K21" s="438"/>
      <c r="L21" s="437">
        <v>0</v>
      </c>
      <c r="M21" s="437">
        <f t="shared" si="2"/>
        <v>0</v>
      </c>
    </row>
    <row r="22" spans="2:14" x14ac:dyDescent="0.25">
      <c r="B22" s="436">
        <v>2012</v>
      </c>
      <c r="C22" s="437">
        <v>0</v>
      </c>
      <c r="D22" s="437"/>
      <c r="E22" s="437"/>
      <c r="F22" s="437"/>
      <c r="G22" s="437"/>
      <c r="H22" s="437">
        <f t="shared" si="0"/>
        <v>0</v>
      </c>
      <c r="I22" s="437"/>
      <c r="J22" s="437">
        <f t="shared" si="1"/>
        <v>0</v>
      </c>
      <c r="K22" s="438"/>
      <c r="L22" s="437">
        <v>0</v>
      </c>
      <c r="M22" s="437">
        <f t="shared" si="2"/>
        <v>0</v>
      </c>
    </row>
    <row r="23" spans="2:14" x14ac:dyDescent="0.25">
      <c r="B23" s="436">
        <v>2013</v>
      </c>
      <c r="C23" s="440">
        <f>'Form 1.1b'!J23</f>
        <v>22645.308442000001</v>
      </c>
      <c r="D23" s="440"/>
      <c r="E23" s="440"/>
      <c r="F23" s="440"/>
      <c r="G23" s="440"/>
      <c r="H23" s="440">
        <f t="shared" si="0"/>
        <v>22645.308442000001</v>
      </c>
      <c r="I23" s="439">
        <v>3842.821018000006</v>
      </c>
      <c r="J23" s="440">
        <v>26488.129460000007</v>
      </c>
      <c r="L23" s="440">
        <v>0</v>
      </c>
      <c r="M23" s="440">
        <f t="shared" si="2"/>
        <v>26488.129460000007</v>
      </c>
      <c r="N23" s="466"/>
    </row>
    <row r="24" spans="2:14" x14ac:dyDescent="0.25">
      <c r="B24" s="436">
        <v>2014</v>
      </c>
      <c r="C24" s="440">
        <f>'Form 1.1b'!J24</f>
        <v>23454.941441999999</v>
      </c>
      <c r="D24" s="439"/>
      <c r="E24" s="439"/>
      <c r="F24" s="439"/>
      <c r="G24" s="439"/>
      <c r="H24" s="440">
        <f t="shared" si="0"/>
        <v>23454.941441999999</v>
      </c>
      <c r="I24" s="439">
        <v>3886.2260279999973</v>
      </c>
      <c r="J24" s="440">
        <v>27341.167469999997</v>
      </c>
      <c r="L24" s="440">
        <v>0</v>
      </c>
      <c r="M24" s="440">
        <f t="shared" si="2"/>
        <v>27341.167469999997</v>
      </c>
      <c r="N24" s="466"/>
    </row>
    <row r="25" spans="2:14" x14ac:dyDescent="0.25">
      <c r="B25" s="463">
        <v>2015</v>
      </c>
      <c r="C25" s="440">
        <f>'Form 1.1b'!J25</f>
        <v>23846.33066</v>
      </c>
      <c r="D25" s="464"/>
      <c r="E25" s="464"/>
      <c r="F25" s="464"/>
      <c r="G25" s="464"/>
      <c r="H25" s="465">
        <f t="shared" si="0"/>
        <v>23846.33066</v>
      </c>
      <c r="I25" s="439">
        <v>3252.6691691058259</v>
      </c>
      <c r="J25" s="440">
        <v>27098.999829105825</v>
      </c>
      <c r="L25" s="465">
        <v>0</v>
      </c>
      <c r="M25" s="440">
        <f t="shared" si="2"/>
        <v>27098.999829105825</v>
      </c>
      <c r="N25" s="466"/>
    </row>
    <row r="26" spans="2:14" x14ac:dyDescent="0.25">
      <c r="B26" s="436">
        <v>2016</v>
      </c>
      <c r="C26" s="440">
        <f>'Form 1.1b'!J26</f>
        <v>23748.58295</v>
      </c>
      <c r="D26" s="464"/>
      <c r="E26" s="464"/>
      <c r="F26" s="464"/>
      <c r="G26" s="464"/>
      <c r="H26" s="465">
        <f t="shared" si="0"/>
        <v>23748.58295</v>
      </c>
      <c r="I26" s="439">
        <v>3308.3017033163997</v>
      </c>
      <c r="J26" s="440">
        <v>27056.8846533164</v>
      </c>
      <c r="L26" s="465">
        <v>0</v>
      </c>
      <c r="M26" s="440">
        <f t="shared" si="2"/>
        <v>27056.8846533164</v>
      </c>
      <c r="N26" s="466"/>
    </row>
    <row r="27" spans="2:14" x14ac:dyDescent="0.25">
      <c r="B27" s="463">
        <v>2017</v>
      </c>
      <c r="C27" s="440">
        <f>'Form 1.1b'!J27</f>
        <v>23546.83526</v>
      </c>
      <c r="D27" s="464"/>
      <c r="E27" s="464"/>
      <c r="F27" s="464"/>
      <c r="G27" s="464"/>
      <c r="H27" s="465">
        <f t="shared" si="0"/>
        <v>23546.83526</v>
      </c>
      <c r="I27" s="439">
        <v>3211.6855156213096</v>
      </c>
      <c r="J27" s="465">
        <v>26758.520775621309</v>
      </c>
      <c r="L27" s="465">
        <v>0</v>
      </c>
      <c r="M27" s="440">
        <f t="shared" si="2"/>
        <v>26758.520775621309</v>
      </c>
      <c r="N27" s="466"/>
    </row>
    <row r="28" spans="2:14" x14ac:dyDescent="0.25">
      <c r="B28" s="436">
        <v>2018</v>
      </c>
      <c r="C28" s="440">
        <f>'Form 1.1b'!J28</f>
        <v>23466.087589999999</v>
      </c>
      <c r="D28" s="439"/>
      <c r="E28" s="439"/>
      <c r="F28" s="439"/>
      <c r="G28" s="439"/>
      <c r="H28" s="440">
        <f t="shared" si="0"/>
        <v>23466.087589999999</v>
      </c>
      <c r="I28" s="439">
        <v>3199.283070918038</v>
      </c>
      <c r="J28" s="440">
        <v>26665.370660918037</v>
      </c>
      <c r="L28" s="440">
        <v>0</v>
      </c>
      <c r="M28" s="440">
        <f t="shared" si="2"/>
        <v>26665.370660918037</v>
      </c>
      <c r="N28" s="466"/>
    </row>
    <row r="29" spans="2:14" x14ac:dyDescent="0.25">
      <c r="B29" s="463">
        <v>2019</v>
      </c>
      <c r="C29" s="440">
        <f>'Form 1.1b'!J29</f>
        <v>23415.072899999999</v>
      </c>
      <c r="D29" s="464"/>
      <c r="E29" s="464"/>
      <c r="F29" s="464"/>
      <c r="G29" s="464"/>
      <c r="H29" s="440">
        <f t="shared" si="0"/>
        <v>23415.072899999999</v>
      </c>
      <c r="I29" s="439">
        <v>3192.0446104265429</v>
      </c>
      <c r="J29" s="440">
        <v>26607.117510426542</v>
      </c>
      <c r="L29" s="440">
        <v>0</v>
      </c>
      <c r="M29" s="440">
        <f t="shared" ref="M29:M34" si="3">+J29-L29</f>
        <v>26607.117510426542</v>
      </c>
      <c r="N29" s="466"/>
    </row>
    <row r="30" spans="2:14" x14ac:dyDescent="0.25">
      <c r="B30" s="436">
        <v>2020</v>
      </c>
      <c r="C30" s="440">
        <f>'Form 1.1b'!J30</f>
        <v>23446.058220000003</v>
      </c>
      <c r="D30" s="464"/>
      <c r="E30" s="464"/>
      <c r="F30" s="464"/>
      <c r="G30" s="464"/>
      <c r="H30" s="440">
        <f t="shared" si="0"/>
        <v>23446.058220000003</v>
      </c>
      <c r="I30" s="439">
        <v>3267.8185888831358</v>
      </c>
      <c r="J30" s="440">
        <v>26713.876808883138</v>
      </c>
      <c r="L30" s="440">
        <v>0</v>
      </c>
      <c r="M30" s="440">
        <f t="shared" si="3"/>
        <v>26713.876808883138</v>
      </c>
      <c r="N30" s="466"/>
    </row>
    <row r="31" spans="2:14" x14ac:dyDescent="0.25">
      <c r="B31" s="463">
        <v>2021</v>
      </c>
      <c r="C31" s="440">
        <f>'Form 1.1b'!J31</f>
        <v>23845.043519999999</v>
      </c>
      <c r="D31" s="464"/>
      <c r="E31" s="464"/>
      <c r="F31" s="464"/>
      <c r="G31" s="464"/>
      <c r="H31" s="465">
        <f t="shared" si="0"/>
        <v>23845.043519999999</v>
      </c>
      <c r="I31" s="439">
        <v>3251.6287490196919</v>
      </c>
      <c r="J31" s="465">
        <v>27096.672269019691</v>
      </c>
      <c r="L31" s="465">
        <v>0</v>
      </c>
      <c r="M31" s="440">
        <f t="shared" si="3"/>
        <v>27096.672269019691</v>
      </c>
      <c r="N31" s="466"/>
    </row>
    <row r="32" spans="2:14" x14ac:dyDescent="0.25">
      <c r="B32" s="436">
        <v>2022</v>
      </c>
      <c r="C32" s="440">
        <f>'Form 1.1b'!J32</f>
        <v>24215.028859999999</v>
      </c>
      <c r="D32" s="439"/>
      <c r="E32" s="439"/>
      <c r="F32" s="439"/>
      <c r="G32" s="439"/>
      <c r="H32" s="440">
        <f t="shared" si="0"/>
        <v>24215.028859999999</v>
      </c>
      <c r="I32" s="439">
        <v>3302.6101912714803</v>
      </c>
      <c r="J32" s="440">
        <v>27517.639051271479</v>
      </c>
      <c r="L32" s="440">
        <v>0</v>
      </c>
      <c r="M32" s="440">
        <f t="shared" si="3"/>
        <v>27517.639051271479</v>
      </c>
      <c r="N32" s="466"/>
    </row>
    <row r="33" spans="2:15" x14ac:dyDescent="0.25">
      <c r="B33" s="436">
        <v>2023</v>
      </c>
      <c r="C33" s="440">
        <f>'Form 1.1b'!J33</f>
        <v>24605.014139999999</v>
      </c>
      <c r="D33" s="464"/>
      <c r="E33" s="464"/>
      <c r="F33" s="464"/>
      <c r="G33" s="464"/>
      <c r="H33" s="465">
        <f>SUM(C33:G33)</f>
        <v>24605.014139999999</v>
      </c>
      <c r="I33" s="439">
        <v>3354.7640666999687</v>
      </c>
      <c r="J33" s="465">
        <v>27959.778206699968</v>
      </c>
      <c r="L33" s="465">
        <v>0</v>
      </c>
      <c r="M33" s="440">
        <f t="shared" si="3"/>
        <v>27959.778206699968</v>
      </c>
      <c r="N33" s="466"/>
    </row>
    <row r="34" spans="2:15" x14ac:dyDescent="0.25">
      <c r="B34" s="436">
        <v>2024</v>
      </c>
      <c r="C34" s="440">
        <f>'Form 1.1b'!J34</f>
        <v>25017.999459999999</v>
      </c>
      <c r="D34" s="439"/>
      <c r="E34" s="439"/>
      <c r="F34" s="439"/>
      <c r="G34" s="439"/>
      <c r="H34" s="440">
        <f>SUM(C34:G34)</f>
        <v>25017.999459999999</v>
      </c>
      <c r="I34" s="439">
        <v>3480.6647176191946</v>
      </c>
      <c r="J34" s="440">
        <v>28498.664177619194</v>
      </c>
      <c r="L34" s="440">
        <v>0</v>
      </c>
      <c r="M34" s="440">
        <f t="shared" si="3"/>
        <v>28498.664177619194</v>
      </c>
      <c r="N34" s="466"/>
    </row>
    <row r="35" spans="2:15" x14ac:dyDescent="0.25">
      <c r="B35" s="436">
        <v>2025</v>
      </c>
      <c r="C35" s="440">
        <f>'Form 1.1b'!J35</f>
        <v>25425.65179</v>
      </c>
      <c r="D35" s="464"/>
      <c r="E35" s="464"/>
      <c r="F35" s="464"/>
      <c r="G35" s="464"/>
      <c r="H35" s="465">
        <f>SUM(C35:G35)</f>
        <v>25425.65179</v>
      </c>
      <c r="I35" s="439">
        <v>3467.1371195155007</v>
      </c>
      <c r="J35" s="465">
        <v>28892.788909515501</v>
      </c>
      <c r="L35" s="465">
        <v>0</v>
      </c>
      <c r="M35" s="440">
        <f>+J35-L35</f>
        <v>28892.788909515501</v>
      </c>
      <c r="N35" s="466"/>
      <c r="O35" s="441"/>
    </row>
    <row r="36" spans="2:15" s="441" customFormat="1" x14ac:dyDescent="0.25">
      <c r="B36" s="436">
        <v>2026</v>
      </c>
      <c r="C36" s="440">
        <f>'Form 1.1b'!J36</f>
        <v>25825.304100000001</v>
      </c>
      <c r="D36" s="439"/>
      <c r="E36" s="439"/>
      <c r="F36" s="439"/>
      <c r="G36" s="439"/>
      <c r="H36" s="440">
        <f>SUM(C36:G36)</f>
        <v>25825.304100000001</v>
      </c>
      <c r="I36" s="439">
        <v>3522.1038407150809</v>
      </c>
      <c r="J36" s="440">
        <v>29347.407940715082</v>
      </c>
      <c r="K36" s="435"/>
      <c r="L36" s="440">
        <v>0</v>
      </c>
      <c r="M36" s="440">
        <f>+J36-L36</f>
        <v>29347.407940715082</v>
      </c>
      <c r="N36" s="466"/>
    </row>
    <row r="38" spans="2:15" x14ac:dyDescent="0.25">
      <c r="B38" s="435" t="s">
        <v>429</v>
      </c>
    </row>
  </sheetData>
  <customSheetViews>
    <customSheetView guid="{C3E70234-FA18-40E7-B25F-218A5F7D2EA2}" scale="75" showGridLines="0" fitToPage="1">
      <selection activeCell="Y12" sqref="Y12"/>
      <pageMargins left="0.75" right="0.75" top="1" bottom="1" header="0.5" footer="0.5"/>
      <pageSetup scale="93" orientation="landscape" r:id="rId1"/>
      <headerFooter alignWithMargins="0">
        <oddFooter>&amp;R&amp;A</oddFooter>
      </headerFooter>
    </customSheetView>
    <customSheetView guid="{DC437496-B10F-474B-8F6E-F19B4DA7C026}" scale="75" showPageBreaks="1" showGridLines="0" fitToPage="1" printArea="1">
      <selection activeCell="Y12" sqref="Y12"/>
      <pageMargins left="0.75" right="0.75" top="1" bottom="1" header="0.5" footer="0.5"/>
      <pageSetup scale="93" orientation="landscape" r:id="rId2"/>
      <headerFooter alignWithMargins="0">
        <oddFooter>&amp;R&amp;A</oddFooter>
      </headerFooter>
    </customSheetView>
  </customSheetViews>
  <mergeCells count="6">
    <mergeCell ref="B6:M6"/>
    <mergeCell ref="B1:M1"/>
    <mergeCell ref="B2:M2"/>
    <mergeCell ref="B3:J3"/>
    <mergeCell ref="B4:H4"/>
    <mergeCell ref="B5:M5"/>
  </mergeCells>
  <printOptions gridLinesSet="0"/>
  <pageMargins left="0.75" right="0.75" top="1" bottom="1" header="0.5" footer="0.5"/>
  <pageSetup scale="92" orientation="landscape" r:id="rId3"/>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S39"/>
  <sheetViews>
    <sheetView showGridLines="0" view="pageBreakPreview" zoomScale="85" zoomScaleNormal="115" zoomScaleSheetLayoutView="85" workbookViewId="0">
      <selection activeCell="O37" sqref="O37"/>
    </sheetView>
  </sheetViews>
  <sheetFormatPr defaultColWidth="8.6640625" defaultRowHeight="11.25" x14ac:dyDescent="0.2"/>
  <cols>
    <col min="1" max="1" width="1.6640625" customWidth="1"/>
    <col min="2" max="2" width="10.1640625" customWidth="1"/>
    <col min="3" max="3" width="13.83203125" customWidth="1"/>
    <col min="4" max="4" width="15.83203125" customWidth="1"/>
    <col min="5" max="5" width="11.6640625" customWidth="1"/>
    <col min="6" max="11" width="12" customWidth="1"/>
    <col min="12" max="12" width="12.33203125" customWidth="1"/>
    <col min="13" max="14" width="19.83203125" customWidth="1"/>
    <col min="15" max="15" width="12.5" customWidth="1"/>
  </cols>
  <sheetData>
    <row r="1" spans="2:16" s="31" customFormat="1" ht="15.75" x14ac:dyDescent="0.25">
      <c r="B1" s="521" t="s">
        <v>49</v>
      </c>
      <c r="C1" s="521"/>
      <c r="D1" s="521"/>
      <c r="E1" s="521"/>
      <c r="F1" s="521"/>
      <c r="G1" s="521"/>
      <c r="H1" s="521"/>
      <c r="I1" s="521"/>
      <c r="J1" s="521"/>
      <c r="K1" s="521"/>
      <c r="L1" s="521"/>
      <c r="M1" s="521"/>
      <c r="N1" s="521"/>
      <c r="O1" s="521"/>
    </row>
    <row r="2" spans="2:16" ht="12.75" x14ac:dyDescent="0.2">
      <c r="B2" s="522" t="str">
        <f>CoName</f>
        <v>Participant Name</v>
      </c>
      <c r="C2" s="522"/>
      <c r="D2" s="522"/>
      <c r="E2" s="522"/>
      <c r="F2" s="522"/>
      <c r="G2" s="522"/>
      <c r="H2" s="522"/>
      <c r="I2" s="522"/>
      <c r="J2" s="522"/>
      <c r="K2" s="522"/>
      <c r="L2" s="522"/>
      <c r="M2" s="522"/>
      <c r="N2" s="522"/>
      <c r="O2" s="522"/>
    </row>
    <row r="3" spans="2:16" ht="12.75" x14ac:dyDescent="0.2">
      <c r="B3" s="10"/>
      <c r="C3" s="11"/>
      <c r="D3" s="11"/>
      <c r="E3" s="11"/>
      <c r="F3" s="11"/>
      <c r="G3" s="11"/>
      <c r="H3" s="11"/>
      <c r="I3" s="11"/>
      <c r="J3" s="11"/>
      <c r="K3" s="11"/>
    </row>
    <row r="4" spans="2:16" ht="12.75" x14ac:dyDescent="0.2">
      <c r="B4" s="10"/>
      <c r="C4" s="11"/>
      <c r="D4" s="11"/>
      <c r="E4" s="11"/>
      <c r="F4" s="11"/>
      <c r="G4" s="11"/>
      <c r="H4" s="11"/>
      <c r="I4" s="11"/>
      <c r="J4" s="11"/>
      <c r="K4" s="11"/>
    </row>
    <row r="5" spans="2:16" s="31" customFormat="1" ht="39.75" customHeight="1" x14ac:dyDescent="0.25">
      <c r="B5" s="54" t="s">
        <v>68</v>
      </c>
      <c r="C5" s="55"/>
      <c r="D5" s="55"/>
      <c r="E5" s="55"/>
      <c r="F5" s="55"/>
      <c r="G5" s="55"/>
      <c r="H5" s="55"/>
      <c r="I5" s="55"/>
      <c r="J5" s="55"/>
      <c r="K5" s="55"/>
      <c r="M5" s="523" t="s">
        <v>86</v>
      </c>
      <c r="N5" s="523"/>
      <c r="O5" s="523"/>
    </row>
    <row r="6" spans="2:16" s="1" customFormat="1" ht="12.75" x14ac:dyDescent="0.2">
      <c r="B6" s="21" t="s">
        <v>23</v>
      </c>
      <c r="C6" s="18"/>
      <c r="D6" s="18"/>
      <c r="E6" s="18"/>
      <c r="F6" s="18"/>
      <c r="G6" s="18"/>
      <c r="H6" s="18"/>
      <c r="I6" s="18"/>
      <c r="J6" s="18"/>
      <c r="K6" s="18"/>
      <c r="M6"/>
      <c r="N6"/>
    </row>
    <row r="7" spans="2:16" ht="12.75" x14ac:dyDescent="0.2">
      <c r="B7" s="10"/>
      <c r="C7" s="11" t="s">
        <v>10</v>
      </c>
      <c r="D7" s="11"/>
      <c r="E7" s="11"/>
      <c r="F7" s="11"/>
      <c r="G7" s="11"/>
      <c r="H7" s="11"/>
      <c r="I7" s="11"/>
      <c r="J7" s="11"/>
      <c r="K7" s="11"/>
    </row>
    <row r="8" spans="2:16" ht="22.5" customHeight="1" x14ac:dyDescent="0.2">
      <c r="B8" s="2"/>
      <c r="C8" s="532" t="s">
        <v>25</v>
      </c>
      <c r="D8" s="532" t="s">
        <v>26</v>
      </c>
      <c r="E8" s="527" t="s">
        <v>24</v>
      </c>
      <c r="F8" s="27"/>
      <c r="G8" s="529" t="s">
        <v>380</v>
      </c>
      <c r="H8" s="420"/>
      <c r="I8" s="27"/>
      <c r="J8" s="27"/>
      <c r="K8" s="27"/>
      <c r="L8" s="530" t="s">
        <v>46</v>
      </c>
      <c r="N8" s="524" t="s">
        <v>94</v>
      </c>
      <c r="O8" s="525"/>
      <c r="P8" s="526"/>
    </row>
    <row r="9" spans="2:16" ht="22.5" customHeight="1" x14ac:dyDescent="0.2">
      <c r="B9" s="4" t="s">
        <v>20</v>
      </c>
      <c r="C9" s="533"/>
      <c r="D9" s="533"/>
      <c r="E9" s="528"/>
      <c r="F9" s="257" t="s">
        <v>379</v>
      </c>
      <c r="G9" s="528"/>
      <c r="H9" s="257" t="s">
        <v>381</v>
      </c>
      <c r="I9" s="257" t="s">
        <v>248</v>
      </c>
      <c r="J9" s="257" t="s">
        <v>378</v>
      </c>
      <c r="K9" s="28" t="s">
        <v>29</v>
      </c>
      <c r="L9" s="531"/>
      <c r="N9" s="16" t="s">
        <v>73</v>
      </c>
      <c r="O9" s="16" t="s">
        <v>73</v>
      </c>
      <c r="P9" s="16" t="s">
        <v>88</v>
      </c>
    </row>
    <row r="10" spans="2:16" x14ac:dyDescent="0.2">
      <c r="B10" s="2">
        <v>2000</v>
      </c>
      <c r="C10" s="413"/>
      <c r="D10" s="413"/>
      <c r="E10" s="413"/>
      <c r="F10" s="413"/>
      <c r="G10" s="413"/>
      <c r="H10" s="413"/>
      <c r="I10" s="413"/>
      <c r="J10" s="413"/>
      <c r="K10" s="413"/>
      <c r="L10" s="413">
        <f t="shared" ref="L10:L22" si="0">SUM(C10:K10)</f>
        <v>0</v>
      </c>
      <c r="M10" s="414"/>
      <c r="N10" s="415"/>
      <c r="O10" s="415"/>
      <c r="P10" s="415"/>
    </row>
    <row r="11" spans="2:16" ht="11.25" customHeight="1" x14ac:dyDescent="0.2">
      <c r="B11" s="2">
        <v>2001</v>
      </c>
      <c r="C11" s="413"/>
      <c r="D11" s="413"/>
      <c r="E11" s="413"/>
      <c r="F11" s="413"/>
      <c r="G11" s="413"/>
      <c r="H11" s="413"/>
      <c r="I11" s="413"/>
      <c r="J11" s="413"/>
      <c r="K11" s="413"/>
      <c r="L11" s="413">
        <f t="shared" si="0"/>
        <v>0</v>
      </c>
      <c r="M11" s="414"/>
      <c r="N11" s="415"/>
      <c r="O11" s="415"/>
      <c r="P11" s="415"/>
    </row>
    <row r="12" spans="2:16" x14ac:dyDescent="0.2">
      <c r="B12" s="2">
        <v>2002</v>
      </c>
      <c r="C12" s="413"/>
      <c r="D12" s="413"/>
      <c r="E12" s="413"/>
      <c r="F12" s="413"/>
      <c r="G12" s="413"/>
      <c r="H12" s="413"/>
      <c r="I12" s="413"/>
      <c r="J12" s="413"/>
      <c r="K12" s="413"/>
      <c r="L12" s="413">
        <f t="shared" si="0"/>
        <v>0</v>
      </c>
      <c r="M12" s="414"/>
      <c r="N12" s="415"/>
      <c r="O12" s="415"/>
      <c r="P12" s="415"/>
    </row>
    <row r="13" spans="2:16" x14ac:dyDescent="0.2">
      <c r="B13" s="2">
        <v>2003</v>
      </c>
      <c r="C13" s="413"/>
      <c r="D13" s="413"/>
      <c r="E13" s="413"/>
      <c r="F13" s="413"/>
      <c r="G13" s="413"/>
      <c r="H13" s="413"/>
      <c r="I13" s="413"/>
      <c r="J13" s="413"/>
      <c r="K13" s="413"/>
      <c r="L13" s="413">
        <f t="shared" si="0"/>
        <v>0</v>
      </c>
      <c r="M13" s="414"/>
      <c r="N13" s="415"/>
      <c r="O13" s="415"/>
      <c r="P13" s="415"/>
    </row>
    <row r="14" spans="2:16" x14ac:dyDescent="0.2">
      <c r="B14" s="2">
        <v>2004</v>
      </c>
      <c r="C14" s="413"/>
      <c r="D14" s="413"/>
      <c r="E14" s="413"/>
      <c r="F14" s="413"/>
      <c r="G14" s="413"/>
      <c r="H14" s="413"/>
      <c r="I14" s="413"/>
      <c r="J14" s="413"/>
      <c r="K14" s="413"/>
      <c r="L14" s="413">
        <f t="shared" si="0"/>
        <v>0</v>
      </c>
      <c r="M14" s="414"/>
      <c r="N14" s="415"/>
      <c r="O14" s="415"/>
      <c r="P14" s="415"/>
    </row>
    <row r="15" spans="2:16" x14ac:dyDescent="0.2">
      <c r="B15" s="2">
        <v>2005</v>
      </c>
      <c r="C15" s="413"/>
      <c r="D15" s="413"/>
      <c r="E15" s="413"/>
      <c r="F15" s="413"/>
      <c r="G15" s="413"/>
      <c r="H15" s="413"/>
      <c r="I15" s="413"/>
      <c r="J15" s="413"/>
      <c r="K15" s="413"/>
      <c r="L15" s="413">
        <f t="shared" si="0"/>
        <v>0</v>
      </c>
      <c r="M15" s="414"/>
      <c r="N15" s="415"/>
      <c r="O15" s="415"/>
      <c r="P15" s="415"/>
    </row>
    <row r="16" spans="2:16" x14ac:dyDescent="0.2">
      <c r="B16" s="2">
        <v>2006</v>
      </c>
      <c r="C16" s="413"/>
      <c r="D16" s="413"/>
      <c r="E16" s="413"/>
      <c r="F16" s="413"/>
      <c r="G16" s="413"/>
      <c r="H16" s="413"/>
      <c r="I16" s="413"/>
      <c r="J16" s="413"/>
      <c r="K16" s="413"/>
      <c r="L16" s="413">
        <f t="shared" si="0"/>
        <v>0</v>
      </c>
      <c r="M16" s="414"/>
      <c r="N16" s="415"/>
      <c r="O16" s="415"/>
      <c r="P16" s="415"/>
    </row>
    <row r="17" spans="2:16" x14ac:dyDescent="0.2">
      <c r="B17" s="2">
        <v>2007</v>
      </c>
      <c r="C17" s="413"/>
      <c r="D17" s="413"/>
      <c r="E17" s="413"/>
      <c r="F17" s="413"/>
      <c r="G17" s="413"/>
      <c r="H17" s="413"/>
      <c r="I17" s="413"/>
      <c r="J17" s="413"/>
      <c r="K17" s="413"/>
      <c r="L17" s="413">
        <f t="shared" si="0"/>
        <v>0</v>
      </c>
      <c r="M17" s="414"/>
      <c r="N17" s="415"/>
      <c r="O17" s="415"/>
      <c r="P17" s="415"/>
    </row>
    <row r="18" spans="2:16" ht="11.25" customHeight="1" x14ac:dyDescent="0.2">
      <c r="B18" s="2">
        <v>2008</v>
      </c>
      <c r="C18" s="413"/>
      <c r="D18" s="413"/>
      <c r="E18" s="413"/>
      <c r="F18" s="413"/>
      <c r="G18" s="413"/>
      <c r="H18" s="413"/>
      <c r="I18" s="413"/>
      <c r="J18" s="413"/>
      <c r="K18" s="413"/>
      <c r="L18" s="413">
        <f t="shared" si="0"/>
        <v>0</v>
      </c>
      <c r="M18" s="414"/>
      <c r="N18" s="415"/>
      <c r="O18" s="415"/>
      <c r="P18" s="415"/>
    </row>
    <row r="19" spans="2:16" x14ac:dyDescent="0.2">
      <c r="B19" s="2">
        <v>2009</v>
      </c>
      <c r="C19" s="413"/>
      <c r="D19" s="413"/>
      <c r="E19" s="413"/>
      <c r="F19" s="413"/>
      <c r="G19" s="413"/>
      <c r="H19" s="413"/>
      <c r="I19" s="413"/>
      <c r="J19" s="413"/>
      <c r="K19" s="413"/>
      <c r="L19" s="413">
        <f t="shared" si="0"/>
        <v>0</v>
      </c>
      <c r="M19" s="414"/>
      <c r="N19" s="415"/>
      <c r="O19" s="415"/>
      <c r="P19" s="415"/>
    </row>
    <row r="20" spans="2:16" x14ac:dyDescent="0.2">
      <c r="B20" s="2">
        <v>2010</v>
      </c>
      <c r="C20" s="413"/>
      <c r="D20" s="413"/>
      <c r="E20" s="413"/>
      <c r="F20" s="413"/>
      <c r="G20" s="413"/>
      <c r="H20" s="413"/>
      <c r="I20" s="413"/>
      <c r="J20" s="413"/>
      <c r="K20" s="413"/>
      <c r="L20" s="413">
        <f t="shared" si="0"/>
        <v>0</v>
      </c>
      <c r="M20" s="414"/>
      <c r="N20" s="415"/>
      <c r="O20" s="415"/>
      <c r="P20" s="415"/>
    </row>
    <row r="21" spans="2:16" x14ac:dyDescent="0.2">
      <c r="B21" s="2">
        <v>2011</v>
      </c>
      <c r="C21" s="413"/>
      <c r="D21" s="413"/>
      <c r="E21" s="413"/>
      <c r="F21" s="413"/>
      <c r="G21" s="413"/>
      <c r="H21" s="413"/>
      <c r="I21" s="413"/>
      <c r="J21" s="413"/>
      <c r="K21" s="413"/>
      <c r="L21" s="413">
        <f t="shared" si="0"/>
        <v>0</v>
      </c>
      <c r="M21" s="414"/>
      <c r="N21" s="415"/>
      <c r="O21" s="415"/>
      <c r="P21" s="415"/>
    </row>
    <row r="22" spans="2:16" x14ac:dyDescent="0.2">
      <c r="B22" s="2">
        <v>2012</v>
      </c>
      <c r="C22" s="413"/>
      <c r="D22" s="413"/>
      <c r="E22" s="413"/>
      <c r="F22" s="413"/>
      <c r="G22" s="413"/>
      <c r="H22" s="413"/>
      <c r="I22" s="413"/>
      <c r="J22" s="413"/>
      <c r="K22" s="413"/>
      <c r="L22" s="413">
        <f t="shared" si="0"/>
        <v>0</v>
      </c>
      <c r="M22" s="414"/>
      <c r="N22" s="415"/>
      <c r="O22" s="415"/>
      <c r="P22" s="415"/>
    </row>
    <row r="23" spans="2:16" x14ac:dyDescent="0.2">
      <c r="B23" s="2">
        <v>2013</v>
      </c>
      <c r="C23" s="3"/>
      <c r="D23" s="3"/>
      <c r="E23" s="3"/>
      <c r="F23" s="3"/>
      <c r="G23" s="3"/>
      <c r="H23" s="3"/>
      <c r="I23" s="3"/>
      <c r="J23" s="3">
        <v>236</v>
      </c>
      <c r="K23" s="3"/>
      <c r="L23" s="366">
        <f>'[4]Peak-Calendar'!$N38</f>
        <v>5862</v>
      </c>
      <c r="N23" s="2"/>
      <c r="O23" s="2"/>
      <c r="P23" s="2"/>
    </row>
    <row r="24" spans="2:16" x14ac:dyDescent="0.2">
      <c r="B24" s="2">
        <v>2014</v>
      </c>
      <c r="C24" s="3"/>
      <c r="D24" s="3"/>
      <c r="E24" s="3"/>
      <c r="F24" s="3"/>
      <c r="G24" s="3"/>
      <c r="H24" s="3"/>
      <c r="I24" s="3"/>
      <c r="J24" s="3">
        <v>191</v>
      </c>
      <c r="K24" s="3"/>
      <c r="L24" s="366">
        <f>'[4]Peak-Calendar'!$N39</f>
        <v>6342.61</v>
      </c>
      <c r="N24" s="2"/>
      <c r="O24" s="2"/>
      <c r="P24" s="2"/>
    </row>
    <row r="25" spans="2:16" x14ac:dyDescent="0.2">
      <c r="B25" s="5">
        <v>2015</v>
      </c>
      <c r="C25" s="3"/>
      <c r="D25" s="3"/>
      <c r="E25" s="3"/>
      <c r="F25" s="3"/>
      <c r="G25" s="3"/>
      <c r="H25" s="3"/>
      <c r="I25" s="3"/>
      <c r="J25" s="24">
        <v>177</v>
      </c>
      <c r="K25" s="3"/>
      <c r="L25" s="366">
        <f>'[5]Peak-Calendar'!$N56</f>
        <v>5741.4290821805471</v>
      </c>
      <c r="N25" s="2"/>
      <c r="O25" s="2"/>
      <c r="P25" s="2"/>
    </row>
    <row r="26" spans="2:16" x14ac:dyDescent="0.2">
      <c r="B26" s="5">
        <v>2016</v>
      </c>
      <c r="C26" s="3"/>
      <c r="D26" s="3"/>
      <c r="E26" s="3"/>
      <c r="F26" s="3"/>
      <c r="G26" s="3"/>
      <c r="H26" s="3"/>
      <c r="I26" s="3"/>
      <c r="J26" s="24">
        <v>177</v>
      </c>
      <c r="K26" s="3"/>
      <c r="L26" s="366">
        <f>'[5]Peak-Calendar'!$N57</f>
        <v>5721.4856018144465</v>
      </c>
      <c r="N26" s="2"/>
      <c r="O26" s="2"/>
      <c r="P26" s="2"/>
    </row>
    <row r="27" spans="2:16" x14ac:dyDescent="0.2">
      <c r="B27" s="5">
        <v>2017</v>
      </c>
      <c r="C27" s="3"/>
      <c r="D27" s="3"/>
      <c r="E27" s="3"/>
      <c r="F27" s="3"/>
      <c r="G27" s="3"/>
      <c r="H27" s="3"/>
      <c r="I27" s="3"/>
      <c r="J27" s="24">
        <v>177</v>
      </c>
      <c r="K27" s="3"/>
      <c r="L27" s="366">
        <f>'[5]Peak-Calendar'!$N58</f>
        <v>5671.2148688297266</v>
      </c>
      <c r="N27" s="2"/>
      <c r="O27" s="2"/>
      <c r="P27" s="2"/>
    </row>
    <row r="28" spans="2:16" x14ac:dyDescent="0.2">
      <c r="B28" s="2">
        <v>2018</v>
      </c>
      <c r="C28" s="3"/>
      <c r="D28" s="3"/>
      <c r="E28" s="3"/>
      <c r="F28" s="3"/>
      <c r="G28" s="3"/>
      <c r="H28" s="3"/>
      <c r="I28" s="3"/>
      <c r="J28" s="24">
        <v>177</v>
      </c>
      <c r="K28" s="3"/>
      <c r="L28" s="366">
        <f>'[5]Peak-Calendar'!$N59</f>
        <v>5649.5777898628039</v>
      </c>
      <c r="N28" s="2"/>
      <c r="O28" s="2"/>
      <c r="P28" s="2"/>
    </row>
    <row r="29" spans="2:16" x14ac:dyDescent="0.2">
      <c r="B29" s="5">
        <v>2019</v>
      </c>
      <c r="C29" s="3"/>
      <c r="D29" s="3"/>
      <c r="E29" s="3"/>
      <c r="F29" s="3"/>
      <c r="G29" s="3"/>
      <c r="H29" s="3"/>
      <c r="I29" s="3"/>
      <c r="J29" s="24">
        <v>177</v>
      </c>
      <c r="K29" s="3"/>
      <c r="L29" s="366">
        <f>'[5]Peak-Calendar'!$N60</f>
        <v>5633.6360715755345</v>
      </c>
      <c r="N29" s="2"/>
      <c r="O29" s="2"/>
      <c r="P29" s="2"/>
    </row>
    <row r="30" spans="2:16" x14ac:dyDescent="0.2">
      <c r="B30" s="2">
        <v>2020</v>
      </c>
      <c r="C30" s="3"/>
      <c r="D30" s="3"/>
      <c r="E30" s="3"/>
      <c r="F30" s="3"/>
      <c r="G30" s="3"/>
      <c r="H30" s="3"/>
      <c r="I30" s="3"/>
      <c r="J30" s="24">
        <v>177</v>
      </c>
      <c r="K30" s="3"/>
      <c r="L30" s="366">
        <f>'[5]Peak-Calendar'!$N61</f>
        <v>5637.8226760811585</v>
      </c>
      <c r="N30" s="2"/>
      <c r="O30" s="2"/>
      <c r="P30" s="2"/>
    </row>
    <row r="31" spans="2:16" x14ac:dyDescent="0.2">
      <c r="B31" s="5">
        <v>2021</v>
      </c>
      <c r="C31" s="3"/>
      <c r="D31" s="3"/>
      <c r="E31" s="3"/>
      <c r="F31" s="3"/>
      <c r="G31" s="3"/>
      <c r="H31" s="3"/>
      <c r="I31" s="3"/>
      <c r="J31" s="24">
        <v>177</v>
      </c>
      <c r="K31" s="3"/>
      <c r="L31" s="366">
        <f>'[5]Peak-Calendar'!$N62</f>
        <v>5729.9661399165234</v>
      </c>
      <c r="N31" s="2"/>
      <c r="O31" s="2"/>
      <c r="P31" s="2"/>
    </row>
    <row r="32" spans="2:16" x14ac:dyDescent="0.2">
      <c r="B32" s="2">
        <v>2022</v>
      </c>
      <c r="C32" s="3"/>
      <c r="D32" s="3"/>
      <c r="E32" s="3"/>
      <c r="F32" s="3"/>
      <c r="G32" s="3"/>
      <c r="H32" s="3"/>
      <c r="I32" s="3"/>
      <c r="J32" s="24">
        <v>177</v>
      </c>
      <c r="K32" s="3"/>
      <c r="L32" s="366">
        <f>'[5]Peak-Calendar'!$N63</f>
        <v>5812.2199978573681</v>
      </c>
      <c r="N32" s="2"/>
      <c r="O32" s="2"/>
      <c r="P32" s="2"/>
    </row>
    <row r="33" spans="2:19" x14ac:dyDescent="0.2">
      <c r="B33" s="5">
        <v>2023</v>
      </c>
      <c r="C33" s="3"/>
      <c r="D33" s="3"/>
      <c r="E33" s="3"/>
      <c r="F33" s="3"/>
      <c r="G33" s="3"/>
      <c r="H33" s="3"/>
      <c r="I33" s="3"/>
      <c r="J33" s="24">
        <v>177</v>
      </c>
      <c r="K33" s="3"/>
      <c r="L33" s="366">
        <f>'[5]Peak-Calendar'!$N64</f>
        <v>5898.9473293474612</v>
      </c>
      <c r="N33" s="2"/>
      <c r="O33" s="2"/>
      <c r="P33" s="2"/>
    </row>
    <row r="34" spans="2:19" x14ac:dyDescent="0.2">
      <c r="B34" s="2">
        <v>2024</v>
      </c>
      <c r="C34" s="3"/>
      <c r="D34" s="3"/>
      <c r="E34" s="3"/>
      <c r="F34" s="3"/>
      <c r="G34" s="3"/>
      <c r="H34" s="3"/>
      <c r="I34" s="3"/>
      <c r="J34" s="24">
        <v>177</v>
      </c>
      <c r="K34" s="3"/>
      <c r="L34" s="366">
        <f>'[5]Peak-Calendar'!$N65</f>
        <v>5991.3259485144654</v>
      </c>
      <c r="N34" s="2"/>
      <c r="O34" s="2"/>
      <c r="P34" s="2"/>
    </row>
    <row r="35" spans="2:19" x14ac:dyDescent="0.2">
      <c r="B35" s="5">
        <v>2025</v>
      </c>
      <c r="C35" s="3"/>
      <c r="D35" s="3"/>
      <c r="E35" s="3"/>
      <c r="F35" s="3"/>
      <c r="G35" s="3"/>
      <c r="H35" s="3"/>
      <c r="I35" s="3"/>
      <c r="J35" s="24">
        <v>177</v>
      </c>
      <c r="K35" s="3"/>
      <c r="L35" s="366">
        <f>'[5]Peak-Calendar'!$N66</f>
        <v>6083.6928700973476</v>
      </c>
      <c r="N35" s="2"/>
      <c r="O35" s="2"/>
      <c r="P35" s="2"/>
    </row>
    <row r="36" spans="2:19" s="1" customFormat="1" x14ac:dyDescent="0.2">
      <c r="B36" s="2">
        <v>2026</v>
      </c>
      <c r="C36" s="3"/>
      <c r="D36" s="3"/>
      <c r="E36" s="3"/>
      <c r="F36" s="3"/>
      <c r="G36" s="3"/>
      <c r="H36" s="3"/>
      <c r="I36" s="3"/>
      <c r="J36" s="3">
        <v>177</v>
      </c>
      <c r="K36" s="3"/>
      <c r="L36" s="366">
        <f>'[5]Peak-Calendar'!$N67</f>
        <v>6174.4900218839193</v>
      </c>
      <c r="M36"/>
      <c r="N36" s="2"/>
      <c r="O36" s="2"/>
      <c r="P36" s="2"/>
      <c r="Q36"/>
      <c r="R36"/>
      <c r="S36"/>
    </row>
    <row r="39" spans="2:19" x14ac:dyDescent="0.2">
      <c r="C39" s="421" t="s">
        <v>430</v>
      </c>
      <c r="L39" s="421" t="s">
        <v>383</v>
      </c>
    </row>
  </sheetData>
  <customSheetViews>
    <customSheetView guid="{C3E70234-FA18-40E7-B25F-218A5F7D2EA2}" scale="75" showGridLines="0" fitToPage="1">
      <selection activeCell="B49" sqref="B49"/>
      <pageMargins left="0.75" right="0.75" top="1" bottom="1" header="0.5" footer="0.5"/>
      <pageSetup scale="77" orientation="landscape" r:id="rId1"/>
      <headerFooter alignWithMargins="0">
        <oddFooter>&amp;R&amp;A</oddFooter>
      </headerFooter>
    </customSheetView>
    <customSheetView guid="{DC437496-B10F-474B-8F6E-F19B4DA7C026}" scale="75" showPageBreaks="1" showGridLines="0" fitToPage="1" printArea="1">
      <selection activeCell="B49" sqref="B49"/>
      <pageMargins left="0.75" right="0.75" top="1" bottom="1" header="0.5" footer="0.5"/>
      <pageSetup scale="77" orientation="landscape" r:id="rId2"/>
      <headerFooter alignWithMargins="0">
        <oddFooter>&amp;R&amp;A</oddFooter>
      </headerFooter>
    </customSheetView>
  </customSheetViews>
  <mergeCells count="9">
    <mergeCell ref="B1:O1"/>
    <mergeCell ref="B2:O2"/>
    <mergeCell ref="M5:O5"/>
    <mergeCell ref="N8:P8"/>
    <mergeCell ref="E8:E9"/>
    <mergeCell ref="G8:G9"/>
    <mergeCell ref="L8:L9"/>
    <mergeCell ref="C8:C9"/>
    <mergeCell ref="D8:D9"/>
  </mergeCells>
  <phoneticPr fontId="0" type="noConversion"/>
  <printOptions gridLinesSet="0"/>
  <pageMargins left="0.75" right="0.75" top="1" bottom="1" header="0.5" footer="0.5"/>
  <pageSetup scale="77" orientation="landscape" r:id="rId3"/>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B1:O36"/>
  <sheetViews>
    <sheetView showGridLines="0" zoomScale="90" zoomScaleNormal="90" workbookViewId="0">
      <selection activeCell="Q42" sqref="Q42"/>
    </sheetView>
  </sheetViews>
  <sheetFormatPr defaultColWidth="8.6640625" defaultRowHeight="11.25" x14ac:dyDescent="0.2"/>
  <cols>
    <col min="1" max="1" width="1.6640625" customWidth="1"/>
    <col min="2" max="2" width="11" customWidth="1"/>
    <col min="3" max="3" width="16.5" customWidth="1"/>
    <col min="4" max="5" width="15.5" customWidth="1"/>
    <col min="6" max="7" width="16.1640625" customWidth="1"/>
    <col min="8" max="11" width="14.6640625" customWidth="1"/>
    <col min="12" max="12" width="7" customWidth="1"/>
  </cols>
  <sheetData>
    <row r="1" spans="2:12" s="31" customFormat="1" ht="15.75" x14ac:dyDescent="0.25">
      <c r="B1" s="521" t="s">
        <v>50</v>
      </c>
      <c r="C1" s="521"/>
      <c r="D1" s="521"/>
      <c r="E1" s="521"/>
      <c r="F1" s="521"/>
      <c r="G1" s="521"/>
      <c r="H1" s="521"/>
      <c r="I1" s="521"/>
      <c r="J1" s="521"/>
      <c r="K1" s="521"/>
    </row>
    <row r="2" spans="2:12" s="8" customFormat="1" ht="12.75" x14ac:dyDescent="0.2">
      <c r="B2" s="10" t="str">
        <f>CoName</f>
        <v>Participant Name</v>
      </c>
      <c r="C2" s="10"/>
      <c r="D2" s="10"/>
      <c r="E2" s="10"/>
      <c r="F2" s="10"/>
      <c r="G2" s="10"/>
      <c r="H2" s="10"/>
      <c r="I2" s="10"/>
      <c r="J2" s="10"/>
      <c r="K2" s="10"/>
      <c r="L2" s="15"/>
    </row>
    <row r="3" spans="2:12" s="8" customFormat="1" ht="12.75" x14ac:dyDescent="0.2">
      <c r="B3" s="10"/>
      <c r="C3" s="10"/>
      <c r="D3" s="10"/>
      <c r="E3" s="10"/>
      <c r="F3" s="10"/>
      <c r="G3" s="10"/>
      <c r="H3" s="10"/>
      <c r="I3" s="10"/>
      <c r="J3" s="10"/>
      <c r="K3" s="10"/>
      <c r="L3" s="15"/>
    </row>
    <row r="4" spans="2:12" s="31" customFormat="1" ht="15.75" x14ac:dyDescent="0.25">
      <c r="B4" s="35" t="s">
        <v>17</v>
      </c>
      <c r="C4" s="35"/>
      <c r="D4" s="35"/>
      <c r="E4" s="35"/>
      <c r="F4" s="35"/>
      <c r="G4" s="35"/>
      <c r="H4" s="35"/>
      <c r="I4" s="35"/>
      <c r="J4" s="35"/>
      <c r="K4" s="35"/>
      <c r="L4" s="30"/>
    </row>
    <row r="5" spans="2:12" s="8" customFormat="1" ht="12.75" x14ac:dyDescent="0.2">
      <c r="B5" s="10"/>
      <c r="C5" s="32"/>
      <c r="D5" s="32"/>
      <c r="E5" s="32"/>
      <c r="F5" s="32"/>
      <c r="G5" s="32"/>
      <c r="H5" s="32"/>
      <c r="I5" s="32"/>
      <c r="J5" s="32"/>
      <c r="K5" s="32"/>
      <c r="L5" s="33"/>
    </row>
    <row r="6" spans="2:12" ht="12.75" x14ac:dyDescent="0.2">
      <c r="B6" s="21" t="s">
        <v>23</v>
      </c>
      <c r="C6" s="21"/>
      <c r="D6" s="21"/>
      <c r="E6" s="21"/>
      <c r="F6" s="21"/>
      <c r="G6" s="21"/>
      <c r="H6" s="21"/>
      <c r="I6" s="21"/>
      <c r="J6" s="21"/>
      <c r="K6" s="21"/>
      <c r="L6" s="20"/>
    </row>
    <row r="7" spans="2:12" ht="12.75" x14ac:dyDescent="0.2">
      <c r="B7" s="7"/>
      <c r="C7" s="12"/>
      <c r="D7" s="12"/>
      <c r="E7" s="12"/>
      <c r="F7" s="12"/>
      <c r="G7" s="12"/>
      <c r="H7" s="12"/>
      <c r="I7" s="12"/>
      <c r="J7" s="12"/>
      <c r="K7" s="12"/>
    </row>
    <row r="8" spans="2:12" ht="45" customHeight="1" x14ac:dyDescent="0.2">
      <c r="B8" s="17" t="s">
        <v>20</v>
      </c>
      <c r="C8" s="29" t="s">
        <v>18</v>
      </c>
      <c r="D8" s="534" t="s">
        <v>30</v>
      </c>
      <c r="E8" s="535"/>
      <c r="F8" s="534" t="s">
        <v>55</v>
      </c>
      <c r="G8" s="535"/>
      <c r="H8" s="534" t="s">
        <v>54</v>
      </c>
      <c r="I8" s="535"/>
      <c r="J8" s="29" t="s">
        <v>31</v>
      </c>
      <c r="K8" s="29" t="s">
        <v>45</v>
      </c>
    </row>
    <row r="9" spans="2:12" ht="23.25" customHeight="1" x14ac:dyDescent="0.2">
      <c r="B9" s="17"/>
      <c r="C9" s="29"/>
      <c r="D9" s="29" t="s">
        <v>59</v>
      </c>
      <c r="E9" s="29" t="s">
        <v>58</v>
      </c>
      <c r="F9" s="29" t="s">
        <v>59</v>
      </c>
      <c r="G9" s="29" t="s">
        <v>58</v>
      </c>
      <c r="H9" s="29" t="s">
        <v>59</v>
      </c>
      <c r="I9" s="29" t="s">
        <v>58</v>
      </c>
      <c r="J9" s="29"/>
      <c r="K9" s="29"/>
    </row>
    <row r="10" spans="2:12" x14ac:dyDescent="0.2">
      <c r="B10" s="415">
        <v>2000</v>
      </c>
      <c r="C10" s="413">
        <f>'Form 1.3'!L10</f>
        <v>0</v>
      </c>
      <c r="D10" s="413"/>
      <c r="E10" s="413"/>
      <c r="F10" s="413"/>
      <c r="G10" s="413"/>
      <c r="H10" s="413"/>
      <c r="I10" s="413"/>
      <c r="J10" s="413"/>
      <c r="K10" s="413">
        <f t="shared" ref="K10:K25" si="0">SUM(C10:J10)</f>
        <v>0</v>
      </c>
    </row>
    <row r="11" spans="2:12" ht="11.25" customHeight="1" x14ac:dyDescent="0.2">
      <c r="B11" s="415">
        <v>2001</v>
      </c>
      <c r="C11" s="413">
        <f>'Form 1.3'!L11</f>
        <v>0</v>
      </c>
      <c r="D11" s="413"/>
      <c r="E11" s="413"/>
      <c r="F11" s="413"/>
      <c r="G11" s="413"/>
      <c r="H11" s="413"/>
      <c r="I11" s="413"/>
      <c r="J11" s="413"/>
      <c r="K11" s="413">
        <f t="shared" si="0"/>
        <v>0</v>
      </c>
    </row>
    <row r="12" spans="2:12" x14ac:dyDescent="0.2">
      <c r="B12" s="415">
        <v>2002</v>
      </c>
      <c r="C12" s="413">
        <f>'Form 1.3'!L12</f>
        <v>0</v>
      </c>
      <c r="D12" s="413"/>
      <c r="E12" s="413"/>
      <c r="F12" s="413"/>
      <c r="G12" s="413"/>
      <c r="H12" s="413"/>
      <c r="I12" s="413"/>
      <c r="J12" s="413"/>
      <c r="K12" s="413">
        <f t="shared" si="0"/>
        <v>0</v>
      </c>
    </row>
    <row r="13" spans="2:12" x14ac:dyDescent="0.2">
      <c r="B13" s="415">
        <v>2003</v>
      </c>
      <c r="C13" s="413">
        <f>'Form 1.3'!L13</f>
        <v>0</v>
      </c>
      <c r="D13" s="413"/>
      <c r="E13" s="413"/>
      <c r="F13" s="413"/>
      <c r="G13" s="413"/>
      <c r="H13" s="413"/>
      <c r="I13" s="413"/>
      <c r="J13" s="413"/>
      <c r="K13" s="413">
        <f t="shared" si="0"/>
        <v>0</v>
      </c>
    </row>
    <row r="14" spans="2:12" x14ac:dyDescent="0.2">
      <c r="B14" s="415">
        <v>2004</v>
      </c>
      <c r="C14" s="413">
        <f>'Form 1.3'!L14</f>
        <v>0</v>
      </c>
      <c r="D14" s="413"/>
      <c r="E14" s="413"/>
      <c r="F14" s="413"/>
      <c r="G14" s="413"/>
      <c r="H14" s="413"/>
      <c r="I14" s="413"/>
      <c r="J14" s="413"/>
      <c r="K14" s="413">
        <f t="shared" si="0"/>
        <v>0</v>
      </c>
    </row>
    <row r="15" spans="2:12" x14ac:dyDescent="0.2">
      <c r="B15" s="415">
        <v>2005</v>
      </c>
      <c r="C15" s="413">
        <f>'Form 1.3'!L15</f>
        <v>0</v>
      </c>
      <c r="D15" s="413"/>
      <c r="E15" s="413"/>
      <c r="F15" s="413"/>
      <c r="G15" s="413"/>
      <c r="H15" s="413"/>
      <c r="I15" s="413"/>
      <c r="J15" s="413"/>
      <c r="K15" s="413">
        <f t="shared" si="0"/>
        <v>0</v>
      </c>
    </row>
    <row r="16" spans="2:12" x14ac:dyDescent="0.2">
      <c r="B16" s="415">
        <v>2006</v>
      </c>
      <c r="C16" s="413">
        <f>'Form 1.3'!L16</f>
        <v>0</v>
      </c>
      <c r="D16" s="413"/>
      <c r="E16" s="413"/>
      <c r="F16" s="413"/>
      <c r="G16" s="413"/>
      <c r="H16" s="413"/>
      <c r="I16" s="413"/>
      <c r="J16" s="413"/>
      <c r="K16" s="413">
        <f t="shared" si="0"/>
        <v>0</v>
      </c>
    </row>
    <row r="17" spans="2:11" x14ac:dyDescent="0.2">
      <c r="B17" s="415">
        <v>2007</v>
      </c>
      <c r="C17" s="413">
        <f>'Form 1.3'!L17</f>
        <v>0</v>
      </c>
      <c r="D17" s="413"/>
      <c r="E17" s="413"/>
      <c r="F17" s="413"/>
      <c r="G17" s="413"/>
      <c r="H17" s="413"/>
      <c r="I17" s="413"/>
      <c r="J17" s="413"/>
      <c r="K17" s="413">
        <f t="shared" si="0"/>
        <v>0</v>
      </c>
    </row>
    <row r="18" spans="2:11" ht="11.25" customHeight="1" x14ac:dyDescent="0.2">
      <c r="B18" s="415">
        <v>2008</v>
      </c>
      <c r="C18" s="413">
        <f>'Form 1.3'!L18</f>
        <v>0</v>
      </c>
      <c r="D18" s="413"/>
      <c r="E18" s="413"/>
      <c r="F18" s="413"/>
      <c r="G18" s="413"/>
      <c r="H18" s="413"/>
      <c r="I18" s="413"/>
      <c r="J18" s="413"/>
      <c r="K18" s="413">
        <f t="shared" si="0"/>
        <v>0</v>
      </c>
    </row>
    <row r="19" spans="2:11" x14ac:dyDescent="0.2">
      <c r="B19" s="415">
        <v>2009</v>
      </c>
      <c r="C19" s="413">
        <f>'Form 1.3'!L19</f>
        <v>0</v>
      </c>
      <c r="D19" s="413"/>
      <c r="E19" s="413"/>
      <c r="F19" s="413"/>
      <c r="G19" s="413"/>
      <c r="H19" s="413"/>
      <c r="I19" s="413"/>
      <c r="J19" s="413"/>
      <c r="K19" s="413">
        <f t="shared" si="0"/>
        <v>0</v>
      </c>
    </row>
    <row r="20" spans="2:11" x14ac:dyDescent="0.2">
      <c r="B20" s="415">
        <v>2010</v>
      </c>
      <c r="C20" s="413">
        <f>'Form 1.3'!L20</f>
        <v>0</v>
      </c>
      <c r="D20" s="413"/>
      <c r="E20" s="413"/>
      <c r="F20" s="413"/>
      <c r="G20" s="413"/>
      <c r="H20" s="413"/>
      <c r="I20" s="413"/>
      <c r="J20" s="413"/>
      <c r="K20" s="413">
        <f t="shared" si="0"/>
        <v>0</v>
      </c>
    </row>
    <row r="21" spans="2:11" x14ac:dyDescent="0.2">
      <c r="B21" s="415">
        <v>2011</v>
      </c>
      <c r="C21" s="413">
        <f>'Form 1.3'!L21</f>
        <v>0</v>
      </c>
      <c r="D21" s="413"/>
      <c r="E21" s="413"/>
      <c r="F21" s="413"/>
      <c r="G21" s="413"/>
      <c r="H21" s="413"/>
      <c r="I21" s="413"/>
      <c r="J21" s="413"/>
      <c r="K21" s="413">
        <f t="shared" si="0"/>
        <v>0</v>
      </c>
    </row>
    <row r="22" spans="2:11" x14ac:dyDescent="0.2">
      <c r="B22" s="415">
        <v>2012</v>
      </c>
      <c r="C22" s="413">
        <f>'Form 1.3'!L22</f>
        <v>0</v>
      </c>
      <c r="D22" s="413"/>
      <c r="E22" s="413"/>
      <c r="F22" s="413"/>
      <c r="G22" s="413"/>
      <c r="H22" s="413"/>
      <c r="I22" s="413"/>
      <c r="J22" s="413"/>
      <c r="K22" s="413">
        <f t="shared" si="0"/>
        <v>0</v>
      </c>
    </row>
    <row r="23" spans="2:11" x14ac:dyDescent="0.2">
      <c r="B23" s="2">
        <v>2013</v>
      </c>
      <c r="C23" s="366">
        <f>'Form 1.3'!L23</f>
        <v>5862</v>
      </c>
      <c r="D23" s="3"/>
      <c r="E23" s="3"/>
      <c r="F23" s="3"/>
      <c r="G23" s="3"/>
      <c r="H23" s="3"/>
      <c r="I23" s="3"/>
      <c r="J23" s="3"/>
      <c r="K23" s="366">
        <f t="shared" si="0"/>
        <v>5862</v>
      </c>
    </row>
    <row r="24" spans="2:11" x14ac:dyDescent="0.2">
      <c r="B24" s="2">
        <v>2014</v>
      </c>
      <c r="C24" s="366">
        <f>'Form 1.3'!L24</f>
        <v>6342.61</v>
      </c>
      <c r="D24" s="3"/>
      <c r="E24" s="3"/>
      <c r="F24" s="3"/>
      <c r="G24" s="3"/>
      <c r="H24" s="3"/>
      <c r="I24" s="3"/>
      <c r="J24" s="3"/>
      <c r="K24" s="366">
        <f t="shared" si="0"/>
        <v>6342.61</v>
      </c>
    </row>
    <row r="25" spans="2:11" x14ac:dyDescent="0.2">
      <c r="B25" s="5">
        <v>2015</v>
      </c>
      <c r="C25" s="366">
        <f>'Form 1.3'!L25</f>
        <v>5741.4290821805471</v>
      </c>
      <c r="D25" s="24"/>
      <c r="E25" s="24"/>
      <c r="F25" s="24"/>
      <c r="G25" s="24"/>
      <c r="H25" s="24"/>
      <c r="I25" s="24"/>
      <c r="J25" s="24"/>
      <c r="K25" s="402">
        <f t="shared" si="0"/>
        <v>5741.4290821805471</v>
      </c>
    </row>
    <row r="26" spans="2:11" x14ac:dyDescent="0.2">
      <c r="B26" s="5">
        <v>2016</v>
      </c>
      <c r="C26" s="366">
        <f>'Form 1.3'!L26</f>
        <v>5721.4856018144465</v>
      </c>
      <c r="D26" s="24"/>
      <c r="E26" s="24"/>
      <c r="F26" s="24"/>
      <c r="G26" s="24"/>
      <c r="H26" s="24"/>
      <c r="I26" s="24"/>
      <c r="J26" s="24"/>
      <c r="K26" s="402">
        <f t="shared" ref="K26:K32" si="1">SUM(C26:J26)</f>
        <v>5721.4856018144465</v>
      </c>
    </row>
    <row r="27" spans="2:11" x14ac:dyDescent="0.2">
      <c r="B27" s="5">
        <v>2017</v>
      </c>
      <c r="C27" s="402">
        <f>'Form 1.3'!L27</f>
        <v>5671.2148688297266</v>
      </c>
      <c r="D27" s="24"/>
      <c r="E27" s="24"/>
      <c r="F27" s="24"/>
      <c r="G27" s="24"/>
      <c r="H27" s="24"/>
      <c r="I27" s="24"/>
      <c r="J27" s="24"/>
      <c r="K27" s="402">
        <f t="shared" si="1"/>
        <v>5671.2148688297266</v>
      </c>
    </row>
    <row r="28" spans="2:11" x14ac:dyDescent="0.2">
      <c r="B28" s="2">
        <v>2018</v>
      </c>
      <c r="C28" s="366">
        <f>'Form 1.3'!L28</f>
        <v>5649.5777898628039</v>
      </c>
      <c r="D28" s="3"/>
      <c r="E28" s="3"/>
      <c r="F28" s="3"/>
      <c r="G28" s="3"/>
      <c r="H28" s="3"/>
      <c r="I28" s="3"/>
      <c r="J28" s="3"/>
      <c r="K28" s="402">
        <f t="shared" si="1"/>
        <v>5649.5777898628039</v>
      </c>
    </row>
    <row r="29" spans="2:11" x14ac:dyDescent="0.2">
      <c r="B29" s="5">
        <v>2019</v>
      </c>
      <c r="C29" s="402">
        <f>'Form 1.3'!L29</f>
        <v>5633.6360715755345</v>
      </c>
      <c r="D29" s="24"/>
      <c r="E29" s="24"/>
      <c r="F29" s="24"/>
      <c r="G29" s="24"/>
      <c r="H29" s="24"/>
      <c r="I29" s="24"/>
      <c r="J29" s="24"/>
      <c r="K29" s="402">
        <f t="shared" si="1"/>
        <v>5633.6360715755345</v>
      </c>
    </row>
    <row r="30" spans="2:11" x14ac:dyDescent="0.2">
      <c r="B30" s="2">
        <v>2020</v>
      </c>
      <c r="C30" s="366">
        <f>'Form 1.3'!L30</f>
        <v>5637.8226760811585</v>
      </c>
      <c r="D30" s="3"/>
      <c r="E30" s="3"/>
      <c r="F30" s="3"/>
      <c r="G30" s="3"/>
      <c r="H30" s="3"/>
      <c r="I30" s="3"/>
      <c r="J30" s="3"/>
      <c r="K30" s="402">
        <f t="shared" si="1"/>
        <v>5637.8226760811585</v>
      </c>
    </row>
    <row r="31" spans="2:11" x14ac:dyDescent="0.2">
      <c r="B31" s="5">
        <v>2021</v>
      </c>
      <c r="C31" s="402">
        <f>'Form 1.3'!L31</f>
        <v>5729.9661399165234</v>
      </c>
      <c r="D31" s="24"/>
      <c r="E31" s="24"/>
      <c r="F31" s="24"/>
      <c r="G31" s="24"/>
      <c r="H31" s="24"/>
      <c r="I31" s="24"/>
      <c r="J31" s="24"/>
      <c r="K31" s="402">
        <f t="shared" si="1"/>
        <v>5729.9661399165234</v>
      </c>
    </row>
    <row r="32" spans="2:11" x14ac:dyDescent="0.2">
      <c r="B32" s="2">
        <v>2022</v>
      </c>
      <c r="C32" s="366">
        <f>'Form 1.3'!L32</f>
        <v>5812.2199978573681</v>
      </c>
      <c r="D32" s="3"/>
      <c r="E32" s="3"/>
      <c r="F32" s="3"/>
      <c r="G32" s="3"/>
      <c r="H32" s="3"/>
      <c r="I32" s="3"/>
      <c r="J32" s="3"/>
      <c r="K32" s="402">
        <f t="shared" si="1"/>
        <v>5812.2199978573681</v>
      </c>
    </row>
    <row r="33" spans="2:15" x14ac:dyDescent="0.2">
      <c r="B33" s="5">
        <v>2023</v>
      </c>
      <c r="C33" s="402">
        <f>'Form 1.3'!L33</f>
        <v>5898.9473293474612</v>
      </c>
      <c r="D33" s="24"/>
      <c r="E33" s="24"/>
      <c r="F33" s="24"/>
      <c r="G33" s="24"/>
      <c r="H33" s="24"/>
      <c r="I33" s="24"/>
      <c r="J33" s="24"/>
      <c r="K33" s="402">
        <f>SUM(C33:J33)</f>
        <v>5898.9473293474612</v>
      </c>
    </row>
    <row r="34" spans="2:15" x14ac:dyDescent="0.2">
      <c r="B34" s="2">
        <v>2024</v>
      </c>
      <c r="C34" s="366">
        <f>'Form 1.3'!L34</f>
        <v>5991.3259485144654</v>
      </c>
      <c r="D34" s="3"/>
      <c r="E34" s="3"/>
      <c r="F34" s="3"/>
      <c r="G34" s="3"/>
      <c r="H34" s="3"/>
      <c r="I34" s="3"/>
      <c r="J34" s="3"/>
      <c r="K34" s="402">
        <f>SUM(C34:J34)</f>
        <v>5991.3259485144654</v>
      </c>
    </row>
    <row r="35" spans="2:15" x14ac:dyDescent="0.2">
      <c r="B35" s="5">
        <v>2025</v>
      </c>
      <c r="C35" s="402">
        <f>'Form 1.3'!L35</f>
        <v>6083.6928700973476</v>
      </c>
      <c r="D35" s="24"/>
      <c r="E35" s="24"/>
      <c r="F35" s="24"/>
      <c r="G35" s="24"/>
      <c r="H35" s="24"/>
      <c r="I35" s="24"/>
      <c r="J35" s="24"/>
      <c r="K35" s="402">
        <f>SUM(C35:J35)</f>
        <v>6083.6928700973476</v>
      </c>
      <c r="L35" s="1"/>
      <c r="M35" s="1"/>
      <c r="N35" s="1"/>
      <c r="O35" s="1"/>
    </row>
    <row r="36" spans="2:15" s="1" customFormat="1" x14ac:dyDescent="0.2">
      <c r="B36" s="2">
        <v>2026</v>
      </c>
      <c r="C36" s="366">
        <f>'Form 1.3'!L36</f>
        <v>6174.4900218839193</v>
      </c>
      <c r="D36" s="3"/>
      <c r="E36" s="3"/>
      <c r="F36" s="3"/>
      <c r="G36" s="3"/>
      <c r="H36" s="3"/>
      <c r="I36" s="3"/>
      <c r="J36" s="3"/>
      <c r="K36" s="366">
        <f>SUM(C36:J36)</f>
        <v>6174.4900218839193</v>
      </c>
    </row>
  </sheetData>
  <customSheetViews>
    <customSheetView guid="{C3E70234-FA18-40E7-B25F-218A5F7D2EA2}" scale="90" showGridLines="0" fitToPage="1">
      <selection activeCell="P8" sqref="P8"/>
      <pageMargins left="0.75" right="0.75" top="1" bottom="1" header="0.5" footer="0.5"/>
      <pageSetup scale="81" orientation="landscape" r:id="rId1"/>
      <headerFooter alignWithMargins="0">
        <oddFooter>&amp;R&amp;A</oddFooter>
      </headerFooter>
    </customSheetView>
    <customSheetView guid="{DC437496-B10F-474B-8F6E-F19B4DA7C026}" scale="90" showPageBreaks="1" showGridLines="0" fitToPage="1" printArea="1">
      <selection activeCell="P8" sqref="P8"/>
      <pageMargins left="0.75" right="0.75" top="1" bottom="1" header="0.5" footer="0.5"/>
      <pageSetup scale="95" orientation="landscape" r:id="rId2"/>
      <headerFooter alignWithMargins="0">
        <oddFooter>&amp;R&amp;A</oddFooter>
      </headerFooter>
    </customSheetView>
  </customSheetViews>
  <mergeCells count="4">
    <mergeCell ref="B1:K1"/>
    <mergeCell ref="D8:E8"/>
    <mergeCell ref="F8:G8"/>
    <mergeCell ref="H8:I8"/>
  </mergeCells>
  <phoneticPr fontId="0" type="noConversion"/>
  <printOptions gridLinesSet="0"/>
  <pageMargins left="0.75" right="0.75" top="1" bottom="1" header="0.5" footer="0.5"/>
  <pageSetup scale="97" orientation="landscape" r:id="rId3"/>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1:Q40"/>
  <sheetViews>
    <sheetView showGridLines="0" topLeftCell="A4" zoomScale="75" zoomScaleNormal="75" zoomScaleSheetLayoutView="85" workbookViewId="0">
      <selection activeCell="J20" sqref="J20"/>
    </sheetView>
  </sheetViews>
  <sheetFormatPr defaultColWidth="8.6640625" defaultRowHeight="18" x14ac:dyDescent="0.25"/>
  <cols>
    <col min="1" max="1" width="1.6640625" style="467" customWidth="1"/>
    <col min="2" max="2" width="12" style="467" customWidth="1"/>
    <col min="3" max="6" width="15.6640625" style="467" customWidth="1"/>
    <col min="7" max="16384" width="8.6640625" style="467"/>
  </cols>
  <sheetData>
    <row r="1" spans="2:6" x14ac:dyDescent="0.25">
      <c r="B1" s="538" t="s">
        <v>51</v>
      </c>
      <c r="C1" s="538"/>
      <c r="D1" s="538"/>
      <c r="E1" s="538"/>
      <c r="F1" s="538"/>
    </row>
    <row r="2" spans="2:6" x14ac:dyDescent="0.25">
      <c r="B2" s="540" t="str">
        <f>CoName</f>
        <v>Participant Name</v>
      </c>
      <c r="C2" s="540"/>
      <c r="D2" s="540"/>
      <c r="E2" s="540"/>
      <c r="F2" s="540"/>
    </row>
    <row r="3" spans="2:6" x14ac:dyDescent="0.25">
      <c r="B3" s="540"/>
      <c r="C3" s="540"/>
      <c r="D3" s="540"/>
      <c r="E3" s="540"/>
      <c r="F3" s="540"/>
    </row>
    <row r="4" spans="2:6" x14ac:dyDescent="0.25">
      <c r="B4" s="468" t="s">
        <v>82</v>
      </c>
      <c r="C4" s="468"/>
      <c r="D4" s="468"/>
      <c r="E4" s="468"/>
      <c r="F4" s="468"/>
    </row>
    <row r="5" spans="2:6" x14ac:dyDescent="0.25">
      <c r="B5" s="541" t="s">
        <v>17</v>
      </c>
      <c r="C5" s="540"/>
      <c r="D5" s="540"/>
      <c r="E5" s="540"/>
      <c r="F5" s="540"/>
    </row>
    <row r="6" spans="2:6" ht="13.5" customHeight="1" x14ac:dyDescent="0.25">
      <c r="B6" s="539" t="s">
        <v>23</v>
      </c>
      <c r="C6" s="539"/>
      <c r="D6" s="539"/>
      <c r="E6" s="539"/>
      <c r="F6" s="539"/>
    </row>
    <row r="7" spans="2:6" x14ac:dyDescent="0.25">
      <c r="B7" s="542" t="s">
        <v>66</v>
      </c>
      <c r="C7" s="539"/>
      <c r="D7" s="539"/>
      <c r="E7" s="539"/>
      <c r="F7" s="539"/>
    </row>
    <row r="8" spans="2:6" ht="42.75" customHeight="1" x14ac:dyDescent="0.25">
      <c r="B8" s="469"/>
      <c r="C8" s="536" t="s">
        <v>22</v>
      </c>
      <c r="D8" s="537"/>
      <c r="E8" s="537"/>
      <c r="F8" s="537"/>
    </row>
    <row r="9" spans="2:6" ht="54" x14ac:dyDescent="0.25">
      <c r="B9" s="470" t="s">
        <v>20</v>
      </c>
      <c r="C9" s="471" t="s">
        <v>39</v>
      </c>
      <c r="D9" s="471" t="s">
        <v>40</v>
      </c>
      <c r="E9" s="471" t="s">
        <v>41</v>
      </c>
      <c r="F9" s="471" t="s">
        <v>74</v>
      </c>
    </row>
    <row r="10" spans="2:6" x14ac:dyDescent="0.25">
      <c r="B10" s="472">
        <v>2000</v>
      </c>
      <c r="C10" s="473"/>
      <c r="D10" s="473"/>
      <c r="E10" s="473"/>
      <c r="F10" s="473"/>
    </row>
    <row r="11" spans="2:6" ht="11.25" customHeight="1" x14ac:dyDescent="0.25">
      <c r="B11" s="472">
        <v>2001</v>
      </c>
      <c r="C11" s="473"/>
      <c r="D11" s="473"/>
      <c r="E11" s="473"/>
      <c r="F11" s="473"/>
    </row>
    <row r="12" spans="2:6" x14ac:dyDescent="0.25">
      <c r="B12" s="472">
        <v>2002</v>
      </c>
      <c r="C12" s="473"/>
      <c r="D12" s="473"/>
      <c r="E12" s="473"/>
      <c r="F12" s="473"/>
    </row>
    <row r="13" spans="2:6" x14ac:dyDescent="0.25">
      <c r="B13" s="472">
        <v>2003</v>
      </c>
      <c r="C13" s="473"/>
      <c r="D13" s="473"/>
      <c r="E13" s="473"/>
      <c r="F13" s="473"/>
    </row>
    <row r="14" spans="2:6" x14ac:dyDescent="0.25">
      <c r="B14" s="472">
        <v>2004</v>
      </c>
      <c r="C14" s="473"/>
      <c r="D14" s="473"/>
      <c r="E14" s="473"/>
      <c r="F14" s="473"/>
    </row>
    <row r="15" spans="2:6" x14ac:dyDescent="0.25">
      <c r="B15" s="472">
        <v>2005</v>
      </c>
      <c r="C15" s="473"/>
      <c r="D15" s="473"/>
      <c r="E15" s="473"/>
      <c r="F15" s="473"/>
    </row>
    <row r="16" spans="2:6" x14ac:dyDescent="0.25">
      <c r="B16" s="472">
        <v>2006</v>
      </c>
      <c r="C16" s="473"/>
      <c r="D16" s="473"/>
      <c r="E16" s="473"/>
      <c r="F16" s="473"/>
    </row>
    <row r="17" spans="2:17" x14ac:dyDescent="0.25">
      <c r="B17" s="472">
        <v>2007</v>
      </c>
      <c r="C17" s="473"/>
      <c r="D17" s="473"/>
      <c r="E17" s="473"/>
      <c r="F17" s="473"/>
    </row>
    <row r="18" spans="2:17" ht="11.25" customHeight="1" x14ac:dyDescent="0.25">
      <c r="B18" s="472">
        <v>2008</v>
      </c>
      <c r="C18" s="473"/>
      <c r="D18" s="473"/>
      <c r="E18" s="473"/>
      <c r="F18" s="473"/>
    </row>
    <row r="19" spans="2:17" x14ac:dyDescent="0.25">
      <c r="B19" s="472">
        <v>2009</v>
      </c>
      <c r="C19" s="473"/>
      <c r="D19" s="473"/>
      <c r="E19" s="473"/>
      <c r="F19" s="473"/>
    </row>
    <row r="20" spans="2:17" x14ac:dyDescent="0.25">
      <c r="B20" s="472">
        <v>2010</v>
      </c>
      <c r="C20" s="473"/>
      <c r="D20" s="473"/>
      <c r="E20" s="473"/>
      <c r="F20" s="473"/>
    </row>
    <row r="21" spans="2:17" x14ac:dyDescent="0.25">
      <c r="B21" s="472">
        <v>2011</v>
      </c>
      <c r="C21" s="473"/>
      <c r="D21" s="473"/>
      <c r="E21" s="473"/>
      <c r="F21" s="473"/>
    </row>
    <row r="22" spans="2:17" x14ac:dyDescent="0.25">
      <c r="B22" s="472">
        <v>2012</v>
      </c>
      <c r="C22" s="473"/>
      <c r="D22" s="473"/>
      <c r="E22" s="473"/>
      <c r="F22" s="473"/>
    </row>
    <row r="23" spans="2:17" x14ac:dyDescent="0.25">
      <c r="B23" s="474">
        <v>2013</v>
      </c>
      <c r="C23" s="475">
        <v>5683</v>
      </c>
      <c r="D23" s="476">
        <v>6023</v>
      </c>
      <c r="E23" s="476">
        <v>6201</v>
      </c>
      <c r="F23" s="476">
        <v>6475</v>
      </c>
    </row>
    <row r="24" spans="2:17" x14ac:dyDescent="0.25">
      <c r="B24" s="474">
        <v>2014</v>
      </c>
      <c r="C24" s="475">
        <v>5772</v>
      </c>
      <c r="D24" s="476">
        <v>6079</v>
      </c>
      <c r="E24" s="476">
        <v>6239</v>
      </c>
      <c r="F24" s="476">
        <v>6487</v>
      </c>
    </row>
    <row r="25" spans="2:17" x14ac:dyDescent="0.25">
      <c r="B25" s="469">
        <v>2015</v>
      </c>
      <c r="C25" s="477">
        <v>5742.4212326028864</v>
      </c>
      <c r="D25" s="478">
        <v>6047.0114122610275</v>
      </c>
      <c r="E25" s="478">
        <v>6205.7554798353021</v>
      </c>
      <c r="F25" s="478">
        <v>6451.8087845754289</v>
      </c>
    </row>
    <row r="26" spans="2:17" x14ac:dyDescent="0.25">
      <c r="B26" s="469">
        <v>2016</v>
      </c>
      <c r="C26" s="477">
        <v>5722.473647468355</v>
      </c>
      <c r="D26" s="478">
        <v>6025.8036632181793</v>
      </c>
      <c r="E26" s="478">
        <v>6183.8909678434948</v>
      </c>
      <c r="F26" s="478">
        <v>6428.9262900127342</v>
      </c>
    </row>
    <row r="27" spans="2:17" x14ac:dyDescent="0.25">
      <c r="B27" s="469">
        <v>2017</v>
      </c>
      <c r="C27" s="477">
        <v>5672.1945536098337</v>
      </c>
      <c r="D27" s="478">
        <v>5972.9577811027775</v>
      </c>
      <c r="E27" s="478">
        <v>6129.7073459199464</v>
      </c>
      <c r="F27" s="478">
        <v>6372.6691713865584</v>
      </c>
    </row>
    <row r="28" spans="2:17" x14ac:dyDescent="0.25">
      <c r="B28" s="474">
        <v>2018</v>
      </c>
      <c r="C28" s="475">
        <v>5650.5540642245851</v>
      </c>
      <c r="D28" s="476">
        <v>5950.2702932913298</v>
      </c>
      <c r="E28" s="476">
        <v>6106.4741911762776</v>
      </c>
      <c r="F28" s="476">
        <v>6348.5902328979464</v>
      </c>
      <c r="G28" s="479"/>
      <c r="H28" s="479"/>
      <c r="I28" s="479"/>
      <c r="J28" s="479"/>
      <c r="K28" s="479"/>
      <c r="L28" s="479"/>
      <c r="M28" s="479"/>
      <c r="N28" s="479"/>
      <c r="O28" s="479"/>
      <c r="P28" s="479"/>
      <c r="Q28" s="479"/>
    </row>
    <row r="29" spans="2:17" x14ac:dyDescent="0.25">
      <c r="B29" s="469">
        <v>2019</v>
      </c>
      <c r="C29" s="477">
        <v>5634.6102131690132</v>
      </c>
      <c r="D29" s="478">
        <v>5933.6716823669158</v>
      </c>
      <c r="E29" s="478">
        <v>6089.5343373234773</v>
      </c>
      <c r="F29" s="478">
        <v>6331.1214525061469</v>
      </c>
      <c r="G29" s="479"/>
      <c r="H29" s="479"/>
      <c r="I29" s="479"/>
      <c r="J29" s="479"/>
      <c r="K29" s="479"/>
      <c r="L29" s="479"/>
      <c r="M29" s="479"/>
      <c r="N29" s="479"/>
      <c r="O29" s="479"/>
      <c r="P29" s="479"/>
      <c r="Q29" s="479"/>
    </row>
    <row r="30" spans="2:17" x14ac:dyDescent="0.25">
      <c r="B30" s="474">
        <v>2020</v>
      </c>
      <c r="C30" s="477">
        <v>5638.7981635085689</v>
      </c>
      <c r="D30" s="478">
        <v>5938.2728037235429</v>
      </c>
      <c r="E30" s="478">
        <v>6094.3507921091968</v>
      </c>
      <c r="F30" s="478">
        <v>6336.2716741069598</v>
      </c>
      <c r="G30" s="479"/>
      <c r="H30" s="479"/>
      <c r="I30" s="479"/>
      <c r="J30" s="479"/>
      <c r="K30" s="479"/>
      <c r="L30" s="479"/>
      <c r="M30" s="479"/>
      <c r="N30" s="479"/>
      <c r="O30" s="479"/>
      <c r="P30" s="479"/>
      <c r="Q30" s="479"/>
    </row>
    <row r="31" spans="2:17" x14ac:dyDescent="0.25">
      <c r="B31" s="469">
        <v>2021</v>
      </c>
      <c r="C31" s="477">
        <v>5730.958205122075</v>
      </c>
      <c r="D31" s="478">
        <v>6035.5222232263113</v>
      </c>
      <c r="E31" s="478">
        <v>6194.2526561145123</v>
      </c>
      <c r="F31" s="478">
        <v>6440.2848270912236</v>
      </c>
    </row>
    <row r="32" spans="2:17" x14ac:dyDescent="0.25">
      <c r="B32" s="474">
        <v>2022</v>
      </c>
      <c r="C32" s="475">
        <v>5813.2274755273438</v>
      </c>
      <c r="D32" s="476">
        <v>6122.5231202098594</v>
      </c>
      <c r="E32" s="476">
        <v>6283.7195474059581</v>
      </c>
      <c r="F32" s="476">
        <v>6533.5740095599112</v>
      </c>
      <c r="G32" s="479"/>
      <c r="H32" s="479"/>
      <c r="I32" s="479"/>
      <c r="J32" s="479"/>
      <c r="K32" s="479"/>
      <c r="L32" s="479"/>
      <c r="M32" s="479"/>
      <c r="N32" s="479"/>
      <c r="O32" s="479"/>
      <c r="P32" s="479"/>
      <c r="Q32" s="479"/>
    </row>
    <row r="33" spans="2:17" x14ac:dyDescent="0.25">
      <c r="B33" s="469">
        <v>2023</v>
      </c>
      <c r="C33" s="477">
        <v>5899.9709946462262</v>
      </c>
      <c r="D33" s="478">
        <v>6214.2362413670144</v>
      </c>
      <c r="E33" s="478">
        <v>6378.0226891693783</v>
      </c>
      <c r="F33" s="478">
        <v>6631.8916832630439</v>
      </c>
    </row>
    <row r="34" spans="2:17" x14ac:dyDescent="0.25">
      <c r="B34" s="474">
        <v>2024</v>
      </c>
      <c r="C34" s="475">
        <v>5992.3667806982457</v>
      </c>
      <c r="D34" s="476">
        <v>6311.9022611185101</v>
      </c>
      <c r="E34" s="476">
        <v>6478.4354105232078</v>
      </c>
      <c r="F34" s="476">
        <v>6736.5617921004896</v>
      </c>
      <c r="G34" s="479"/>
      <c r="H34" s="479"/>
      <c r="I34" s="479"/>
      <c r="J34" s="479"/>
      <c r="K34" s="479"/>
      <c r="L34" s="479"/>
      <c r="M34" s="479"/>
      <c r="N34" s="479"/>
      <c r="O34" s="479"/>
      <c r="P34" s="479"/>
      <c r="Q34" s="479"/>
    </row>
    <row r="35" spans="2:17" x14ac:dyDescent="0.25">
      <c r="B35" s="469">
        <v>2025</v>
      </c>
      <c r="C35" s="477">
        <v>6084.7506948473365</v>
      </c>
      <c r="D35" s="478">
        <v>6409.5028930934832</v>
      </c>
      <c r="E35" s="478">
        <v>6578.7548530914746</v>
      </c>
      <c r="F35" s="478">
        <v>6841.0953910883618</v>
      </c>
      <c r="G35" s="479"/>
      <c r="H35" s="479"/>
      <c r="I35" s="479"/>
      <c r="J35" s="479"/>
      <c r="K35" s="479"/>
      <c r="L35" s="479"/>
      <c r="M35" s="479"/>
      <c r="N35" s="479"/>
      <c r="O35" s="479"/>
      <c r="P35" s="479"/>
      <c r="Q35" s="479"/>
    </row>
    <row r="36" spans="2:17" s="479" customFormat="1" x14ac:dyDescent="0.25">
      <c r="B36" s="474">
        <v>2026</v>
      </c>
      <c r="C36" s="475">
        <v>6175.5644911767567</v>
      </c>
      <c r="D36" s="476">
        <v>6505.4265640774047</v>
      </c>
      <c r="E36" s="476">
        <v>6677.3416509311628</v>
      </c>
      <c r="F36" s="476">
        <v>6943.8100355544875</v>
      </c>
      <c r="I36" s="467"/>
    </row>
    <row r="40" spans="2:17" x14ac:dyDescent="0.25">
      <c r="C40" s="467" t="s">
        <v>382</v>
      </c>
    </row>
  </sheetData>
  <customSheetViews>
    <customSheetView guid="{C3E70234-FA18-40E7-B25F-218A5F7D2EA2}" scale="75" showGridLines="0" fitToPage="1">
      <selection activeCell="F54" sqref="F54"/>
      <pageMargins left="0.75" right="0.75" top="1" bottom="1" header="0.5" footer="0.5"/>
      <pageSetup orientation="landscape" r:id="rId1"/>
      <headerFooter alignWithMargins="0">
        <oddFooter>&amp;R&amp;A</oddFooter>
      </headerFooter>
    </customSheetView>
    <customSheetView guid="{DC437496-B10F-474B-8F6E-F19B4DA7C026}" scale="75" showPageBreaks="1" showGridLines="0" fitToPage="1" printArea="1">
      <selection activeCell="F54" sqref="F54"/>
      <pageMargins left="0.75" right="0.75" top="1" bottom="1" header="0.5" footer="0.5"/>
      <pageSetup orientation="landscape" r:id="rId2"/>
      <headerFooter alignWithMargins="0">
        <oddFooter>&amp;R&amp;A</oddFooter>
      </headerFooter>
    </customSheetView>
  </customSheetViews>
  <mergeCells count="7">
    <mergeCell ref="C8:F8"/>
    <mergeCell ref="B1:F1"/>
    <mergeCell ref="B6:F6"/>
    <mergeCell ref="B2:F2"/>
    <mergeCell ref="B3:F3"/>
    <mergeCell ref="B5:F5"/>
    <mergeCell ref="B7:F7"/>
  </mergeCells>
  <phoneticPr fontId="0" type="noConversion"/>
  <printOptions gridLinesSet="0"/>
  <pageMargins left="0.75" right="0.75" top="1" bottom="1" header="0.5" footer="0.5"/>
  <pageSetup scale="67" orientation="landscape" r:id="rId3"/>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513"/>
  <sheetViews>
    <sheetView view="pageBreakPreview" zoomScale="85" zoomScaleNormal="70" zoomScaleSheetLayoutView="85" workbookViewId="0">
      <selection activeCell="L10" sqref="L10"/>
    </sheetView>
  </sheetViews>
  <sheetFormatPr defaultRowHeight="12.75" x14ac:dyDescent="0.2"/>
  <cols>
    <col min="1" max="1" width="17.5" style="71" customWidth="1"/>
    <col min="2" max="2" width="14.83203125" style="72" customWidth="1"/>
    <col min="3" max="3" width="19.83203125" style="73" customWidth="1"/>
    <col min="4" max="13" width="19.83203125" style="65" customWidth="1"/>
    <col min="14" max="16384" width="9.33203125" style="65"/>
  </cols>
  <sheetData>
    <row r="1" spans="1:13" s="56" customFormat="1" ht="15.75" x14ac:dyDescent="0.2">
      <c r="A1" s="547" t="s">
        <v>353</v>
      </c>
      <c r="B1" s="547"/>
      <c r="C1" s="547"/>
      <c r="D1" s="547"/>
      <c r="E1" s="547"/>
      <c r="F1" s="547"/>
      <c r="G1" s="547"/>
      <c r="H1" s="547"/>
      <c r="I1" s="547"/>
      <c r="J1" s="547"/>
      <c r="K1" s="547"/>
      <c r="L1" s="547"/>
      <c r="M1" s="547"/>
    </row>
    <row r="2" spans="1:13" s="400" customFormat="1" ht="15" x14ac:dyDescent="0.2">
      <c r="A2" s="548" t="str">
        <f>'FormList&amp;FilerInfo'!B2</f>
        <v>Participant Name</v>
      </c>
      <c r="B2" s="549"/>
      <c r="C2" s="549"/>
      <c r="D2" s="549"/>
      <c r="E2" s="549"/>
      <c r="F2" s="549"/>
      <c r="G2" s="549"/>
      <c r="H2" s="549"/>
      <c r="I2" s="549"/>
      <c r="J2" s="549"/>
      <c r="K2" s="549"/>
      <c r="L2" s="549"/>
      <c r="M2" s="549"/>
    </row>
    <row r="3" spans="1:13" s="400" customFormat="1" ht="15.75" x14ac:dyDescent="0.2">
      <c r="A3" s="401"/>
      <c r="B3" s="401"/>
      <c r="C3" s="401"/>
      <c r="D3" s="401"/>
      <c r="E3" s="401"/>
      <c r="F3" s="401"/>
      <c r="G3" s="401"/>
      <c r="H3" s="401"/>
      <c r="I3" s="401"/>
      <c r="J3" s="401"/>
      <c r="K3" s="401"/>
      <c r="L3" s="401"/>
      <c r="M3" s="401"/>
    </row>
    <row r="4" spans="1:13" s="59" customFormat="1" ht="15.75" x14ac:dyDescent="0.2">
      <c r="A4" s="278" t="s">
        <v>354</v>
      </c>
      <c r="B4" s="57"/>
      <c r="C4" s="58"/>
    </row>
    <row r="5" spans="1:13" s="59" customFormat="1" x14ac:dyDescent="0.2">
      <c r="A5" s="60"/>
      <c r="B5" s="61"/>
      <c r="C5" s="62"/>
    </row>
    <row r="6" spans="1:13" ht="14.25" x14ac:dyDescent="0.2">
      <c r="A6" s="63" t="s">
        <v>96</v>
      </c>
      <c r="B6" s="64"/>
      <c r="C6" s="65"/>
    </row>
    <row r="7" spans="1:13" ht="14.25" x14ac:dyDescent="0.2">
      <c r="A7" s="63" t="s">
        <v>97</v>
      </c>
      <c r="B7" s="64"/>
      <c r="C7" s="65"/>
    </row>
    <row r="8" spans="1:13" ht="14.25" x14ac:dyDescent="0.2">
      <c r="A8" s="66"/>
      <c r="B8" s="64"/>
      <c r="C8" s="65"/>
      <c r="I8" s="338"/>
    </row>
    <row r="9" spans="1:13" ht="12.75" customHeight="1" x14ac:dyDescent="0.2">
      <c r="A9" s="66" t="s">
        <v>355</v>
      </c>
      <c r="B9" s="63"/>
      <c r="C9" s="63"/>
      <c r="K9" s="338"/>
    </row>
    <row r="10" spans="1:13" ht="14.25" x14ac:dyDescent="0.2">
      <c r="A10" s="66" t="s">
        <v>305</v>
      </c>
      <c r="B10" s="63"/>
      <c r="C10" s="63"/>
      <c r="K10" s="338"/>
    </row>
    <row r="11" spans="1:13" ht="14.25" x14ac:dyDescent="0.2">
      <c r="A11" s="66" t="s">
        <v>356</v>
      </c>
      <c r="B11" s="63"/>
      <c r="C11" s="63"/>
      <c r="K11" s="338"/>
    </row>
    <row r="12" spans="1:13" ht="14.25" x14ac:dyDescent="0.2">
      <c r="A12" s="63" t="s">
        <v>98</v>
      </c>
      <c r="B12" s="63"/>
      <c r="C12" s="63"/>
    </row>
    <row r="13" spans="1:13" ht="14.25" x14ac:dyDescent="0.2">
      <c r="A13" s="63" t="s">
        <v>99</v>
      </c>
      <c r="B13" s="63"/>
      <c r="C13" s="63"/>
    </row>
    <row r="14" spans="1:13" ht="14.25" customHeight="1" x14ac:dyDescent="0.2">
      <c r="A14" s="63" t="s">
        <v>100</v>
      </c>
      <c r="B14" s="63"/>
      <c r="C14" s="63"/>
    </row>
    <row r="15" spans="1:13" s="69" customFormat="1" ht="15" thickBot="1" x14ac:dyDescent="0.25">
      <c r="A15" s="67"/>
      <c r="B15" s="68"/>
    </row>
    <row r="16" spans="1:13" s="69" customFormat="1" ht="14.25" customHeight="1" x14ac:dyDescent="0.2">
      <c r="A16" s="550" t="s">
        <v>101</v>
      </c>
      <c r="B16" s="551"/>
      <c r="C16" s="551"/>
      <c r="D16" s="552" t="s">
        <v>384</v>
      </c>
      <c r="E16" s="552"/>
      <c r="F16" s="552"/>
      <c r="G16" s="552"/>
      <c r="H16" s="552"/>
      <c r="I16" s="552"/>
      <c r="J16" s="552"/>
      <c r="K16" s="552"/>
      <c r="L16" s="552"/>
      <c r="M16" s="553"/>
    </row>
    <row r="17" spans="1:25" ht="14.25" customHeight="1" x14ac:dyDescent="0.2">
      <c r="A17" s="554" t="s">
        <v>102</v>
      </c>
      <c r="B17" s="555"/>
      <c r="C17" s="555"/>
      <c r="D17" s="556"/>
      <c r="E17" s="556"/>
      <c r="F17" s="556"/>
      <c r="G17" s="556"/>
      <c r="H17" s="556"/>
      <c r="I17" s="556"/>
      <c r="J17" s="556"/>
      <c r="K17" s="556"/>
      <c r="L17" s="556"/>
      <c r="M17" s="557"/>
    </row>
    <row r="18" spans="1:25" s="70" customFormat="1" ht="14.25" customHeight="1" thickBot="1" x14ac:dyDescent="0.25">
      <c r="A18" s="543" t="s">
        <v>103</v>
      </c>
      <c r="B18" s="544"/>
      <c r="C18" s="544"/>
      <c r="D18" s="545" t="s">
        <v>384</v>
      </c>
      <c r="E18" s="545"/>
      <c r="F18" s="545"/>
      <c r="G18" s="545"/>
      <c r="H18" s="545"/>
      <c r="I18" s="545"/>
      <c r="J18" s="545"/>
      <c r="K18" s="545"/>
      <c r="L18" s="545"/>
      <c r="M18" s="546"/>
    </row>
    <row r="20" spans="1:25" x14ac:dyDescent="0.2">
      <c r="A20" s="421" t="s">
        <v>57</v>
      </c>
      <c r="B20" t="s">
        <v>385</v>
      </c>
      <c r="C20" t="s">
        <v>386</v>
      </c>
      <c r="D20" t="s">
        <v>387</v>
      </c>
      <c r="E20" t="s">
        <v>388</v>
      </c>
      <c r="F20" t="s">
        <v>389</v>
      </c>
      <c r="G20" t="s">
        <v>390</v>
      </c>
      <c r="H20" t="s">
        <v>391</v>
      </c>
      <c r="I20" t="s">
        <v>392</v>
      </c>
      <c r="J20" t="s">
        <v>393</v>
      </c>
      <c r="K20" t="s">
        <v>394</v>
      </c>
      <c r="L20" t="s">
        <v>395</v>
      </c>
      <c r="M20" t="s">
        <v>396</v>
      </c>
      <c r="N20" t="s">
        <v>397</v>
      </c>
      <c r="O20" t="s">
        <v>398</v>
      </c>
      <c r="P20" t="s">
        <v>399</v>
      </c>
      <c r="Q20" t="s">
        <v>400</v>
      </c>
      <c r="R20" t="s">
        <v>401</v>
      </c>
      <c r="S20" t="s">
        <v>402</v>
      </c>
      <c r="T20" t="s">
        <v>403</v>
      </c>
      <c r="U20" t="s">
        <v>404</v>
      </c>
      <c r="V20" t="s">
        <v>405</v>
      </c>
      <c r="W20" t="s">
        <v>406</v>
      </c>
      <c r="X20" t="s">
        <v>407</v>
      </c>
      <c r="Y20" t="s">
        <v>408</v>
      </c>
    </row>
    <row r="21" spans="1:25" x14ac:dyDescent="0.2">
      <c r="A21" s="423">
        <v>41275</v>
      </c>
      <c r="B21">
        <v>2678.68</v>
      </c>
      <c r="C21">
        <v>2572.25</v>
      </c>
      <c r="D21">
        <v>2509.21</v>
      </c>
      <c r="E21">
        <v>2418.41</v>
      </c>
      <c r="F21">
        <v>2394.6799999999998</v>
      </c>
      <c r="G21">
        <v>2412.9299999999998</v>
      </c>
      <c r="H21">
        <v>2455.46</v>
      </c>
      <c r="I21">
        <v>2438.0100000000002</v>
      </c>
      <c r="J21">
        <v>2525.4699999999998</v>
      </c>
      <c r="K21">
        <v>2590.1799999999998</v>
      </c>
      <c r="L21">
        <v>2649.72</v>
      </c>
      <c r="M21">
        <v>2672.01</v>
      </c>
      <c r="N21">
        <v>2654.72</v>
      </c>
      <c r="O21">
        <v>2618.27</v>
      </c>
      <c r="P21">
        <v>2588.61</v>
      </c>
      <c r="Q21">
        <v>2589.16</v>
      </c>
      <c r="R21">
        <v>2695.39</v>
      </c>
      <c r="S21">
        <v>3161.14</v>
      </c>
      <c r="T21">
        <v>3259.01</v>
      </c>
      <c r="U21">
        <v>3252.27</v>
      </c>
      <c r="V21">
        <v>3234.02</v>
      </c>
      <c r="W21">
        <v>3122.3</v>
      </c>
      <c r="X21">
        <v>2923.95</v>
      </c>
      <c r="Y21">
        <v>2692.28</v>
      </c>
    </row>
    <row r="22" spans="1:25" x14ac:dyDescent="0.2">
      <c r="A22" s="423">
        <v>41276</v>
      </c>
      <c r="B22">
        <v>2472.29</v>
      </c>
      <c r="C22">
        <v>2376.31</v>
      </c>
      <c r="D22">
        <v>2296.0100000000002</v>
      </c>
      <c r="E22">
        <v>2274.58</v>
      </c>
      <c r="F22">
        <v>2328.6799999999998</v>
      </c>
      <c r="G22">
        <v>2491.02</v>
      </c>
      <c r="H22">
        <v>2779.48</v>
      </c>
      <c r="I22">
        <v>2967.67</v>
      </c>
      <c r="J22">
        <v>3096.55</v>
      </c>
      <c r="K22">
        <v>3190.37</v>
      </c>
      <c r="L22">
        <v>3244.21</v>
      </c>
      <c r="M22">
        <v>3230.47</v>
      </c>
      <c r="N22">
        <v>3197.56</v>
      </c>
      <c r="O22">
        <v>3155.47</v>
      </c>
      <c r="P22">
        <v>3123.31</v>
      </c>
      <c r="Q22">
        <v>3097.03</v>
      </c>
      <c r="R22">
        <v>3194.14</v>
      </c>
      <c r="S22">
        <v>3579.04</v>
      </c>
      <c r="T22">
        <v>3615.47</v>
      </c>
      <c r="U22">
        <v>3571.07</v>
      </c>
      <c r="V22">
        <v>3486.41</v>
      </c>
      <c r="W22">
        <v>3363.15</v>
      </c>
      <c r="X22">
        <v>3136.31</v>
      </c>
      <c r="Y22">
        <v>2843.98</v>
      </c>
    </row>
    <row r="23" spans="1:25" x14ac:dyDescent="0.2">
      <c r="A23" s="423">
        <v>41277</v>
      </c>
      <c r="B23">
        <v>2623.99</v>
      </c>
      <c r="C23">
        <v>2486.8000000000002</v>
      </c>
      <c r="D23">
        <v>2415.46</v>
      </c>
      <c r="E23">
        <v>2380.6</v>
      </c>
      <c r="F23">
        <v>2422.56</v>
      </c>
      <c r="G23">
        <v>2589.31</v>
      </c>
      <c r="H23">
        <v>2861.22</v>
      </c>
      <c r="I23">
        <v>3048.88</v>
      </c>
      <c r="J23">
        <v>3152.55</v>
      </c>
      <c r="K23">
        <v>3228.02</v>
      </c>
      <c r="L23">
        <v>3258.72</v>
      </c>
      <c r="M23">
        <v>3254.15</v>
      </c>
      <c r="N23">
        <v>3208.43</v>
      </c>
      <c r="O23">
        <v>3172.09</v>
      </c>
      <c r="P23">
        <v>3134.62</v>
      </c>
      <c r="Q23">
        <v>3116.32</v>
      </c>
      <c r="R23">
        <v>3171.8</v>
      </c>
      <c r="S23">
        <v>3524.33</v>
      </c>
      <c r="T23">
        <v>3559.09</v>
      </c>
      <c r="U23">
        <v>3492.27</v>
      </c>
      <c r="V23">
        <v>3454.35</v>
      </c>
      <c r="W23">
        <v>3271.08</v>
      </c>
      <c r="X23">
        <v>3047.99</v>
      </c>
      <c r="Y23">
        <v>2799.87</v>
      </c>
    </row>
    <row r="24" spans="1:25" x14ac:dyDescent="0.2">
      <c r="A24" s="423">
        <v>41278</v>
      </c>
      <c r="B24">
        <v>2575.88</v>
      </c>
      <c r="C24">
        <v>2453.96</v>
      </c>
      <c r="D24">
        <v>2370.2800000000002</v>
      </c>
      <c r="E24">
        <v>2341.84</v>
      </c>
      <c r="F24">
        <v>2367.1999999999998</v>
      </c>
      <c r="G24">
        <v>2545.94</v>
      </c>
      <c r="H24">
        <v>2864.67</v>
      </c>
      <c r="I24">
        <v>3014.58</v>
      </c>
      <c r="J24">
        <v>3161.62</v>
      </c>
      <c r="K24">
        <v>3252.62</v>
      </c>
      <c r="L24">
        <v>3269.67</v>
      </c>
      <c r="M24">
        <v>3270.58</v>
      </c>
      <c r="N24">
        <v>3210.86</v>
      </c>
      <c r="O24">
        <v>3159.67</v>
      </c>
      <c r="P24">
        <v>3118.34</v>
      </c>
      <c r="Q24">
        <v>3095.47</v>
      </c>
      <c r="R24">
        <v>3191.61</v>
      </c>
      <c r="S24">
        <v>3513.57</v>
      </c>
      <c r="T24">
        <v>3531.84</v>
      </c>
      <c r="U24">
        <v>3453.27</v>
      </c>
      <c r="V24">
        <v>3407.02</v>
      </c>
      <c r="W24">
        <v>3280.01</v>
      </c>
      <c r="X24">
        <v>3068.15</v>
      </c>
      <c r="Y24">
        <v>2844.2</v>
      </c>
    </row>
    <row r="25" spans="1:25" x14ac:dyDescent="0.2">
      <c r="A25" s="423">
        <v>41279</v>
      </c>
      <c r="B25">
        <v>2658.63</v>
      </c>
      <c r="C25">
        <v>2502.7399999999998</v>
      </c>
      <c r="D25">
        <v>2429.61</v>
      </c>
      <c r="E25">
        <v>2375.37</v>
      </c>
      <c r="F25">
        <v>2378.7800000000002</v>
      </c>
      <c r="G25">
        <v>2466.39</v>
      </c>
      <c r="H25">
        <v>2567.4299999999998</v>
      </c>
      <c r="I25">
        <v>2634.26</v>
      </c>
      <c r="J25">
        <v>2781.61</v>
      </c>
      <c r="K25">
        <v>2892.29</v>
      </c>
      <c r="L25">
        <v>2917.1</v>
      </c>
      <c r="M25">
        <v>2889.03</v>
      </c>
      <c r="N25">
        <v>2831.39</v>
      </c>
      <c r="O25">
        <v>2752.16</v>
      </c>
      <c r="P25">
        <v>2713.78</v>
      </c>
      <c r="Q25">
        <v>2732.55</v>
      </c>
      <c r="R25">
        <v>2852.88</v>
      </c>
      <c r="S25">
        <v>3230.99</v>
      </c>
      <c r="T25">
        <v>3318.55</v>
      </c>
      <c r="U25">
        <v>3301.5</v>
      </c>
      <c r="V25">
        <v>3275.1</v>
      </c>
      <c r="W25">
        <v>3156.47</v>
      </c>
      <c r="X25">
        <v>2995.67</v>
      </c>
      <c r="Y25">
        <v>2780.81</v>
      </c>
    </row>
    <row r="26" spans="1:25" x14ac:dyDescent="0.2">
      <c r="A26" s="423">
        <v>41280</v>
      </c>
      <c r="B26">
        <v>2581.5300000000002</v>
      </c>
      <c r="C26">
        <v>2434.83</v>
      </c>
      <c r="D26">
        <v>2340.2199999999998</v>
      </c>
      <c r="E26">
        <v>2258.2399999999998</v>
      </c>
      <c r="F26">
        <v>2241.4</v>
      </c>
      <c r="G26">
        <v>2298.35</v>
      </c>
      <c r="H26">
        <v>2387.4</v>
      </c>
      <c r="I26">
        <v>2406.04</v>
      </c>
      <c r="J26">
        <v>2527.44</v>
      </c>
      <c r="K26">
        <v>2584.66</v>
      </c>
      <c r="L26">
        <v>2656.51</v>
      </c>
      <c r="M26">
        <v>2671.98</v>
      </c>
      <c r="N26">
        <v>2663.35</v>
      </c>
      <c r="O26">
        <v>2672</v>
      </c>
      <c r="P26">
        <v>2634.82</v>
      </c>
      <c r="Q26">
        <v>2689.33</v>
      </c>
      <c r="R26">
        <v>2880.03</v>
      </c>
      <c r="S26">
        <v>3258.81</v>
      </c>
      <c r="T26">
        <v>3344.44</v>
      </c>
      <c r="U26">
        <v>3312.42</v>
      </c>
      <c r="V26">
        <v>3263.12</v>
      </c>
      <c r="W26">
        <v>3063.01</v>
      </c>
      <c r="X26">
        <v>2866.94</v>
      </c>
      <c r="Y26">
        <v>2671.86</v>
      </c>
    </row>
    <row r="27" spans="1:25" x14ac:dyDescent="0.2">
      <c r="A27" s="423">
        <v>41281</v>
      </c>
      <c r="B27">
        <v>2479.41</v>
      </c>
      <c r="C27">
        <v>2333.19</v>
      </c>
      <c r="D27">
        <v>2274.36</v>
      </c>
      <c r="E27">
        <v>2263.85</v>
      </c>
      <c r="F27">
        <v>2315.35</v>
      </c>
      <c r="G27">
        <v>2554.25</v>
      </c>
      <c r="H27">
        <v>2885.12</v>
      </c>
      <c r="I27">
        <v>3066.73</v>
      </c>
      <c r="J27">
        <v>3184.21</v>
      </c>
      <c r="K27">
        <v>3248.14</v>
      </c>
      <c r="L27">
        <v>3288.48</v>
      </c>
      <c r="M27">
        <v>3292.08</v>
      </c>
      <c r="N27">
        <v>3238.72</v>
      </c>
      <c r="O27">
        <v>3218</v>
      </c>
      <c r="P27">
        <v>3181.28</v>
      </c>
      <c r="Q27">
        <v>3147.09</v>
      </c>
      <c r="R27">
        <v>3218.96</v>
      </c>
      <c r="S27">
        <v>3510.47</v>
      </c>
      <c r="T27">
        <v>3526.22</v>
      </c>
      <c r="U27">
        <v>3497.19</v>
      </c>
      <c r="V27">
        <v>3456.3</v>
      </c>
      <c r="W27">
        <v>3269.4</v>
      </c>
      <c r="X27">
        <v>2999.61</v>
      </c>
      <c r="Y27">
        <v>2730.25</v>
      </c>
    </row>
    <row r="28" spans="1:25" x14ac:dyDescent="0.2">
      <c r="A28" s="423">
        <v>41282</v>
      </c>
      <c r="B28">
        <v>2497.67</v>
      </c>
      <c r="C28">
        <v>2374.17</v>
      </c>
      <c r="D28">
        <v>2298.64</v>
      </c>
      <c r="E28">
        <v>2280.21</v>
      </c>
      <c r="F28">
        <v>2329.77</v>
      </c>
      <c r="G28">
        <v>2557.13</v>
      </c>
      <c r="H28">
        <v>2869.03</v>
      </c>
      <c r="I28">
        <v>3127.4</v>
      </c>
      <c r="J28">
        <v>3198.36</v>
      </c>
      <c r="K28">
        <v>3252.16</v>
      </c>
      <c r="L28">
        <v>3276.47</v>
      </c>
      <c r="M28">
        <v>3284.06</v>
      </c>
      <c r="N28">
        <v>3263.96</v>
      </c>
      <c r="O28">
        <v>3226.91</v>
      </c>
      <c r="P28">
        <v>3235.84</v>
      </c>
      <c r="Q28">
        <v>3204.79</v>
      </c>
      <c r="R28">
        <v>3249.36</v>
      </c>
      <c r="S28">
        <v>3567.56</v>
      </c>
      <c r="T28">
        <v>3571.39</v>
      </c>
      <c r="U28">
        <v>3398.24</v>
      </c>
      <c r="V28">
        <v>3386.38</v>
      </c>
      <c r="W28">
        <v>3218.96</v>
      </c>
      <c r="X28">
        <v>2941.29</v>
      </c>
      <c r="Y28">
        <v>2667.19</v>
      </c>
    </row>
    <row r="29" spans="1:25" x14ac:dyDescent="0.2">
      <c r="A29" s="423">
        <v>41283</v>
      </c>
      <c r="B29">
        <v>2437.25</v>
      </c>
      <c r="C29">
        <v>2324.7399999999998</v>
      </c>
      <c r="D29">
        <v>2235.58</v>
      </c>
      <c r="E29">
        <v>2217.52</v>
      </c>
      <c r="F29">
        <v>2267.98</v>
      </c>
      <c r="G29">
        <v>2463</v>
      </c>
      <c r="H29">
        <v>2825.94</v>
      </c>
      <c r="I29">
        <v>3026.03</v>
      </c>
      <c r="J29">
        <v>3132.91</v>
      </c>
      <c r="K29">
        <v>3223.84</v>
      </c>
      <c r="L29">
        <v>3251.41</v>
      </c>
      <c r="M29">
        <v>3264.51</v>
      </c>
      <c r="N29">
        <v>3231.81</v>
      </c>
      <c r="O29">
        <v>3238.97</v>
      </c>
      <c r="P29">
        <v>3194.28</v>
      </c>
      <c r="Q29">
        <v>3169.98</v>
      </c>
      <c r="R29">
        <v>3250.87</v>
      </c>
      <c r="S29">
        <v>3558.97</v>
      </c>
      <c r="T29">
        <v>3594.18</v>
      </c>
      <c r="U29">
        <v>3549.67</v>
      </c>
      <c r="V29">
        <v>3382.62</v>
      </c>
      <c r="W29">
        <v>3228.32</v>
      </c>
      <c r="X29">
        <v>2914.89</v>
      </c>
      <c r="Y29">
        <v>2626.2</v>
      </c>
    </row>
    <row r="30" spans="1:25" x14ac:dyDescent="0.2">
      <c r="A30" s="423">
        <v>41284</v>
      </c>
      <c r="B30">
        <v>2379.0500000000002</v>
      </c>
      <c r="C30">
        <v>2262.7800000000002</v>
      </c>
      <c r="D30">
        <v>2170.46</v>
      </c>
      <c r="E30">
        <v>2157.4499999999998</v>
      </c>
      <c r="F30">
        <v>2227.4299999999998</v>
      </c>
      <c r="G30">
        <v>2410.44</v>
      </c>
      <c r="H30">
        <v>2705.17</v>
      </c>
      <c r="I30">
        <v>3001.9</v>
      </c>
      <c r="J30">
        <v>3120.14</v>
      </c>
      <c r="K30">
        <v>3201.65</v>
      </c>
      <c r="L30">
        <v>3266.71</v>
      </c>
      <c r="M30">
        <v>3268.52</v>
      </c>
      <c r="N30">
        <v>3240.92</v>
      </c>
      <c r="O30">
        <v>3215.17</v>
      </c>
      <c r="P30">
        <v>3165.73</v>
      </c>
      <c r="Q30">
        <v>3170.08</v>
      </c>
      <c r="R30">
        <v>3287.07</v>
      </c>
      <c r="S30">
        <v>3651.17</v>
      </c>
      <c r="T30">
        <v>3730.61</v>
      </c>
      <c r="U30">
        <v>3716.21</v>
      </c>
      <c r="V30">
        <v>3648.33</v>
      </c>
      <c r="W30">
        <v>3467.91</v>
      </c>
      <c r="X30">
        <v>3196.58</v>
      </c>
      <c r="Y30">
        <v>2880.13</v>
      </c>
    </row>
    <row r="31" spans="1:25" x14ac:dyDescent="0.2">
      <c r="A31" s="423">
        <v>41285</v>
      </c>
      <c r="B31">
        <v>2649.76</v>
      </c>
      <c r="C31">
        <v>2498.63</v>
      </c>
      <c r="D31">
        <v>2419.4299999999998</v>
      </c>
      <c r="E31">
        <v>2395.61</v>
      </c>
      <c r="F31">
        <v>2455.96</v>
      </c>
      <c r="G31">
        <v>2663.34</v>
      </c>
      <c r="H31">
        <v>2980.07</v>
      </c>
      <c r="I31">
        <v>3192.22</v>
      </c>
      <c r="J31">
        <v>3272.04</v>
      </c>
      <c r="K31">
        <v>3332.6</v>
      </c>
      <c r="L31">
        <v>3333.15</v>
      </c>
      <c r="M31">
        <v>3294.03</v>
      </c>
      <c r="N31">
        <v>3242.47</v>
      </c>
      <c r="O31">
        <v>3212.25</v>
      </c>
      <c r="P31">
        <v>3162.86</v>
      </c>
      <c r="Q31">
        <v>3130.8</v>
      </c>
      <c r="R31">
        <v>3221.42</v>
      </c>
      <c r="S31">
        <v>3575.31</v>
      </c>
      <c r="T31">
        <v>3687.8</v>
      </c>
      <c r="U31">
        <v>3639.4</v>
      </c>
      <c r="V31">
        <v>3557.13</v>
      </c>
      <c r="W31">
        <v>3396.34</v>
      </c>
      <c r="X31">
        <v>3211.03</v>
      </c>
      <c r="Y31">
        <v>2974.79</v>
      </c>
    </row>
    <row r="32" spans="1:25" x14ac:dyDescent="0.2">
      <c r="A32" s="423">
        <v>41286</v>
      </c>
      <c r="B32">
        <v>2763.22</v>
      </c>
      <c r="C32">
        <v>2623.28</v>
      </c>
      <c r="D32">
        <v>2521.1999999999998</v>
      </c>
      <c r="E32">
        <v>2460.63</v>
      </c>
      <c r="F32">
        <v>2464.34</v>
      </c>
      <c r="G32">
        <v>2544.16</v>
      </c>
      <c r="H32">
        <v>2670.77</v>
      </c>
      <c r="I32">
        <v>2737.42</v>
      </c>
      <c r="J32">
        <v>2873.16</v>
      </c>
      <c r="K32">
        <v>2991.53</v>
      </c>
      <c r="L32">
        <v>3007.5</v>
      </c>
      <c r="M32">
        <v>2976.82</v>
      </c>
      <c r="N32">
        <v>2922.53</v>
      </c>
      <c r="O32">
        <v>2837.23</v>
      </c>
      <c r="P32">
        <v>2786.1</v>
      </c>
      <c r="Q32">
        <v>2765.43</v>
      </c>
      <c r="R32">
        <v>2875.68</v>
      </c>
      <c r="S32">
        <v>3261.9</v>
      </c>
      <c r="T32">
        <v>3391.83</v>
      </c>
      <c r="U32">
        <v>3375.49</v>
      </c>
      <c r="V32">
        <v>3356.25</v>
      </c>
      <c r="W32">
        <v>3248.17</v>
      </c>
      <c r="X32">
        <v>3102.5</v>
      </c>
      <c r="Y32">
        <v>2896.81</v>
      </c>
    </row>
    <row r="33" spans="1:25" x14ac:dyDescent="0.2">
      <c r="A33" s="423">
        <v>41287</v>
      </c>
      <c r="B33">
        <v>2704.64</v>
      </c>
      <c r="C33">
        <v>2573.98</v>
      </c>
      <c r="D33">
        <v>2489.6</v>
      </c>
      <c r="E33">
        <v>2439.29</v>
      </c>
      <c r="F33">
        <v>2431.15</v>
      </c>
      <c r="G33">
        <v>2484.63</v>
      </c>
      <c r="H33">
        <v>2567.96</v>
      </c>
      <c r="I33">
        <v>2617.4299999999998</v>
      </c>
      <c r="J33">
        <v>2724.18</v>
      </c>
      <c r="K33">
        <v>2812.41</v>
      </c>
      <c r="L33">
        <v>2832.31</v>
      </c>
      <c r="M33">
        <v>2813.75</v>
      </c>
      <c r="N33">
        <v>2773.16</v>
      </c>
      <c r="O33">
        <v>2716.39</v>
      </c>
      <c r="P33">
        <v>2695.81</v>
      </c>
      <c r="Q33">
        <v>2726.96</v>
      </c>
      <c r="R33">
        <v>2835.42</v>
      </c>
      <c r="S33">
        <v>3244.56</v>
      </c>
      <c r="T33">
        <v>3406.04</v>
      </c>
      <c r="U33">
        <v>3427.32</v>
      </c>
      <c r="V33">
        <v>3409.12</v>
      </c>
      <c r="W33">
        <v>3282.95</v>
      </c>
      <c r="X33">
        <v>3055.65</v>
      </c>
      <c r="Y33">
        <v>2821.66</v>
      </c>
    </row>
    <row r="34" spans="1:25" x14ac:dyDescent="0.2">
      <c r="A34" s="423">
        <v>41288</v>
      </c>
      <c r="B34">
        <v>2626.67</v>
      </c>
      <c r="C34">
        <v>2499.35</v>
      </c>
      <c r="D34">
        <v>2439.91</v>
      </c>
      <c r="E34">
        <v>2435.46</v>
      </c>
      <c r="F34">
        <v>2515.7399999999998</v>
      </c>
      <c r="G34">
        <v>2730.25</v>
      </c>
      <c r="H34">
        <v>3112.15</v>
      </c>
      <c r="I34">
        <v>3307.39</v>
      </c>
      <c r="J34">
        <v>3418.18</v>
      </c>
      <c r="K34">
        <v>3479.91</v>
      </c>
      <c r="L34">
        <v>3479.21</v>
      </c>
      <c r="M34">
        <v>3441.87</v>
      </c>
      <c r="N34">
        <v>3389.03</v>
      </c>
      <c r="O34">
        <v>3343.34</v>
      </c>
      <c r="P34">
        <v>3281.96</v>
      </c>
      <c r="Q34">
        <v>3272.74</v>
      </c>
      <c r="R34">
        <v>3355.47</v>
      </c>
      <c r="S34">
        <v>3744.31</v>
      </c>
      <c r="T34">
        <v>3853.99</v>
      </c>
      <c r="U34">
        <v>3832.18</v>
      </c>
      <c r="V34">
        <v>3795</v>
      </c>
      <c r="W34">
        <v>3590.19</v>
      </c>
      <c r="X34">
        <v>3303.74</v>
      </c>
      <c r="Y34">
        <v>3004.25</v>
      </c>
    </row>
    <row r="35" spans="1:25" x14ac:dyDescent="0.2">
      <c r="A35" s="423">
        <v>41289</v>
      </c>
      <c r="B35">
        <v>2792.14</v>
      </c>
      <c r="C35">
        <v>2644.47</v>
      </c>
      <c r="D35">
        <v>2585.66</v>
      </c>
      <c r="E35">
        <v>2552.3200000000002</v>
      </c>
      <c r="F35">
        <v>2643.71</v>
      </c>
      <c r="G35">
        <v>2854.12</v>
      </c>
      <c r="H35">
        <v>3150.67</v>
      </c>
      <c r="I35">
        <v>3339.48</v>
      </c>
      <c r="J35">
        <v>3437.2</v>
      </c>
      <c r="K35">
        <v>3450.21</v>
      </c>
      <c r="L35">
        <v>3427.77</v>
      </c>
      <c r="M35">
        <v>3396.15</v>
      </c>
      <c r="N35">
        <v>3322.83</v>
      </c>
      <c r="O35">
        <v>3281.68</v>
      </c>
      <c r="P35">
        <v>3218.8</v>
      </c>
      <c r="Q35">
        <v>3207.95</v>
      </c>
      <c r="R35">
        <v>3276.93</v>
      </c>
      <c r="S35">
        <v>3601.08</v>
      </c>
      <c r="T35">
        <v>3713.43</v>
      </c>
      <c r="U35">
        <v>3697.94</v>
      </c>
      <c r="V35">
        <v>3657.66</v>
      </c>
      <c r="W35">
        <v>3499.7</v>
      </c>
      <c r="X35">
        <v>3224.83</v>
      </c>
      <c r="Y35">
        <v>2927.21</v>
      </c>
    </row>
    <row r="36" spans="1:25" x14ac:dyDescent="0.2">
      <c r="A36" s="423">
        <v>41290</v>
      </c>
      <c r="B36">
        <v>2722.7</v>
      </c>
      <c r="C36">
        <v>2569.35</v>
      </c>
      <c r="D36">
        <v>2500.0100000000002</v>
      </c>
      <c r="E36">
        <v>2464.44</v>
      </c>
      <c r="F36">
        <v>2531.13</v>
      </c>
      <c r="G36">
        <v>2744.89</v>
      </c>
      <c r="H36">
        <v>3116.07</v>
      </c>
      <c r="I36">
        <v>3276.81</v>
      </c>
      <c r="J36">
        <v>3386.17</v>
      </c>
      <c r="K36">
        <v>3389.7</v>
      </c>
      <c r="L36">
        <v>3397.69</v>
      </c>
      <c r="M36">
        <v>3353.51</v>
      </c>
      <c r="N36">
        <v>3289.23</v>
      </c>
      <c r="O36">
        <v>3260.61</v>
      </c>
      <c r="P36">
        <v>3208.71</v>
      </c>
      <c r="Q36">
        <v>3162.15</v>
      </c>
      <c r="R36">
        <v>3226.45</v>
      </c>
      <c r="S36">
        <v>3497.1</v>
      </c>
      <c r="T36">
        <v>3574.22</v>
      </c>
      <c r="U36">
        <v>3529.16</v>
      </c>
      <c r="V36">
        <v>3474.25</v>
      </c>
      <c r="W36">
        <v>3312.36</v>
      </c>
      <c r="X36">
        <v>3044.44</v>
      </c>
      <c r="Y36">
        <v>2777.43</v>
      </c>
    </row>
    <row r="37" spans="1:25" x14ac:dyDescent="0.2">
      <c r="A37" s="423">
        <v>41291</v>
      </c>
      <c r="B37">
        <v>2575.79</v>
      </c>
      <c r="C37">
        <v>2427.36</v>
      </c>
      <c r="D37">
        <v>2354.04</v>
      </c>
      <c r="E37">
        <v>2344.5100000000002</v>
      </c>
      <c r="F37">
        <v>2393.1999999999998</v>
      </c>
      <c r="G37">
        <v>2600.56</v>
      </c>
      <c r="H37">
        <v>3003.28</v>
      </c>
      <c r="I37">
        <v>3171.32</v>
      </c>
      <c r="J37">
        <v>3224.64</v>
      </c>
      <c r="K37">
        <v>3264.78</v>
      </c>
      <c r="L37">
        <v>3278.13</v>
      </c>
      <c r="M37">
        <v>3281.41</v>
      </c>
      <c r="N37">
        <v>3229.39</v>
      </c>
      <c r="O37">
        <v>3253.26</v>
      </c>
      <c r="P37">
        <v>3210.96</v>
      </c>
      <c r="Q37">
        <v>3192.66</v>
      </c>
      <c r="R37">
        <v>3185.82</v>
      </c>
      <c r="S37">
        <v>3431.52</v>
      </c>
      <c r="T37">
        <v>3468.73</v>
      </c>
      <c r="U37">
        <v>3404.39</v>
      </c>
      <c r="V37">
        <v>3307.3</v>
      </c>
      <c r="W37">
        <v>3169.93</v>
      </c>
      <c r="X37">
        <v>2914.57</v>
      </c>
      <c r="Y37">
        <v>2635.83</v>
      </c>
    </row>
    <row r="38" spans="1:25" x14ac:dyDescent="0.2">
      <c r="A38" s="423">
        <v>41292</v>
      </c>
      <c r="B38">
        <v>2451.67</v>
      </c>
      <c r="C38">
        <v>2316.5300000000002</v>
      </c>
      <c r="D38">
        <v>2246.5</v>
      </c>
      <c r="E38">
        <v>2224.38</v>
      </c>
      <c r="F38">
        <v>2286.09</v>
      </c>
      <c r="G38">
        <v>2484.52</v>
      </c>
      <c r="H38">
        <v>2847.99</v>
      </c>
      <c r="I38">
        <v>3016.91</v>
      </c>
      <c r="J38">
        <v>3107.55</v>
      </c>
      <c r="K38">
        <v>3186.17</v>
      </c>
      <c r="L38">
        <v>3225.01</v>
      </c>
      <c r="M38">
        <v>3234.93</v>
      </c>
      <c r="N38">
        <v>3204.5</v>
      </c>
      <c r="O38">
        <v>3189.81</v>
      </c>
      <c r="P38">
        <v>3186.08</v>
      </c>
      <c r="Q38">
        <v>3130.65</v>
      </c>
      <c r="R38">
        <v>3152.89</v>
      </c>
      <c r="S38">
        <v>3346.8</v>
      </c>
      <c r="T38">
        <v>3354.13</v>
      </c>
      <c r="U38">
        <v>3268.39</v>
      </c>
      <c r="V38">
        <v>3136.94</v>
      </c>
      <c r="W38">
        <v>3016.5</v>
      </c>
      <c r="X38">
        <v>2817.57</v>
      </c>
      <c r="Y38">
        <v>2598.4</v>
      </c>
    </row>
    <row r="39" spans="1:25" x14ac:dyDescent="0.2">
      <c r="A39" s="423">
        <v>41293</v>
      </c>
      <c r="B39">
        <v>2412.5</v>
      </c>
      <c r="C39">
        <v>2290.4499999999998</v>
      </c>
      <c r="D39">
        <v>2213.61</v>
      </c>
      <c r="E39">
        <v>2178.11</v>
      </c>
      <c r="F39">
        <v>2188.15</v>
      </c>
      <c r="G39">
        <v>2246.61</v>
      </c>
      <c r="H39">
        <v>2379.06</v>
      </c>
      <c r="I39">
        <v>2459.64</v>
      </c>
      <c r="J39">
        <v>2629.47</v>
      </c>
      <c r="K39">
        <v>2745.81</v>
      </c>
      <c r="L39">
        <v>2809.17</v>
      </c>
      <c r="M39">
        <v>2811.78</v>
      </c>
      <c r="N39">
        <v>2798.03</v>
      </c>
      <c r="O39">
        <v>2757.41</v>
      </c>
      <c r="P39">
        <v>2721.51</v>
      </c>
      <c r="Q39">
        <v>2702.25</v>
      </c>
      <c r="R39">
        <v>2731.41</v>
      </c>
      <c r="S39">
        <v>3004.04</v>
      </c>
      <c r="T39">
        <v>3103.08</v>
      </c>
      <c r="U39">
        <v>3055.57</v>
      </c>
      <c r="V39">
        <v>2981.24</v>
      </c>
      <c r="W39">
        <v>2836.38</v>
      </c>
      <c r="X39">
        <v>2694.11</v>
      </c>
      <c r="Y39">
        <v>2525.98</v>
      </c>
    </row>
    <row r="40" spans="1:25" x14ac:dyDescent="0.2">
      <c r="A40" s="423">
        <v>41294</v>
      </c>
      <c r="B40">
        <v>2347.3000000000002</v>
      </c>
      <c r="C40">
        <v>2247.37</v>
      </c>
      <c r="D40">
        <v>2179.5100000000002</v>
      </c>
      <c r="E40">
        <v>2132.41</v>
      </c>
      <c r="F40">
        <v>2128.75</v>
      </c>
      <c r="G40">
        <v>2165.4899999999998</v>
      </c>
      <c r="H40">
        <v>2240.13</v>
      </c>
      <c r="I40">
        <v>2277.34</v>
      </c>
      <c r="J40">
        <v>2377.2199999999998</v>
      </c>
      <c r="K40">
        <v>2490.04</v>
      </c>
      <c r="L40">
        <v>2550.39</v>
      </c>
      <c r="M40">
        <v>2587.6799999999998</v>
      </c>
      <c r="N40">
        <v>2601.73</v>
      </c>
      <c r="O40">
        <v>2597.08</v>
      </c>
      <c r="P40">
        <v>2606</v>
      </c>
      <c r="Q40">
        <v>2621.8</v>
      </c>
      <c r="R40">
        <v>2652.4</v>
      </c>
      <c r="S40">
        <v>2925.14</v>
      </c>
      <c r="T40">
        <v>3052.86</v>
      </c>
      <c r="U40">
        <v>3009.94</v>
      </c>
      <c r="V40">
        <v>2935.29</v>
      </c>
      <c r="W40">
        <v>2817.23</v>
      </c>
      <c r="X40">
        <v>2625.06</v>
      </c>
      <c r="Y40">
        <v>2428.48</v>
      </c>
    </row>
    <row r="41" spans="1:25" x14ac:dyDescent="0.2">
      <c r="A41" s="423">
        <v>41295</v>
      </c>
      <c r="B41">
        <v>2283.5500000000002</v>
      </c>
      <c r="C41">
        <v>2188.67</v>
      </c>
      <c r="D41">
        <v>2126.4699999999998</v>
      </c>
      <c r="E41">
        <v>2100.12</v>
      </c>
      <c r="F41">
        <v>2148.38</v>
      </c>
      <c r="G41">
        <v>2320.96</v>
      </c>
      <c r="H41">
        <v>2506.6</v>
      </c>
      <c r="I41">
        <v>2648.85</v>
      </c>
      <c r="J41">
        <v>2852.26</v>
      </c>
      <c r="K41">
        <v>2998.37</v>
      </c>
      <c r="L41">
        <v>3092.41</v>
      </c>
      <c r="M41">
        <v>3110.32</v>
      </c>
      <c r="N41">
        <v>3111.19</v>
      </c>
      <c r="O41">
        <v>3133.73</v>
      </c>
      <c r="P41">
        <v>3104.95</v>
      </c>
      <c r="Q41">
        <v>3090.58</v>
      </c>
      <c r="R41">
        <v>3092.57</v>
      </c>
      <c r="S41">
        <v>3308.5</v>
      </c>
      <c r="T41">
        <v>3363.27</v>
      </c>
      <c r="U41">
        <v>3282.35</v>
      </c>
      <c r="V41">
        <v>3171.83</v>
      </c>
      <c r="W41">
        <v>3004.71</v>
      </c>
      <c r="X41">
        <v>2765.81</v>
      </c>
      <c r="Y41">
        <v>2521.89</v>
      </c>
    </row>
    <row r="42" spans="1:25" x14ac:dyDescent="0.2">
      <c r="A42" s="423">
        <v>41296</v>
      </c>
      <c r="B42">
        <v>2334.4299999999998</v>
      </c>
      <c r="C42">
        <v>2219.79</v>
      </c>
      <c r="D42">
        <v>2156.89</v>
      </c>
      <c r="E42">
        <v>2126.98</v>
      </c>
      <c r="F42">
        <v>2195.9699999999998</v>
      </c>
      <c r="G42">
        <v>2373.0700000000002</v>
      </c>
      <c r="H42">
        <v>2708.53</v>
      </c>
      <c r="I42">
        <v>2898.85</v>
      </c>
      <c r="J42">
        <v>3025.88</v>
      </c>
      <c r="K42">
        <v>3155.16</v>
      </c>
      <c r="L42">
        <v>3217.52</v>
      </c>
      <c r="M42">
        <v>3268.13</v>
      </c>
      <c r="N42">
        <v>3253.09</v>
      </c>
      <c r="O42">
        <v>3264.09</v>
      </c>
      <c r="P42">
        <v>3253.79</v>
      </c>
      <c r="Q42">
        <v>3213.46</v>
      </c>
      <c r="R42">
        <v>3194.63</v>
      </c>
      <c r="S42">
        <v>3362.65</v>
      </c>
      <c r="T42">
        <v>3377.05</v>
      </c>
      <c r="U42">
        <v>3286.82</v>
      </c>
      <c r="V42">
        <v>3205.08</v>
      </c>
      <c r="W42">
        <v>3040.53</v>
      </c>
      <c r="X42">
        <v>2784.38</v>
      </c>
      <c r="Y42">
        <v>2544.31</v>
      </c>
    </row>
    <row r="43" spans="1:25" x14ac:dyDescent="0.2">
      <c r="A43" s="423">
        <v>41297</v>
      </c>
      <c r="B43">
        <v>2336.66</v>
      </c>
      <c r="C43">
        <v>2220.79</v>
      </c>
      <c r="D43">
        <v>2146.37</v>
      </c>
      <c r="E43">
        <v>2116.42</v>
      </c>
      <c r="F43">
        <v>2175.86</v>
      </c>
      <c r="G43">
        <v>2342.5700000000002</v>
      </c>
      <c r="H43">
        <v>2666.15</v>
      </c>
      <c r="I43">
        <v>2855.27</v>
      </c>
      <c r="J43">
        <v>2963.27</v>
      </c>
      <c r="K43">
        <v>3083.45</v>
      </c>
      <c r="L43">
        <v>3189.37</v>
      </c>
      <c r="M43">
        <v>3225.19</v>
      </c>
      <c r="N43">
        <v>3244.14</v>
      </c>
      <c r="O43">
        <v>3255.37</v>
      </c>
      <c r="P43">
        <v>3230.89</v>
      </c>
      <c r="Q43">
        <v>3182.35</v>
      </c>
      <c r="R43">
        <v>3210.35</v>
      </c>
      <c r="S43">
        <v>3386.09</v>
      </c>
      <c r="T43">
        <v>3379.42</v>
      </c>
      <c r="U43">
        <v>3327.35</v>
      </c>
      <c r="V43">
        <v>3217.07</v>
      </c>
      <c r="W43">
        <v>3031.45</v>
      </c>
      <c r="X43">
        <v>2785.78</v>
      </c>
      <c r="Y43">
        <v>2532.91</v>
      </c>
    </row>
    <row r="44" spans="1:25" x14ac:dyDescent="0.2">
      <c r="A44" s="423">
        <v>41298</v>
      </c>
      <c r="B44">
        <v>2343.56</v>
      </c>
      <c r="C44">
        <v>2205.9699999999998</v>
      </c>
      <c r="D44">
        <v>2148.4899999999998</v>
      </c>
      <c r="E44">
        <v>2126.39</v>
      </c>
      <c r="F44">
        <v>2177.59</v>
      </c>
      <c r="G44">
        <v>2357.69</v>
      </c>
      <c r="H44">
        <v>2718.29</v>
      </c>
      <c r="I44">
        <v>2973.97</v>
      </c>
      <c r="J44">
        <v>3108.21</v>
      </c>
      <c r="K44">
        <v>3225.56</v>
      </c>
      <c r="L44">
        <v>3308.37</v>
      </c>
      <c r="M44">
        <v>3318.58</v>
      </c>
      <c r="N44">
        <v>3275.28</v>
      </c>
      <c r="O44">
        <v>3268.94</v>
      </c>
      <c r="P44">
        <v>3200.94</v>
      </c>
      <c r="Q44">
        <v>3190.37</v>
      </c>
      <c r="R44">
        <v>3209.33</v>
      </c>
      <c r="S44">
        <v>3454.77</v>
      </c>
      <c r="T44">
        <v>3476.9</v>
      </c>
      <c r="U44">
        <v>3366.74</v>
      </c>
      <c r="V44">
        <v>3253.44</v>
      </c>
      <c r="W44">
        <v>3090.63</v>
      </c>
      <c r="X44">
        <v>2827.85</v>
      </c>
      <c r="Y44">
        <v>2571.5</v>
      </c>
    </row>
    <row r="45" spans="1:25" x14ac:dyDescent="0.2">
      <c r="A45" s="423">
        <v>41299</v>
      </c>
      <c r="B45">
        <v>2371.54</v>
      </c>
      <c r="C45">
        <v>2256.04</v>
      </c>
      <c r="D45">
        <v>2181.81</v>
      </c>
      <c r="E45">
        <v>2129.16</v>
      </c>
      <c r="F45">
        <v>2191.19</v>
      </c>
      <c r="G45">
        <v>2322.42</v>
      </c>
      <c r="H45">
        <v>2659.69</v>
      </c>
      <c r="I45">
        <v>2898.48</v>
      </c>
      <c r="J45">
        <v>3041.17</v>
      </c>
      <c r="K45">
        <v>3188.94</v>
      </c>
      <c r="L45">
        <v>3278.53</v>
      </c>
      <c r="M45">
        <v>3305.05</v>
      </c>
      <c r="N45">
        <v>3307.56</v>
      </c>
      <c r="O45">
        <v>3257.71</v>
      </c>
      <c r="P45">
        <v>3216.6</v>
      </c>
      <c r="Q45">
        <v>3223.8</v>
      </c>
      <c r="R45">
        <v>3245.02</v>
      </c>
      <c r="S45">
        <v>3458.83</v>
      </c>
      <c r="T45">
        <v>3456.18</v>
      </c>
      <c r="U45">
        <v>3344.2</v>
      </c>
      <c r="V45">
        <v>3237.41</v>
      </c>
      <c r="W45">
        <v>3113.58</v>
      </c>
      <c r="X45">
        <v>2875.34</v>
      </c>
      <c r="Y45">
        <v>2651.84</v>
      </c>
    </row>
    <row r="46" spans="1:25" x14ac:dyDescent="0.2">
      <c r="A46" s="423">
        <v>41300</v>
      </c>
      <c r="B46">
        <v>2457.98</v>
      </c>
      <c r="C46">
        <v>2337.7800000000002</v>
      </c>
      <c r="D46">
        <v>2262.98</v>
      </c>
      <c r="E46">
        <v>2201.5</v>
      </c>
      <c r="F46">
        <v>2198.11</v>
      </c>
      <c r="G46">
        <v>2244.2199999999998</v>
      </c>
      <c r="H46">
        <v>2336.67</v>
      </c>
      <c r="I46">
        <v>2404.62</v>
      </c>
      <c r="J46">
        <v>2575.91</v>
      </c>
      <c r="K46">
        <v>2757.49</v>
      </c>
      <c r="L46">
        <v>2814.67</v>
      </c>
      <c r="M46">
        <v>2866.34</v>
      </c>
      <c r="N46">
        <v>2840.77</v>
      </c>
      <c r="O46">
        <v>2780.64</v>
      </c>
      <c r="P46">
        <v>2722.77</v>
      </c>
      <c r="Q46">
        <v>2709.89</v>
      </c>
      <c r="R46">
        <v>2727.15</v>
      </c>
      <c r="S46">
        <v>3014.07</v>
      </c>
      <c r="T46">
        <v>3138.09</v>
      </c>
      <c r="U46">
        <v>3059.82</v>
      </c>
      <c r="V46">
        <v>2973.9</v>
      </c>
      <c r="W46">
        <v>2861.07</v>
      </c>
      <c r="X46">
        <v>2682.76</v>
      </c>
      <c r="Y46">
        <v>2521.34</v>
      </c>
    </row>
    <row r="47" spans="1:25" x14ac:dyDescent="0.2">
      <c r="A47" s="423">
        <v>41301</v>
      </c>
      <c r="B47">
        <v>2345.4699999999998</v>
      </c>
      <c r="C47">
        <v>2216.58</v>
      </c>
      <c r="D47">
        <v>2126.21</v>
      </c>
      <c r="E47">
        <v>2082.71</v>
      </c>
      <c r="F47">
        <v>2077</v>
      </c>
      <c r="G47">
        <v>2104.41</v>
      </c>
      <c r="H47">
        <v>2169.7800000000002</v>
      </c>
      <c r="I47">
        <v>2188.06</v>
      </c>
      <c r="J47">
        <v>2312.5700000000002</v>
      </c>
      <c r="K47">
        <v>2463.67</v>
      </c>
      <c r="L47">
        <v>2550.3000000000002</v>
      </c>
      <c r="M47">
        <v>2586.91</v>
      </c>
      <c r="N47">
        <v>2587.0300000000002</v>
      </c>
      <c r="O47">
        <v>2576.84</v>
      </c>
      <c r="P47">
        <v>2571.31</v>
      </c>
      <c r="Q47">
        <v>2604.04</v>
      </c>
      <c r="R47">
        <v>2701.78</v>
      </c>
      <c r="S47">
        <v>3003.22</v>
      </c>
      <c r="T47">
        <v>3155.62</v>
      </c>
      <c r="U47">
        <v>3155.35</v>
      </c>
      <c r="V47">
        <v>3095.73</v>
      </c>
      <c r="W47">
        <v>2978.85</v>
      </c>
      <c r="X47">
        <v>2791.66</v>
      </c>
      <c r="Y47">
        <v>2567.1999999999998</v>
      </c>
    </row>
    <row r="48" spans="1:25" x14ac:dyDescent="0.2">
      <c r="A48" s="423">
        <v>41302</v>
      </c>
      <c r="B48">
        <v>2392.1799999999998</v>
      </c>
      <c r="C48">
        <v>2288.0500000000002</v>
      </c>
      <c r="D48">
        <v>2218.02</v>
      </c>
      <c r="E48">
        <v>2227.1799999999998</v>
      </c>
      <c r="F48">
        <v>2287.3200000000002</v>
      </c>
      <c r="G48">
        <v>2486.23</v>
      </c>
      <c r="H48">
        <v>2814.18</v>
      </c>
      <c r="I48">
        <v>2993.62</v>
      </c>
      <c r="J48">
        <v>3109.72</v>
      </c>
      <c r="K48">
        <v>3176.77</v>
      </c>
      <c r="L48">
        <v>3212.97</v>
      </c>
      <c r="M48">
        <v>3217.68</v>
      </c>
      <c r="N48">
        <v>3176.43</v>
      </c>
      <c r="O48">
        <v>3155.02</v>
      </c>
      <c r="P48">
        <v>3110.98</v>
      </c>
      <c r="Q48">
        <v>3070.31</v>
      </c>
      <c r="R48">
        <v>3103.31</v>
      </c>
      <c r="S48">
        <v>3365.88</v>
      </c>
      <c r="T48">
        <v>3508.96</v>
      </c>
      <c r="U48">
        <v>3485.75</v>
      </c>
      <c r="V48">
        <v>3412.66</v>
      </c>
      <c r="W48">
        <v>3278.49</v>
      </c>
      <c r="X48">
        <v>3006.3</v>
      </c>
      <c r="Y48">
        <v>2758.98</v>
      </c>
    </row>
    <row r="49" spans="1:25" x14ac:dyDescent="0.2">
      <c r="A49" s="423">
        <v>41303</v>
      </c>
      <c r="B49">
        <v>2551.23</v>
      </c>
      <c r="C49">
        <v>2418.23</v>
      </c>
      <c r="D49">
        <v>2343.65</v>
      </c>
      <c r="E49">
        <v>2306.5100000000002</v>
      </c>
      <c r="F49">
        <v>2366</v>
      </c>
      <c r="G49">
        <v>2558.06</v>
      </c>
      <c r="H49">
        <v>2863.19</v>
      </c>
      <c r="I49">
        <v>3038.39</v>
      </c>
      <c r="J49">
        <v>3157.01</v>
      </c>
      <c r="K49">
        <v>3238.52</v>
      </c>
      <c r="L49">
        <v>3242.01</v>
      </c>
      <c r="M49">
        <v>3235.11</v>
      </c>
      <c r="N49">
        <v>3192.24</v>
      </c>
      <c r="O49">
        <v>3149.53</v>
      </c>
      <c r="P49">
        <v>3126.85</v>
      </c>
      <c r="Q49">
        <v>3091.01</v>
      </c>
      <c r="R49">
        <v>3107.69</v>
      </c>
      <c r="S49">
        <v>3366.18</v>
      </c>
      <c r="T49">
        <v>3495.09</v>
      </c>
      <c r="U49">
        <v>3452.29</v>
      </c>
      <c r="V49">
        <v>3400.76</v>
      </c>
      <c r="W49">
        <v>3249.85</v>
      </c>
      <c r="X49">
        <v>3002.5</v>
      </c>
      <c r="Y49">
        <v>2737.4</v>
      </c>
    </row>
    <row r="50" spans="1:25" x14ac:dyDescent="0.2">
      <c r="A50" s="423">
        <v>41304</v>
      </c>
      <c r="B50">
        <v>2522.9899999999998</v>
      </c>
      <c r="C50">
        <v>2413.3200000000002</v>
      </c>
      <c r="D50">
        <v>2321.0300000000002</v>
      </c>
      <c r="E50">
        <v>2311.12</v>
      </c>
      <c r="F50">
        <v>2353.71</v>
      </c>
      <c r="G50">
        <v>2539.2800000000002</v>
      </c>
      <c r="H50">
        <v>2873.44</v>
      </c>
      <c r="I50">
        <v>3058.42</v>
      </c>
      <c r="J50">
        <v>3162.35</v>
      </c>
      <c r="K50">
        <v>3216.94</v>
      </c>
      <c r="L50">
        <v>3229.87</v>
      </c>
      <c r="M50">
        <v>3236.45</v>
      </c>
      <c r="N50">
        <v>3195.07</v>
      </c>
      <c r="O50">
        <v>3172.62</v>
      </c>
      <c r="P50">
        <v>3146.7</v>
      </c>
      <c r="Q50">
        <v>3110.48</v>
      </c>
      <c r="R50">
        <v>3139.04</v>
      </c>
      <c r="S50">
        <v>3256.27</v>
      </c>
      <c r="T50">
        <v>3199.21</v>
      </c>
      <c r="U50">
        <v>3143.5</v>
      </c>
      <c r="V50">
        <v>3061.36</v>
      </c>
      <c r="W50">
        <v>3020.45</v>
      </c>
      <c r="X50">
        <v>2800.95</v>
      </c>
      <c r="Y50">
        <v>2494.63</v>
      </c>
    </row>
    <row r="51" spans="1:25" x14ac:dyDescent="0.2">
      <c r="A51" s="423">
        <v>41305</v>
      </c>
      <c r="B51">
        <v>2427.91</v>
      </c>
      <c r="C51">
        <v>2307.89</v>
      </c>
      <c r="D51">
        <v>2238.12</v>
      </c>
      <c r="E51">
        <v>2232.4699999999998</v>
      </c>
      <c r="F51">
        <v>2272.5300000000002</v>
      </c>
      <c r="G51">
        <v>2481.23</v>
      </c>
      <c r="H51">
        <v>2814.2</v>
      </c>
      <c r="I51">
        <v>2953.87</v>
      </c>
      <c r="J51">
        <v>3078</v>
      </c>
      <c r="K51">
        <v>3157.16</v>
      </c>
      <c r="L51">
        <v>3198.96</v>
      </c>
      <c r="M51">
        <v>3210.51</v>
      </c>
      <c r="N51">
        <v>3198.26</v>
      </c>
      <c r="O51">
        <v>3208.79</v>
      </c>
      <c r="P51">
        <v>3183.63</v>
      </c>
      <c r="Q51">
        <v>3144.56</v>
      </c>
      <c r="R51">
        <v>3150.38</v>
      </c>
      <c r="S51">
        <v>3288.98</v>
      </c>
      <c r="T51">
        <v>3357.33</v>
      </c>
      <c r="U51">
        <v>3291.38</v>
      </c>
      <c r="V51">
        <v>3184.7</v>
      </c>
      <c r="W51">
        <v>3029.61</v>
      </c>
      <c r="X51">
        <v>2808.76</v>
      </c>
      <c r="Y51">
        <v>2558.33</v>
      </c>
    </row>
    <row r="52" spans="1:25" x14ac:dyDescent="0.2">
      <c r="A52" s="423">
        <v>41306</v>
      </c>
      <c r="B52">
        <v>2370.09</v>
      </c>
      <c r="C52">
        <v>2250.91</v>
      </c>
      <c r="D52">
        <v>2198.36</v>
      </c>
      <c r="E52">
        <v>2166.48</v>
      </c>
      <c r="F52">
        <v>2208.29</v>
      </c>
      <c r="G52">
        <v>2366.46</v>
      </c>
      <c r="H52">
        <v>2666.73</v>
      </c>
      <c r="I52">
        <v>2855.35</v>
      </c>
      <c r="J52">
        <v>2970.72</v>
      </c>
      <c r="K52">
        <v>3093.65</v>
      </c>
      <c r="L52">
        <v>3148.34</v>
      </c>
      <c r="M52">
        <v>3184.34</v>
      </c>
      <c r="N52">
        <v>3181.99</v>
      </c>
      <c r="O52">
        <v>3165.73</v>
      </c>
      <c r="P52">
        <v>3137.48</v>
      </c>
      <c r="Q52">
        <v>3107.33</v>
      </c>
      <c r="R52">
        <v>3087.71</v>
      </c>
      <c r="S52">
        <v>3269.19</v>
      </c>
      <c r="T52">
        <v>3277.34</v>
      </c>
      <c r="U52">
        <v>3183.75</v>
      </c>
      <c r="V52">
        <v>3100.36</v>
      </c>
      <c r="W52">
        <v>2952.81</v>
      </c>
      <c r="X52">
        <v>2752.84</v>
      </c>
      <c r="Y52">
        <v>2550.71</v>
      </c>
    </row>
    <row r="53" spans="1:25" x14ac:dyDescent="0.2">
      <c r="A53" s="423">
        <v>41307</v>
      </c>
      <c r="B53">
        <v>2372.09</v>
      </c>
      <c r="C53">
        <v>2249.8000000000002</v>
      </c>
      <c r="D53">
        <v>2161.81</v>
      </c>
      <c r="E53">
        <v>2122.0300000000002</v>
      </c>
      <c r="F53">
        <v>2118.38</v>
      </c>
      <c r="G53">
        <v>2183.48</v>
      </c>
      <c r="H53">
        <v>2279.4899999999998</v>
      </c>
      <c r="I53">
        <v>2345.96</v>
      </c>
      <c r="J53">
        <v>2530.0300000000002</v>
      </c>
      <c r="K53">
        <v>2670.13</v>
      </c>
      <c r="L53">
        <v>2762.8</v>
      </c>
      <c r="M53">
        <v>2789.9</v>
      </c>
      <c r="N53">
        <v>2787.3</v>
      </c>
      <c r="O53">
        <v>2752.2</v>
      </c>
      <c r="P53">
        <v>2727.64</v>
      </c>
      <c r="Q53">
        <v>2716.45</v>
      </c>
      <c r="R53">
        <v>2745.79</v>
      </c>
      <c r="S53">
        <v>2965.5</v>
      </c>
      <c r="T53">
        <v>3053.04</v>
      </c>
      <c r="U53">
        <v>3018.98</v>
      </c>
      <c r="V53">
        <v>2933.18</v>
      </c>
      <c r="W53">
        <v>2815.09</v>
      </c>
      <c r="X53">
        <v>2667.84</v>
      </c>
      <c r="Y53">
        <v>2470.2800000000002</v>
      </c>
    </row>
    <row r="54" spans="1:25" x14ac:dyDescent="0.2">
      <c r="A54" s="423">
        <v>41308</v>
      </c>
      <c r="B54">
        <v>2328.67</v>
      </c>
      <c r="C54">
        <v>2188.54</v>
      </c>
      <c r="D54">
        <v>2101.08</v>
      </c>
      <c r="E54">
        <v>2045.81</v>
      </c>
      <c r="F54">
        <v>2037.32</v>
      </c>
      <c r="G54">
        <v>2065</v>
      </c>
      <c r="H54">
        <v>2107.7199999999998</v>
      </c>
      <c r="I54">
        <v>2138.0100000000002</v>
      </c>
      <c r="J54">
        <v>2270.06</v>
      </c>
      <c r="K54">
        <v>2406</v>
      </c>
      <c r="L54">
        <v>2508.84</v>
      </c>
      <c r="M54">
        <v>2575.66</v>
      </c>
      <c r="N54">
        <v>2623.69</v>
      </c>
      <c r="O54">
        <v>2633.95</v>
      </c>
      <c r="P54">
        <v>2636.63</v>
      </c>
      <c r="Q54">
        <v>2624.5</v>
      </c>
      <c r="R54">
        <v>2626.93</v>
      </c>
      <c r="S54">
        <v>2782.9</v>
      </c>
      <c r="T54">
        <v>2944.47</v>
      </c>
      <c r="U54">
        <v>2901.56</v>
      </c>
      <c r="V54">
        <v>2861.23</v>
      </c>
      <c r="W54">
        <v>2755.09</v>
      </c>
      <c r="X54">
        <v>2558.08</v>
      </c>
      <c r="Y54">
        <v>2366.16</v>
      </c>
    </row>
    <row r="55" spans="1:25" x14ac:dyDescent="0.2">
      <c r="A55" s="423">
        <v>41309</v>
      </c>
      <c r="B55">
        <v>2198.9299999999998</v>
      </c>
      <c r="C55">
        <v>2100.44</v>
      </c>
      <c r="D55">
        <v>2049.2800000000002</v>
      </c>
      <c r="E55">
        <v>2038.38</v>
      </c>
      <c r="F55">
        <v>2114.79</v>
      </c>
      <c r="G55">
        <v>2289.42</v>
      </c>
      <c r="H55">
        <v>2571.3200000000002</v>
      </c>
      <c r="I55">
        <v>2750.58</v>
      </c>
      <c r="J55">
        <v>2905.97</v>
      </c>
      <c r="K55">
        <v>3036.73</v>
      </c>
      <c r="L55">
        <v>3091.39</v>
      </c>
      <c r="M55">
        <v>3142.81</v>
      </c>
      <c r="N55">
        <v>3167.14</v>
      </c>
      <c r="O55">
        <v>3158.58</v>
      </c>
      <c r="P55">
        <v>3142.68</v>
      </c>
      <c r="Q55">
        <v>3130.86</v>
      </c>
      <c r="R55">
        <v>3102.3</v>
      </c>
      <c r="S55">
        <v>3217.46</v>
      </c>
      <c r="T55">
        <v>3338.23</v>
      </c>
      <c r="U55">
        <v>3288.43</v>
      </c>
      <c r="V55">
        <v>3184.33</v>
      </c>
      <c r="W55">
        <v>3017.09</v>
      </c>
      <c r="X55">
        <v>2770.82</v>
      </c>
      <c r="Y55">
        <v>2544.02</v>
      </c>
    </row>
    <row r="56" spans="1:25" x14ac:dyDescent="0.2">
      <c r="A56" s="423">
        <v>41310</v>
      </c>
      <c r="B56">
        <v>2327.86</v>
      </c>
      <c r="C56">
        <v>2217.2800000000002</v>
      </c>
      <c r="D56">
        <v>2145.7199999999998</v>
      </c>
      <c r="E56">
        <v>2113.33</v>
      </c>
      <c r="F56">
        <v>2170.2399999999998</v>
      </c>
      <c r="G56">
        <v>2321.7800000000002</v>
      </c>
      <c r="H56">
        <v>2626.01</v>
      </c>
      <c r="I56">
        <v>2827.84</v>
      </c>
      <c r="J56">
        <v>2977.8</v>
      </c>
      <c r="K56">
        <v>3086.68</v>
      </c>
      <c r="L56">
        <v>3154.67</v>
      </c>
      <c r="M56">
        <v>3171.27</v>
      </c>
      <c r="N56">
        <v>3175.76</v>
      </c>
      <c r="O56">
        <v>3134.26</v>
      </c>
      <c r="P56">
        <v>3099.96</v>
      </c>
      <c r="Q56">
        <v>3058.33</v>
      </c>
      <c r="R56">
        <v>3072.45</v>
      </c>
      <c r="S56">
        <v>3247.34</v>
      </c>
      <c r="T56">
        <v>3394.97</v>
      </c>
      <c r="U56">
        <v>3349.98</v>
      </c>
      <c r="V56">
        <v>3255</v>
      </c>
      <c r="W56">
        <v>3077.18</v>
      </c>
      <c r="X56">
        <v>2842.71</v>
      </c>
      <c r="Y56">
        <v>2576.5500000000002</v>
      </c>
    </row>
    <row r="57" spans="1:25" x14ac:dyDescent="0.2">
      <c r="A57" s="423">
        <v>41311</v>
      </c>
      <c r="B57">
        <v>2373.06</v>
      </c>
      <c r="C57">
        <v>2266.87</v>
      </c>
      <c r="D57">
        <v>2181.8000000000002</v>
      </c>
      <c r="E57">
        <v>2159.4899999999998</v>
      </c>
      <c r="F57">
        <v>2206.09</v>
      </c>
      <c r="G57">
        <v>2376.66</v>
      </c>
      <c r="H57">
        <v>2656.26</v>
      </c>
      <c r="I57">
        <v>2816.64</v>
      </c>
      <c r="J57">
        <v>2943.81</v>
      </c>
      <c r="K57">
        <v>3025.61</v>
      </c>
      <c r="L57">
        <v>3086.36</v>
      </c>
      <c r="M57">
        <v>3101.68</v>
      </c>
      <c r="N57">
        <v>3091.18</v>
      </c>
      <c r="O57">
        <v>3087.85</v>
      </c>
      <c r="P57">
        <v>3065.43</v>
      </c>
      <c r="Q57">
        <v>3032.04</v>
      </c>
      <c r="R57">
        <v>3023.5</v>
      </c>
      <c r="S57">
        <v>3195.8</v>
      </c>
      <c r="T57">
        <v>3363.77</v>
      </c>
      <c r="U57">
        <v>3299.95</v>
      </c>
      <c r="V57">
        <v>3225.47</v>
      </c>
      <c r="W57">
        <v>3075.61</v>
      </c>
      <c r="X57">
        <v>2835.4</v>
      </c>
      <c r="Y57">
        <v>2598.1799999999998</v>
      </c>
    </row>
    <row r="58" spans="1:25" x14ac:dyDescent="0.2">
      <c r="A58" s="423">
        <v>41312</v>
      </c>
      <c r="B58">
        <v>2413.61</v>
      </c>
      <c r="C58">
        <v>2293.3200000000002</v>
      </c>
      <c r="D58">
        <v>2228.85</v>
      </c>
      <c r="E58">
        <v>2210.11</v>
      </c>
      <c r="F58">
        <v>2266.02</v>
      </c>
      <c r="G58">
        <v>2449.04</v>
      </c>
      <c r="H58">
        <v>2730.9</v>
      </c>
      <c r="I58">
        <v>2906.64</v>
      </c>
      <c r="J58">
        <v>3021.11</v>
      </c>
      <c r="K58">
        <v>3104.04</v>
      </c>
      <c r="L58">
        <v>3144.21</v>
      </c>
      <c r="M58">
        <v>3171.68</v>
      </c>
      <c r="N58">
        <v>3168.37</v>
      </c>
      <c r="O58">
        <v>3137.62</v>
      </c>
      <c r="P58">
        <v>3094.18</v>
      </c>
      <c r="Q58">
        <v>3079.42</v>
      </c>
      <c r="R58">
        <v>3129.52</v>
      </c>
      <c r="S58">
        <v>3324.95</v>
      </c>
      <c r="T58">
        <v>3444.97</v>
      </c>
      <c r="U58">
        <v>3417.18</v>
      </c>
      <c r="V58">
        <v>3305.28</v>
      </c>
      <c r="W58">
        <v>3161.2</v>
      </c>
      <c r="X58">
        <v>2930.03</v>
      </c>
      <c r="Y58">
        <v>2682.78</v>
      </c>
    </row>
    <row r="59" spans="1:25" x14ac:dyDescent="0.2">
      <c r="A59" s="423">
        <v>41313</v>
      </c>
      <c r="B59">
        <v>2484.54</v>
      </c>
      <c r="C59">
        <v>2355.7399999999998</v>
      </c>
      <c r="D59">
        <v>2279.8200000000002</v>
      </c>
      <c r="E59">
        <v>2263.4299999999998</v>
      </c>
      <c r="F59">
        <v>2303.1999999999998</v>
      </c>
      <c r="G59">
        <v>2484.8000000000002</v>
      </c>
      <c r="H59">
        <v>2772.86</v>
      </c>
      <c r="I59">
        <v>2953.15</v>
      </c>
      <c r="J59">
        <v>3108.39</v>
      </c>
      <c r="K59">
        <v>3239.48</v>
      </c>
      <c r="L59">
        <v>3263.32</v>
      </c>
      <c r="M59">
        <v>3263.16</v>
      </c>
      <c r="N59">
        <v>3233.75</v>
      </c>
      <c r="O59">
        <v>3201.55</v>
      </c>
      <c r="P59">
        <v>3172.81</v>
      </c>
      <c r="Q59">
        <v>3132.72</v>
      </c>
      <c r="R59">
        <v>3160.4</v>
      </c>
      <c r="S59">
        <v>3383.24</v>
      </c>
      <c r="T59">
        <v>3535.68</v>
      </c>
      <c r="U59">
        <v>3464.66</v>
      </c>
      <c r="V59">
        <v>3387.35</v>
      </c>
      <c r="W59">
        <v>3266.85</v>
      </c>
      <c r="X59">
        <v>3053.43</v>
      </c>
      <c r="Y59">
        <v>2833.49</v>
      </c>
    </row>
    <row r="60" spans="1:25" x14ac:dyDescent="0.2">
      <c r="A60" s="423">
        <v>41314</v>
      </c>
      <c r="B60">
        <v>2645.68</v>
      </c>
      <c r="C60">
        <v>2509.66</v>
      </c>
      <c r="D60">
        <v>2426.0300000000002</v>
      </c>
      <c r="E60">
        <v>2385.61</v>
      </c>
      <c r="F60">
        <v>2394.56</v>
      </c>
      <c r="G60">
        <v>2472.41</v>
      </c>
      <c r="H60">
        <v>2569.9</v>
      </c>
      <c r="I60">
        <v>2668.32</v>
      </c>
      <c r="J60">
        <v>2794.16</v>
      </c>
      <c r="K60">
        <v>2883.44</v>
      </c>
      <c r="L60">
        <v>2904.88</v>
      </c>
      <c r="M60">
        <v>2859.66</v>
      </c>
      <c r="N60">
        <v>2814.71</v>
      </c>
      <c r="O60">
        <v>2734.18</v>
      </c>
      <c r="P60">
        <v>2679.95</v>
      </c>
      <c r="Q60">
        <v>2632.14</v>
      </c>
      <c r="R60">
        <v>2661.15</v>
      </c>
      <c r="S60">
        <v>2895.7</v>
      </c>
      <c r="T60">
        <v>3119.46</v>
      </c>
      <c r="U60">
        <v>3131.04</v>
      </c>
      <c r="V60">
        <v>3074.59</v>
      </c>
      <c r="W60">
        <v>2981.31</v>
      </c>
      <c r="X60">
        <v>2853.18</v>
      </c>
      <c r="Y60">
        <v>2675.68</v>
      </c>
    </row>
    <row r="61" spans="1:25" x14ac:dyDescent="0.2">
      <c r="A61" s="423">
        <v>41315</v>
      </c>
      <c r="B61">
        <v>2520.31</v>
      </c>
      <c r="C61">
        <v>2412.13</v>
      </c>
      <c r="D61">
        <v>2325.91</v>
      </c>
      <c r="E61">
        <v>2280.7399999999998</v>
      </c>
      <c r="F61">
        <v>2282.5</v>
      </c>
      <c r="G61">
        <v>2317.31</v>
      </c>
      <c r="H61">
        <v>2386.04</v>
      </c>
      <c r="I61">
        <v>2411.91</v>
      </c>
      <c r="J61">
        <v>2543.04</v>
      </c>
      <c r="K61">
        <v>2656.5</v>
      </c>
      <c r="L61">
        <v>2680.38</v>
      </c>
      <c r="M61">
        <v>2674.2</v>
      </c>
      <c r="N61">
        <v>2653.84</v>
      </c>
      <c r="O61">
        <v>2639.38</v>
      </c>
      <c r="P61">
        <v>2624.53</v>
      </c>
      <c r="Q61">
        <v>2631.73</v>
      </c>
      <c r="R61">
        <v>2693.53</v>
      </c>
      <c r="S61">
        <v>2965.35</v>
      </c>
      <c r="T61">
        <v>3174.38</v>
      </c>
      <c r="U61">
        <v>3183.26</v>
      </c>
      <c r="V61">
        <v>3131.75</v>
      </c>
      <c r="W61">
        <v>3005.47</v>
      </c>
      <c r="X61">
        <v>2818.05</v>
      </c>
      <c r="Y61">
        <v>2601.9699999999998</v>
      </c>
    </row>
    <row r="62" spans="1:25" x14ac:dyDescent="0.2">
      <c r="A62" s="423">
        <v>41316</v>
      </c>
      <c r="B62">
        <v>2422.04</v>
      </c>
      <c r="C62">
        <v>2313.4499999999998</v>
      </c>
      <c r="D62">
        <v>2265.25</v>
      </c>
      <c r="E62">
        <v>2257.2800000000002</v>
      </c>
      <c r="F62">
        <v>2320.42</v>
      </c>
      <c r="G62">
        <v>2513.4699999999998</v>
      </c>
      <c r="H62">
        <v>2802.55</v>
      </c>
      <c r="I62">
        <v>2964.92</v>
      </c>
      <c r="J62">
        <v>3072.88</v>
      </c>
      <c r="K62">
        <v>3143.35</v>
      </c>
      <c r="L62">
        <v>3170.15</v>
      </c>
      <c r="M62">
        <v>3152.83</v>
      </c>
      <c r="N62">
        <v>3116.27</v>
      </c>
      <c r="O62">
        <v>3068.27</v>
      </c>
      <c r="P62">
        <v>3030.9</v>
      </c>
      <c r="Q62">
        <v>3005.69</v>
      </c>
      <c r="R62">
        <v>3017.42</v>
      </c>
      <c r="S62">
        <v>3217.55</v>
      </c>
      <c r="T62">
        <v>3411.56</v>
      </c>
      <c r="U62">
        <v>3388.49</v>
      </c>
      <c r="V62">
        <v>3341.71</v>
      </c>
      <c r="W62">
        <v>3214.57</v>
      </c>
      <c r="X62">
        <v>2992.18</v>
      </c>
      <c r="Y62">
        <v>2725.36</v>
      </c>
    </row>
    <row r="63" spans="1:25" x14ac:dyDescent="0.2">
      <c r="A63" s="423">
        <v>41317</v>
      </c>
      <c r="B63">
        <v>2537.81</v>
      </c>
      <c r="C63">
        <v>2420.4699999999998</v>
      </c>
      <c r="D63">
        <v>2357.96</v>
      </c>
      <c r="E63">
        <v>2338.59</v>
      </c>
      <c r="F63">
        <v>2399.11</v>
      </c>
      <c r="G63">
        <v>2573.89</v>
      </c>
      <c r="H63">
        <v>2871.86</v>
      </c>
      <c r="I63">
        <v>3039.44</v>
      </c>
      <c r="J63">
        <v>3118.57</v>
      </c>
      <c r="K63">
        <v>3167.39</v>
      </c>
      <c r="L63">
        <v>3169.07</v>
      </c>
      <c r="M63">
        <v>3152.05</v>
      </c>
      <c r="N63">
        <v>3111.73</v>
      </c>
      <c r="O63">
        <v>3080.55</v>
      </c>
      <c r="P63">
        <v>3055.67</v>
      </c>
      <c r="Q63">
        <v>3021.4</v>
      </c>
      <c r="R63">
        <v>3031.12</v>
      </c>
      <c r="S63">
        <v>3197.6</v>
      </c>
      <c r="T63">
        <v>3387.08</v>
      </c>
      <c r="U63">
        <v>3363.37</v>
      </c>
      <c r="V63">
        <v>3313.47</v>
      </c>
      <c r="W63">
        <v>3168.1</v>
      </c>
      <c r="X63">
        <v>2938.1</v>
      </c>
      <c r="Y63">
        <v>2702.46</v>
      </c>
    </row>
    <row r="64" spans="1:25" x14ac:dyDescent="0.2">
      <c r="A64" s="423">
        <v>41318</v>
      </c>
      <c r="B64">
        <v>2494.77</v>
      </c>
      <c r="C64">
        <v>2373.2600000000002</v>
      </c>
      <c r="D64">
        <v>2319.02</v>
      </c>
      <c r="E64">
        <v>2294.08</v>
      </c>
      <c r="F64">
        <v>2350.56</v>
      </c>
      <c r="G64">
        <v>2533.84</v>
      </c>
      <c r="H64">
        <v>2822.91</v>
      </c>
      <c r="I64">
        <v>2979.21</v>
      </c>
      <c r="J64">
        <v>3084.69</v>
      </c>
      <c r="K64">
        <v>3151.81</v>
      </c>
      <c r="L64">
        <v>3160.49</v>
      </c>
      <c r="M64">
        <v>3155.21</v>
      </c>
      <c r="N64">
        <v>3115.46</v>
      </c>
      <c r="O64">
        <v>3092.98</v>
      </c>
      <c r="P64">
        <v>3058.34</v>
      </c>
      <c r="Q64">
        <v>3016.6</v>
      </c>
      <c r="R64">
        <v>3007.03</v>
      </c>
      <c r="S64">
        <v>3153.9</v>
      </c>
      <c r="T64">
        <v>3317.06</v>
      </c>
      <c r="U64">
        <v>3289.17</v>
      </c>
      <c r="V64">
        <v>3230.7</v>
      </c>
      <c r="W64">
        <v>3111.63</v>
      </c>
      <c r="X64">
        <v>2896.26</v>
      </c>
      <c r="Y64">
        <v>2640.68</v>
      </c>
    </row>
    <row r="65" spans="1:25" x14ac:dyDescent="0.2">
      <c r="A65" s="423">
        <v>41319</v>
      </c>
      <c r="B65">
        <v>2444.96</v>
      </c>
      <c r="C65">
        <v>2325.75</v>
      </c>
      <c r="D65">
        <v>2265.11</v>
      </c>
      <c r="E65">
        <v>2246.4</v>
      </c>
      <c r="F65">
        <v>2303.58</v>
      </c>
      <c r="G65">
        <v>2501.88</v>
      </c>
      <c r="H65">
        <v>2781.2</v>
      </c>
      <c r="I65">
        <v>2936.63</v>
      </c>
      <c r="J65">
        <v>3048.89</v>
      </c>
      <c r="K65">
        <v>3097.91</v>
      </c>
      <c r="L65">
        <v>3137.14</v>
      </c>
      <c r="M65">
        <v>3151.03</v>
      </c>
      <c r="N65">
        <v>3124.73</v>
      </c>
      <c r="O65">
        <v>3127.72</v>
      </c>
      <c r="P65">
        <v>3107.32</v>
      </c>
      <c r="Q65">
        <v>3066.29</v>
      </c>
      <c r="R65">
        <v>3048.8</v>
      </c>
      <c r="S65">
        <v>3142.66</v>
      </c>
      <c r="T65">
        <v>3287.05</v>
      </c>
      <c r="U65">
        <v>3239.59</v>
      </c>
      <c r="V65">
        <v>3156.54</v>
      </c>
      <c r="W65">
        <v>3015.61</v>
      </c>
      <c r="X65">
        <v>2776.97</v>
      </c>
      <c r="Y65">
        <v>2566.83</v>
      </c>
    </row>
    <row r="66" spans="1:25" x14ac:dyDescent="0.2">
      <c r="A66" s="423">
        <v>41320</v>
      </c>
      <c r="B66">
        <v>2395.88</v>
      </c>
      <c r="C66">
        <v>2298.31</v>
      </c>
      <c r="D66">
        <v>2227.79</v>
      </c>
      <c r="E66">
        <v>2213.38</v>
      </c>
      <c r="F66">
        <v>2249.5300000000002</v>
      </c>
      <c r="G66">
        <v>2419.5500000000002</v>
      </c>
      <c r="H66">
        <v>2696.98</v>
      </c>
      <c r="I66">
        <v>2848.86</v>
      </c>
      <c r="J66">
        <v>2993.6</v>
      </c>
      <c r="K66">
        <v>3092.42</v>
      </c>
      <c r="L66">
        <v>3163.14</v>
      </c>
      <c r="M66">
        <v>3199.75</v>
      </c>
      <c r="N66">
        <v>3200.16</v>
      </c>
      <c r="O66">
        <v>3213.49</v>
      </c>
      <c r="P66">
        <v>3196.66</v>
      </c>
      <c r="Q66">
        <v>3167.32</v>
      </c>
      <c r="R66">
        <v>3111.12</v>
      </c>
      <c r="S66">
        <v>3194.85</v>
      </c>
      <c r="T66">
        <v>3290.11</v>
      </c>
      <c r="U66">
        <v>3217.69</v>
      </c>
      <c r="V66">
        <v>3102.72</v>
      </c>
      <c r="W66">
        <v>2956.93</v>
      </c>
      <c r="X66">
        <v>2797.45</v>
      </c>
      <c r="Y66">
        <v>2586.4299999999998</v>
      </c>
    </row>
    <row r="67" spans="1:25" x14ac:dyDescent="0.2">
      <c r="A67" s="423">
        <v>41321</v>
      </c>
      <c r="B67">
        <v>2408.63</v>
      </c>
      <c r="C67">
        <v>2277.42</v>
      </c>
      <c r="D67">
        <v>2206.7399999999998</v>
      </c>
      <c r="E67">
        <v>2155.89</v>
      </c>
      <c r="F67">
        <v>2161.38</v>
      </c>
      <c r="G67">
        <v>2222.9</v>
      </c>
      <c r="H67">
        <v>2297.64</v>
      </c>
      <c r="I67">
        <v>2379.4899999999998</v>
      </c>
      <c r="J67">
        <v>2547.08</v>
      </c>
      <c r="K67">
        <v>2701.26</v>
      </c>
      <c r="L67">
        <v>2787.09</v>
      </c>
      <c r="M67">
        <v>2820.74</v>
      </c>
      <c r="N67">
        <v>2827.22</v>
      </c>
      <c r="O67">
        <v>2796.22</v>
      </c>
      <c r="P67">
        <v>2768.74</v>
      </c>
      <c r="Q67">
        <v>2746.91</v>
      </c>
      <c r="R67">
        <v>2741.98</v>
      </c>
      <c r="S67">
        <v>2850.85</v>
      </c>
      <c r="T67">
        <v>3054.09</v>
      </c>
      <c r="U67">
        <v>3012.21</v>
      </c>
      <c r="V67">
        <v>2929.35</v>
      </c>
      <c r="W67">
        <v>2800.64</v>
      </c>
      <c r="X67">
        <v>2634.43</v>
      </c>
      <c r="Y67">
        <v>2475.09</v>
      </c>
    </row>
    <row r="68" spans="1:25" x14ac:dyDescent="0.2">
      <c r="A68" s="423">
        <v>41322</v>
      </c>
      <c r="B68">
        <v>2313.6999999999998</v>
      </c>
      <c r="C68">
        <v>2185.8200000000002</v>
      </c>
      <c r="D68">
        <v>2153.4299999999998</v>
      </c>
      <c r="E68">
        <v>2105.4699999999998</v>
      </c>
      <c r="F68">
        <v>2091.69</v>
      </c>
      <c r="G68">
        <v>2151.8000000000002</v>
      </c>
      <c r="H68">
        <v>2180.0500000000002</v>
      </c>
      <c r="I68">
        <v>2209.38</v>
      </c>
      <c r="J68">
        <v>2342.71</v>
      </c>
      <c r="K68">
        <v>2436.54</v>
      </c>
      <c r="L68">
        <v>2492.25</v>
      </c>
      <c r="M68">
        <v>2519.44</v>
      </c>
      <c r="N68">
        <v>2525.54</v>
      </c>
      <c r="O68">
        <v>2517.5300000000002</v>
      </c>
      <c r="P68">
        <v>2505.75</v>
      </c>
      <c r="Q68">
        <v>2512.77</v>
      </c>
      <c r="R68">
        <v>2530.37</v>
      </c>
      <c r="S68">
        <v>2723.59</v>
      </c>
      <c r="T68">
        <v>2990.94</v>
      </c>
      <c r="U68">
        <v>2966.82</v>
      </c>
      <c r="V68">
        <v>2900.49</v>
      </c>
      <c r="W68">
        <v>2804.67</v>
      </c>
      <c r="X68">
        <v>2632.1</v>
      </c>
      <c r="Y68">
        <v>2457.5300000000002</v>
      </c>
    </row>
    <row r="69" spans="1:25" x14ac:dyDescent="0.2">
      <c r="A69" s="423">
        <v>41323</v>
      </c>
      <c r="B69">
        <v>2278.8200000000002</v>
      </c>
      <c r="C69">
        <v>2174.69</v>
      </c>
      <c r="D69">
        <v>2115.5300000000002</v>
      </c>
      <c r="E69">
        <v>2105.96</v>
      </c>
      <c r="F69">
        <v>2125.5</v>
      </c>
      <c r="G69">
        <v>2250.59</v>
      </c>
      <c r="H69">
        <v>2408.64</v>
      </c>
      <c r="I69">
        <v>2537.31</v>
      </c>
      <c r="J69">
        <v>2735.11</v>
      </c>
      <c r="K69">
        <v>2863.46</v>
      </c>
      <c r="L69">
        <v>2919.08</v>
      </c>
      <c r="M69">
        <v>2913.02</v>
      </c>
      <c r="N69">
        <v>2918.08</v>
      </c>
      <c r="O69">
        <v>2893.6</v>
      </c>
      <c r="P69">
        <v>2876.03</v>
      </c>
      <c r="Q69">
        <v>2860.64</v>
      </c>
      <c r="R69">
        <v>2849.49</v>
      </c>
      <c r="S69">
        <v>2993.91</v>
      </c>
      <c r="T69">
        <v>3242.46</v>
      </c>
      <c r="U69">
        <v>3194.47</v>
      </c>
      <c r="V69">
        <v>3122.3</v>
      </c>
      <c r="W69">
        <v>2966.73</v>
      </c>
      <c r="X69">
        <v>2743.75</v>
      </c>
      <c r="Y69">
        <v>2510.04</v>
      </c>
    </row>
    <row r="70" spans="1:25" x14ac:dyDescent="0.2">
      <c r="A70" s="423">
        <v>41324</v>
      </c>
      <c r="B70">
        <v>2323.4499999999998</v>
      </c>
      <c r="C70">
        <v>2226.42</v>
      </c>
      <c r="D70">
        <v>2158.23</v>
      </c>
      <c r="E70">
        <v>2135.02</v>
      </c>
      <c r="F70">
        <v>2183.87</v>
      </c>
      <c r="G70">
        <v>2348.56</v>
      </c>
      <c r="H70">
        <v>2651.39</v>
      </c>
      <c r="I70">
        <v>2873.85</v>
      </c>
      <c r="J70">
        <v>3032.29</v>
      </c>
      <c r="K70">
        <v>3137.68</v>
      </c>
      <c r="L70">
        <v>3224.38</v>
      </c>
      <c r="M70">
        <v>3265.64</v>
      </c>
      <c r="N70">
        <v>3258.04</v>
      </c>
      <c r="O70">
        <v>3263.49</v>
      </c>
      <c r="P70">
        <v>3218.58</v>
      </c>
      <c r="Q70">
        <v>3196.45</v>
      </c>
      <c r="R70">
        <v>3213.7</v>
      </c>
      <c r="S70">
        <v>3394.76</v>
      </c>
      <c r="T70">
        <v>3545.89</v>
      </c>
      <c r="U70">
        <v>3517.12</v>
      </c>
      <c r="V70">
        <v>3454.7</v>
      </c>
      <c r="W70">
        <v>3292.21</v>
      </c>
      <c r="X70">
        <v>3035.59</v>
      </c>
      <c r="Y70">
        <v>2785.71</v>
      </c>
    </row>
    <row r="71" spans="1:25" x14ac:dyDescent="0.2">
      <c r="A71" s="423">
        <v>41325</v>
      </c>
      <c r="B71">
        <v>2564.34</v>
      </c>
      <c r="C71">
        <v>2453.62</v>
      </c>
      <c r="D71">
        <v>2383.71</v>
      </c>
      <c r="E71">
        <v>2364.06</v>
      </c>
      <c r="F71">
        <v>2423.4699999999998</v>
      </c>
      <c r="G71">
        <v>2604.61</v>
      </c>
      <c r="H71">
        <v>2909.49</v>
      </c>
      <c r="I71">
        <v>3091.57</v>
      </c>
      <c r="J71">
        <v>3188.04</v>
      </c>
      <c r="K71">
        <v>3251.05</v>
      </c>
      <c r="L71">
        <v>3258.78</v>
      </c>
      <c r="M71">
        <v>3247.03</v>
      </c>
      <c r="N71">
        <v>3185.39</v>
      </c>
      <c r="O71">
        <v>3143.61</v>
      </c>
      <c r="P71">
        <v>3100.48</v>
      </c>
      <c r="Q71">
        <v>3081.6</v>
      </c>
      <c r="R71">
        <v>3085.12</v>
      </c>
      <c r="S71">
        <v>3249.19</v>
      </c>
      <c r="T71">
        <v>3500</v>
      </c>
      <c r="U71">
        <v>3514.93</v>
      </c>
      <c r="V71">
        <v>3461.12</v>
      </c>
      <c r="W71">
        <v>3298.65</v>
      </c>
      <c r="X71">
        <v>3049.94</v>
      </c>
      <c r="Y71">
        <v>2793.45</v>
      </c>
    </row>
    <row r="72" spans="1:25" x14ac:dyDescent="0.2">
      <c r="A72" s="423">
        <v>41326</v>
      </c>
      <c r="B72">
        <v>2561.67</v>
      </c>
      <c r="C72">
        <v>2444.9499999999998</v>
      </c>
      <c r="D72">
        <v>2376.59</v>
      </c>
      <c r="E72">
        <v>2348.1999999999998</v>
      </c>
      <c r="F72">
        <v>2422.88</v>
      </c>
      <c r="G72">
        <v>2606.62</v>
      </c>
      <c r="H72">
        <v>2901.15</v>
      </c>
      <c r="I72">
        <v>3071.08</v>
      </c>
      <c r="J72">
        <v>3165.12</v>
      </c>
      <c r="K72">
        <v>3204.51</v>
      </c>
      <c r="L72">
        <v>3218.6</v>
      </c>
      <c r="M72">
        <v>3210.3</v>
      </c>
      <c r="N72">
        <v>3197.27</v>
      </c>
      <c r="O72">
        <v>3154.97</v>
      </c>
      <c r="P72">
        <v>3117.2</v>
      </c>
      <c r="Q72">
        <v>3061.17</v>
      </c>
      <c r="R72">
        <v>3078.76</v>
      </c>
      <c r="S72">
        <v>3200.17</v>
      </c>
      <c r="T72">
        <v>3412.76</v>
      </c>
      <c r="U72">
        <v>3402.04</v>
      </c>
      <c r="V72">
        <v>3354.83</v>
      </c>
      <c r="W72">
        <v>3186.34</v>
      </c>
      <c r="X72">
        <v>2990.68</v>
      </c>
      <c r="Y72">
        <v>2725.38</v>
      </c>
    </row>
    <row r="73" spans="1:25" x14ac:dyDescent="0.2">
      <c r="A73" s="423">
        <v>41327</v>
      </c>
      <c r="B73">
        <v>2526.7600000000002</v>
      </c>
      <c r="C73">
        <v>2412.29</v>
      </c>
      <c r="D73">
        <v>2335.5100000000002</v>
      </c>
      <c r="E73">
        <v>2320.83</v>
      </c>
      <c r="F73">
        <v>2363.98</v>
      </c>
      <c r="G73">
        <v>2550.3200000000002</v>
      </c>
      <c r="H73">
        <v>2804.84</v>
      </c>
      <c r="I73">
        <v>2976.57</v>
      </c>
      <c r="J73">
        <v>3088.31</v>
      </c>
      <c r="K73">
        <v>3154.96</v>
      </c>
      <c r="L73">
        <v>3165.46</v>
      </c>
      <c r="M73">
        <v>3148.84</v>
      </c>
      <c r="N73">
        <v>3121.02</v>
      </c>
      <c r="O73">
        <v>3091.92</v>
      </c>
      <c r="P73">
        <v>3037.54</v>
      </c>
      <c r="Q73">
        <v>3003.98</v>
      </c>
      <c r="R73">
        <v>2994.76</v>
      </c>
      <c r="S73">
        <v>3083.45</v>
      </c>
      <c r="T73">
        <v>3276.71</v>
      </c>
      <c r="U73">
        <v>3252.82</v>
      </c>
      <c r="V73">
        <v>3159.71</v>
      </c>
      <c r="W73">
        <v>3043.89</v>
      </c>
      <c r="X73">
        <v>2890.65</v>
      </c>
      <c r="Y73">
        <v>2687.41</v>
      </c>
    </row>
    <row r="74" spans="1:25" x14ac:dyDescent="0.2">
      <c r="A74" s="423">
        <v>41328</v>
      </c>
      <c r="B74">
        <v>2495.16</v>
      </c>
      <c r="C74">
        <v>2367.77</v>
      </c>
      <c r="D74">
        <v>2304.02</v>
      </c>
      <c r="E74">
        <v>2247.41</v>
      </c>
      <c r="F74">
        <v>2257.56</v>
      </c>
      <c r="G74">
        <v>2328.69</v>
      </c>
      <c r="H74">
        <v>2388.8000000000002</v>
      </c>
      <c r="I74">
        <v>2462.38</v>
      </c>
      <c r="J74">
        <v>2604.77</v>
      </c>
      <c r="K74">
        <v>2692.17</v>
      </c>
      <c r="L74">
        <v>2764.25</v>
      </c>
      <c r="M74">
        <v>2740.98</v>
      </c>
      <c r="N74">
        <v>2707.71</v>
      </c>
      <c r="O74">
        <v>2627.6</v>
      </c>
      <c r="P74">
        <v>2589.35</v>
      </c>
      <c r="Q74">
        <v>2561.9899999999998</v>
      </c>
      <c r="R74">
        <v>2578.44</v>
      </c>
      <c r="S74">
        <v>2711.9</v>
      </c>
      <c r="T74">
        <v>3019.85</v>
      </c>
      <c r="U74">
        <v>3010.68</v>
      </c>
      <c r="V74">
        <v>2949.96</v>
      </c>
      <c r="W74">
        <v>2859.32</v>
      </c>
      <c r="X74">
        <v>2718.15</v>
      </c>
      <c r="Y74">
        <v>2570.73</v>
      </c>
    </row>
    <row r="75" spans="1:25" x14ac:dyDescent="0.2">
      <c r="A75" s="423">
        <v>41329</v>
      </c>
      <c r="B75">
        <v>2408.87</v>
      </c>
      <c r="C75">
        <v>2289.8200000000002</v>
      </c>
      <c r="D75">
        <v>2218.2800000000002</v>
      </c>
      <c r="E75">
        <v>2178.31</v>
      </c>
      <c r="F75">
        <v>2168.34</v>
      </c>
      <c r="G75">
        <v>2223.7199999999998</v>
      </c>
      <c r="H75">
        <v>2258.61</v>
      </c>
      <c r="I75">
        <v>2286.87</v>
      </c>
      <c r="J75">
        <v>2363.14</v>
      </c>
      <c r="K75">
        <v>2396.09</v>
      </c>
      <c r="L75">
        <v>2500.1999999999998</v>
      </c>
      <c r="M75">
        <v>2514.5100000000002</v>
      </c>
      <c r="N75">
        <v>2497.42</v>
      </c>
      <c r="O75">
        <v>2500.89</v>
      </c>
      <c r="P75">
        <v>2483.11</v>
      </c>
      <c r="Q75">
        <v>2485.35</v>
      </c>
      <c r="R75">
        <v>2504.5</v>
      </c>
      <c r="S75">
        <v>2605.02</v>
      </c>
      <c r="T75">
        <v>2935.69</v>
      </c>
      <c r="U75">
        <v>3032.17</v>
      </c>
      <c r="V75">
        <v>3003.59</v>
      </c>
      <c r="W75">
        <v>2911.3</v>
      </c>
      <c r="X75">
        <v>2730.52</v>
      </c>
      <c r="Y75">
        <v>2523.58</v>
      </c>
    </row>
    <row r="76" spans="1:25" x14ac:dyDescent="0.2">
      <c r="A76" s="423">
        <v>41330</v>
      </c>
      <c r="B76">
        <v>2332.84</v>
      </c>
      <c r="C76">
        <v>2234.9499999999998</v>
      </c>
      <c r="D76">
        <v>2190.29</v>
      </c>
      <c r="E76">
        <v>2194.14</v>
      </c>
      <c r="F76">
        <v>2277.2800000000002</v>
      </c>
      <c r="G76">
        <v>2486.25</v>
      </c>
      <c r="H76">
        <v>2794</v>
      </c>
      <c r="I76">
        <v>2993.47</v>
      </c>
      <c r="J76">
        <v>3075.15</v>
      </c>
      <c r="K76">
        <v>3162.86</v>
      </c>
      <c r="L76">
        <v>3186.39</v>
      </c>
      <c r="M76">
        <v>3179.73</v>
      </c>
      <c r="N76">
        <v>3160.15</v>
      </c>
      <c r="O76">
        <v>3145.7</v>
      </c>
      <c r="P76">
        <v>3111.44</v>
      </c>
      <c r="Q76">
        <v>3067.15</v>
      </c>
      <c r="R76">
        <v>3055.01</v>
      </c>
      <c r="S76">
        <v>3196.68</v>
      </c>
      <c r="T76">
        <v>3420.85</v>
      </c>
      <c r="U76">
        <v>3386.83</v>
      </c>
      <c r="V76">
        <v>3302.16</v>
      </c>
      <c r="W76">
        <v>3142.48</v>
      </c>
      <c r="X76">
        <v>2889.87</v>
      </c>
      <c r="Y76">
        <v>2655.15</v>
      </c>
    </row>
    <row r="77" spans="1:25" x14ac:dyDescent="0.2">
      <c r="A77" s="423">
        <v>41331</v>
      </c>
      <c r="B77">
        <v>2457.5700000000002</v>
      </c>
      <c r="C77">
        <v>2350.52</v>
      </c>
      <c r="D77">
        <v>2279.44</v>
      </c>
      <c r="E77">
        <v>2263.12</v>
      </c>
      <c r="F77">
        <v>2320.52</v>
      </c>
      <c r="G77">
        <v>2532.19</v>
      </c>
      <c r="H77">
        <v>2792.03</v>
      </c>
      <c r="I77">
        <v>2959.5</v>
      </c>
      <c r="J77">
        <v>3047.67</v>
      </c>
      <c r="K77">
        <v>3129.34</v>
      </c>
      <c r="L77">
        <v>3164.58</v>
      </c>
      <c r="M77">
        <v>3172.9</v>
      </c>
      <c r="N77">
        <v>3173.68</v>
      </c>
      <c r="O77">
        <v>3149.83</v>
      </c>
      <c r="P77">
        <v>3116.62</v>
      </c>
      <c r="Q77">
        <v>3095.4</v>
      </c>
      <c r="R77">
        <v>3081.73</v>
      </c>
      <c r="S77">
        <v>3156.13</v>
      </c>
      <c r="T77">
        <v>3371.57</v>
      </c>
      <c r="U77">
        <v>3362.67</v>
      </c>
      <c r="V77">
        <v>3269.66</v>
      </c>
      <c r="W77">
        <v>3099.44</v>
      </c>
      <c r="X77">
        <v>2855.15</v>
      </c>
      <c r="Y77">
        <v>2616.69</v>
      </c>
    </row>
    <row r="78" spans="1:25" x14ac:dyDescent="0.2">
      <c r="A78" s="423">
        <v>41332</v>
      </c>
      <c r="B78">
        <v>2441.3200000000002</v>
      </c>
      <c r="C78">
        <v>2319.44</v>
      </c>
      <c r="D78">
        <v>2244.86</v>
      </c>
      <c r="E78">
        <v>2242.41</v>
      </c>
      <c r="F78">
        <v>2300.86</v>
      </c>
      <c r="G78">
        <v>2519.2800000000002</v>
      </c>
      <c r="H78">
        <v>2822.97</v>
      </c>
      <c r="I78">
        <v>2984.39</v>
      </c>
      <c r="J78">
        <v>3083.37</v>
      </c>
      <c r="K78">
        <v>3162.79</v>
      </c>
      <c r="L78">
        <v>3210.67</v>
      </c>
      <c r="M78">
        <v>3226.5</v>
      </c>
      <c r="N78">
        <v>3234.45</v>
      </c>
      <c r="O78">
        <v>3228.82</v>
      </c>
      <c r="P78">
        <v>3221.53</v>
      </c>
      <c r="Q78">
        <v>3165.32</v>
      </c>
      <c r="R78">
        <v>3158.88</v>
      </c>
      <c r="S78">
        <v>3237</v>
      </c>
      <c r="T78">
        <v>3431.03</v>
      </c>
      <c r="U78">
        <v>3373.96</v>
      </c>
      <c r="V78">
        <v>3254.55</v>
      </c>
      <c r="W78">
        <v>3091.31</v>
      </c>
      <c r="X78">
        <v>2855.73</v>
      </c>
      <c r="Y78">
        <v>2603.91</v>
      </c>
    </row>
    <row r="79" spans="1:25" x14ac:dyDescent="0.2">
      <c r="A79" s="423">
        <v>41333</v>
      </c>
      <c r="B79">
        <v>2400.6799999999998</v>
      </c>
      <c r="C79">
        <v>2294.9299999999998</v>
      </c>
      <c r="D79">
        <v>2207.16</v>
      </c>
      <c r="E79">
        <v>2189.0500000000002</v>
      </c>
      <c r="F79">
        <v>2251.23</v>
      </c>
      <c r="G79">
        <v>2463.3000000000002</v>
      </c>
      <c r="H79">
        <v>2754.97</v>
      </c>
      <c r="I79">
        <v>2891.23</v>
      </c>
      <c r="J79">
        <v>3023.64</v>
      </c>
      <c r="K79">
        <v>3137.39</v>
      </c>
      <c r="L79">
        <v>3215.9</v>
      </c>
      <c r="M79">
        <v>3262.33</v>
      </c>
      <c r="N79">
        <v>3269.66</v>
      </c>
      <c r="O79">
        <v>3269.16</v>
      </c>
      <c r="P79">
        <v>3265.52</v>
      </c>
      <c r="Q79">
        <v>3243.07</v>
      </c>
      <c r="R79">
        <v>3217.71</v>
      </c>
      <c r="S79">
        <v>3246.01</v>
      </c>
      <c r="T79">
        <v>3396.99</v>
      </c>
      <c r="U79">
        <v>3345.3</v>
      </c>
      <c r="V79">
        <v>3224.17</v>
      </c>
      <c r="W79">
        <v>3043.73</v>
      </c>
      <c r="X79">
        <v>2782.68</v>
      </c>
      <c r="Y79">
        <v>2525.83</v>
      </c>
    </row>
    <row r="80" spans="1:25" x14ac:dyDescent="0.2">
      <c r="A80" s="423">
        <v>41334</v>
      </c>
      <c r="B80">
        <v>2346.7600000000002</v>
      </c>
      <c r="C80">
        <v>2230.9299999999998</v>
      </c>
      <c r="D80">
        <v>2150.9299999999998</v>
      </c>
      <c r="E80">
        <v>2121.81</v>
      </c>
      <c r="F80">
        <v>2175.1999999999998</v>
      </c>
      <c r="G80">
        <v>2357.2199999999998</v>
      </c>
      <c r="H80">
        <v>2645.07</v>
      </c>
      <c r="I80">
        <v>2833.65</v>
      </c>
      <c r="J80">
        <v>2981.68</v>
      </c>
      <c r="K80">
        <v>3112.55</v>
      </c>
      <c r="L80">
        <v>3250.63</v>
      </c>
      <c r="M80">
        <v>3325.28</v>
      </c>
      <c r="N80">
        <v>3361.33</v>
      </c>
      <c r="O80">
        <v>3394.75</v>
      </c>
      <c r="P80">
        <v>3423.86</v>
      </c>
      <c r="Q80">
        <v>3410.16</v>
      </c>
      <c r="R80">
        <v>3367.87</v>
      </c>
      <c r="S80">
        <v>3342.03</v>
      </c>
      <c r="T80">
        <v>3469.84</v>
      </c>
      <c r="U80">
        <v>3346.76</v>
      </c>
      <c r="V80">
        <v>3240.92</v>
      </c>
      <c r="W80">
        <v>3028.99</v>
      </c>
      <c r="X80">
        <v>2791.77</v>
      </c>
      <c r="Y80">
        <v>2573.91</v>
      </c>
    </row>
    <row r="81" spans="1:25" x14ac:dyDescent="0.2">
      <c r="A81" s="423">
        <v>41335</v>
      </c>
      <c r="B81">
        <v>2382.2600000000002</v>
      </c>
      <c r="C81">
        <v>2235.1</v>
      </c>
      <c r="D81">
        <v>2159.15</v>
      </c>
      <c r="E81">
        <v>2092.64</v>
      </c>
      <c r="F81">
        <v>2097.69</v>
      </c>
      <c r="G81">
        <v>2161.16</v>
      </c>
      <c r="H81">
        <v>2207.21</v>
      </c>
      <c r="I81">
        <v>2348.7600000000002</v>
      </c>
      <c r="J81">
        <v>2560.09</v>
      </c>
      <c r="K81">
        <v>2761.69</v>
      </c>
      <c r="L81">
        <v>2907.76</v>
      </c>
      <c r="M81">
        <v>2986.61</v>
      </c>
      <c r="N81">
        <v>3008.96</v>
      </c>
      <c r="O81">
        <v>2978.7</v>
      </c>
      <c r="P81">
        <v>2935.79</v>
      </c>
      <c r="Q81">
        <v>2912.45</v>
      </c>
      <c r="R81">
        <v>2931.03</v>
      </c>
      <c r="S81">
        <v>3000.66</v>
      </c>
      <c r="T81">
        <v>3204.59</v>
      </c>
      <c r="U81">
        <v>3169.13</v>
      </c>
      <c r="V81">
        <v>3087.88</v>
      </c>
      <c r="W81">
        <v>2933.39</v>
      </c>
      <c r="X81">
        <v>2731.2</v>
      </c>
      <c r="Y81">
        <v>2507.4899999999998</v>
      </c>
    </row>
    <row r="82" spans="1:25" x14ac:dyDescent="0.2">
      <c r="A82" s="423">
        <v>41336</v>
      </c>
      <c r="B82">
        <v>2337.4499999999998</v>
      </c>
      <c r="C82">
        <v>2218.2800000000002</v>
      </c>
      <c r="D82">
        <v>2114.88</v>
      </c>
      <c r="E82">
        <v>2067.2399999999998</v>
      </c>
      <c r="F82">
        <v>2066.75</v>
      </c>
      <c r="G82">
        <v>2092.2600000000002</v>
      </c>
      <c r="H82">
        <v>2104.7199999999998</v>
      </c>
      <c r="I82">
        <v>2168.37</v>
      </c>
      <c r="J82">
        <v>2338.42</v>
      </c>
      <c r="K82">
        <v>2462.9699999999998</v>
      </c>
      <c r="L82">
        <v>2561</v>
      </c>
      <c r="M82">
        <v>2591.54</v>
      </c>
      <c r="N82">
        <v>2607.52</v>
      </c>
      <c r="O82">
        <v>2630.49</v>
      </c>
      <c r="P82">
        <v>2631.79</v>
      </c>
      <c r="Q82">
        <v>2619.34</v>
      </c>
      <c r="R82">
        <v>2624.34</v>
      </c>
      <c r="S82">
        <v>2750.7</v>
      </c>
      <c r="T82">
        <v>3104.86</v>
      </c>
      <c r="U82">
        <v>3089.54</v>
      </c>
      <c r="V82">
        <v>3035.48</v>
      </c>
      <c r="W82">
        <v>2855.67</v>
      </c>
      <c r="X82">
        <v>2598.46</v>
      </c>
      <c r="Y82">
        <v>2359.7800000000002</v>
      </c>
    </row>
    <row r="83" spans="1:25" x14ac:dyDescent="0.2">
      <c r="A83" s="423">
        <v>41337</v>
      </c>
      <c r="B83">
        <v>2202.67</v>
      </c>
      <c r="C83">
        <v>2088.88</v>
      </c>
      <c r="D83">
        <v>2038.48</v>
      </c>
      <c r="E83">
        <v>2033.9</v>
      </c>
      <c r="F83">
        <v>2086.73</v>
      </c>
      <c r="G83">
        <v>2264.6799999999998</v>
      </c>
      <c r="H83">
        <v>2503.5700000000002</v>
      </c>
      <c r="I83">
        <v>2735.61</v>
      </c>
      <c r="J83">
        <v>2881.37</v>
      </c>
      <c r="K83">
        <v>3022.74</v>
      </c>
      <c r="L83">
        <v>3133.6</v>
      </c>
      <c r="M83">
        <v>3175.32</v>
      </c>
      <c r="N83">
        <v>3193.11</v>
      </c>
      <c r="O83">
        <v>3195.83</v>
      </c>
      <c r="P83">
        <v>3214.18</v>
      </c>
      <c r="Q83">
        <v>3171.21</v>
      </c>
      <c r="R83">
        <v>3158.24</v>
      </c>
      <c r="S83">
        <v>3201.95</v>
      </c>
      <c r="T83">
        <v>3389.59</v>
      </c>
      <c r="U83">
        <v>3371.69</v>
      </c>
      <c r="V83">
        <v>3225.66</v>
      </c>
      <c r="W83">
        <v>3049.56</v>
      </c>
      <c r="X83">
        <v>2764.23</v>
      </c>
      <c r="Y83">
        <v>2520.2800000000002</v>
      </c>
    </row>
    <row r="84" spans="1:25" x14ac:dyDescent="0.2">
      <c r="A84" s="423">
        <v>41338</v>
      </c>
      <c r="B84">
        <v>2323.12</v>
      </c>
      <c r="C84">
        <v>2218.5300000000002</v>
      </c>
      <c r="D84">
        <v>2139.29</v>
      </c>
      <c r="E84">
        <v>2105.98</v>
      </c>
      <c r="F84">
        <v>2164.71</v>
      </c>
      <c r="G84">
        <v>2337.11</v>
      </c>
      <c r="H84">
        <v>2627.88</v>
      </c>
      <c r="I84">
        <v>2853.04</v>
      </c>
      <c r="J84">
        <v>3036.88</v>
      </c>
      <c r="K84">
        <v>3148.06</v>
      </c>
      <c r="L84">
        <v>3232.57</v>
      </c>
      <c r="M84">
        <v>3259.39</v>
      </c>
      <c r="N84">
        <v>3202.32</v>
      </c>
      <c r="O84">
        <v>3178.18</v>
      </c>
      <c r="P84">
        <v>3167.78</v>
      </c>
      <c r="Q84">
        <v>3114.14</v>
      </c>
      <c r="R84">
        <v>3099.41</v>
      </c>
      <c r="S84">
        <v>3262.57</v>
      </c>
      <c r="T84">
        <v>3443.78</v>
      </c>
      <c r="U84">
        <v>3459.74</v>
      </c>
      <c r="V84">
        <v>3294.33</v>
      </c>
      <c r="W84">
        <v>3081.18</v>
      </c>
      <c r="X84">
        <v>2820.55</v>
      </c>
      <c r="Y84">
        <v>2564.4699999999998</v>
      </c>
    </row>
    <row r="85" spans="1:25" x14ac:dyDescent="0.2">
      <c r="A85" s="423">
        <v>41339</v>
      </c>
      <c r="B85">
        <v>2357.6</v>
      </c>
      <c r="C85">
        <v>2236.34</v>
      </c>
      <c r="D85">
        <v>2139.56</v>
      </c>
      <c r="E85">
        <v>2129.35</v>
      </c>
      <c r="F85">
        <v>2178.11</v>
      </c>
      <c r="G85">
        <v>2387.46</v>
      </c>
      <c r="H85">
        <v>2654.03</v>
      </c>
      <c r="I85">
        <v>2864.99</v>
      </c>
      <c r="J85">
        <v>2993.5</v>
      </c>
      <c r="K85">
        <v>3123.62</v>
      </c>
      <c r="L85">
        <v>3148.26</v>
      </c>
      <c r="M85">
        <v>3194.97</v>
      </c>
      <c r="N85">
        <v>3159.83</v>
      </c>
      <c r="O85">
        <v>3153.56</v>
      </c>
      <c r="P85">
        <v>3170.54</v>
      </c>
      <c r="Q85">
        <v>3147.14</v>
      </c>
      <c r="R85">
        <v>3161.68</v>
      </c>
      <c r="S85">
        <v>3298.36</v>
      </c>
      <c r="T85">
        <v>3497.75</v>
      </c>
      <c r="U85">
        <v>3426.64</v>
      </c>
      <c r="V85">
        <v>3343.3</v>
      </c>
      <c r="W85">
        <v>3152.48</v>
      </c>
      <c r="X85">
        <v>2876.8</v>
      </c>
      <c r="Y85">
        <v>2610.02</v>
      </c>
    </row>
    <row r="86" spans="1:25" x14ac:dyDescent="0.2">
      <c r="A86" s="423">
        <v>41340</v>
      </c>
      <c r="B86">
        <v>2389.29</v>
      </c>
      <c r="C86">
        <v>2287.54</v>
      </c>
      <c r="D86">
        <v>2203.9899999999998</v>
      </c>
      <c r="E86">
        <v>2165.87</v>
      </c>
      <c r="F86">
        <v>2223.7199999999998</v>
      </c>
      <c r="G86">
        <v>2407.06</v>
      </c>
      <c r="H86">
        <v>2714.76</v>
      </c>
      <c r="I86">
        <v>2942.87</v>
      </c>
      <c r="J86">
        <v>3049.07</v>
      </c>
      <c r="K86">
        <v>3163</v>
      </c>
      <c r="L86">
        <v>3204.95</v>
      </c>
      <c r="M86">
        <v>3221.91</v>
      </c>
      <c r="N86">
        <v>3183.62</v>
      </c>
      <c r="O86">
        <v>3167.15</v>
      </c>
      <c r="P86">
        <v>3137.89</v>
      </c>
      <c r="Q86">
        <v>3108.07</v>
      </c>
      <c r="R86">
        <v>3095.4</v>
      </c>
      <c r="S86">
        <v>3283.74</v>
      </c>
      <c r="T86">
        <v>3454.02</v>
      </c>
      <c r="U86">
        <v>3433.38</v>
      </c>
      <c r="V86">
        <v>3354.2</v>
      </c>
      <c r="W86">
        <v>3202.79</v>
      </c>
      <c r="X86">
        <v>2896.93</v>
      </c>
      <c r="Y86">
        <v>2642.03</v>
      </c>
    </row>
    <row r="87" spans="1:25" x14ac:dyDescent="0.2">
      <c r="A87" s="423">
        <v>41341</v>
      </c>
      <c r="B87">
        <v>2457.3000000000002</v>
      </c>
      <c r="C87">
        <v>2348.73</v>
      </c>
      <c r="D87">
        <v>2280.92</v>
      </c>
      <c r="E87">
        <v>2258.91</v>
      </c>
      <c r="F87">
        <v>2306.7199999999998</v>
      </c>
      <c r="G87">
        <v>2489.54</v>
      </c>
      <c r="H87">
        <v>2780.75</v>
      </c>
      <c r="I87">
        <v>2968.46</v>
      </c>
      <c r="J87">
        <v>3075.96</v>
      </c>
      <c r="K87">
        <v>3185.84</v>
      </c>
      <c r="L87">
        <v>3231.45</v>
      </c>
      <c r="M87">
        <v>3242.55</v>
      </c>
      <c r="N87">
        <v>3193.69</v>
      </c>
      <c r="O87">
        <v>3168.67</v>
      </c>
      <c r="P87">
        <v>3129.06</v>
      </c>
      <c r="Q87">
        <v>3108.1</v>
      </c>
      <c r="R87">
        <v>3129.03</v>
      </c>
      <c r="S87">
        <v>3248.67</v>
      </c>
      <c r="T87">
        <v>3443.34</v>
      </c>
      <c r="U87">
        <v>3395.36</v>
      </c>
      <c r="V87">
        <v>3261.27</v>
      </c>
      <c r="W87">
        <v>3096.79</v>
      </c>
      <c r="X87">
        <v>2904.56</v>
      </c>
      <c r="Y87">
        <v>2675.06</v>
      </c>
    </row>
    <row r="88" spans="1:25" x14ac:dyDescent="0.2">
      <c r="A88" s="423">
        <v>41342</v>
      </c>
      <c r="B88">
        <v>2491.16</v>
      </c>
      <c r="C88">
        <v>2349.31</v>
      </c>
      <c r="D88">
        <v>2278.25</v>
      </c>
      <c r="E88">
        <v>2236.59</v>
      </c>
      <c r="F88">
        <v>2243.88</v>
      </c>
      <c r="G88">
        <v>2327.2800000000002</v>
      </c>
      <c r="H88">
        <v>2361.58</v>
      </c>
      <c r="I88">
        <v>2451.8200000000002</v>
      </c>
      <c r="J88">
        <v>2575.9299999999998</v>
      </c>
      <c r="K88">
        <v>2670.77</v>
      </c>
      <c r="L88">
        <v>2712.48</v>
      </c>
      <c r="M88">
        <v>2716.85</v>
      </c>
      <c r="N88">
        <v>2689.62</v>
      </c>
      <c r="O88">
        <v>2654.38</v>
      </c>
      <c r="P88">
        <v>2601.73</v>
      </c>
      <c r="Q88">
        <v>2582.85</v>
      </c>
      <c r="R88">
        <v>2589.17</v>
      </c>
      <c r="S88">
        <v>2712.43</v>
      </c>
      <c r="T88">
        <v>3071.98</v>
      </c>
      <c r="U88">
        <v>3081.61</v>
      </c>
      <c r="V88">
        <v>2993.51</v>
      </c>
      <c r="W88">
        <v>2857.61</v>
      </c>
      <c r="X88">
        <v>2687.34</v>
      </c>
      <c r="Y88">
        <v>2534.13</v>
      </c>
    </row>
    <row r="89" spans="1:25" x14ac:dyDescent="0.2">
      <c r="A89" s="423">
        <v>41343</v>
      </c>
      <c r="B89">
        <v>2367.9899999999998</v>
      </c>
      <c r="C89">
        <v>2255.4499999999998</v>
      </c>
      <c r="D89">
        <v>0</v>
      </c>
      <c r="E89">
        <v>2202.67</v>
      </c>
      <c r="F89">
        <v>2151.85</v>
      </c>
      <c r="G89">
        <v>2204.56</v>
      </c>
      <c r="H89">
        <v>2271.87</v>
      </c>
      <c r="I89">
        <v>2286.5700000000002</v>
      </c>
      <c r="J89">
        <v>2330.11</v>
      </c>
      <c r="K89">
        <v>2464.77</v>
      </c>
      <c r="L89">
        <v>2506.4</v>
      </c>
      <c r="M89">
        <v>2523.1799999999998</v>
      </c>
      <c r="N89">
        <v>2548.23</v>
      </c>
      <c r="O89">
        <v>2533.87</v>
      </c>
      <c r="P89">
        <v>2532.38</v>
      </c>
      <c r="Q89">
        <v>2530.9299999999998</v>
      </c>
      <c r="R89">
        <v>2539.29</v>
      </c>
      <c r="S89">
        <v>2548.2399999999998</v>
      </c>
      <c r="T89">
        <v>2652.42</v>
      </c>
      <c r="U89">
        <v>3011.79</v>
      </c>
      <c r="V89">
        <v>3060.23</v>
      </c>
      <c r="W89">
        <v>2910.12</v>
      </c>
      <c r="X89">
        <v>2705.38</v>
      </c>
      <c r="Y89">
        <v>2470.1799999999998</v>
      </c>
    </row>
    <row r="90" spans="1:25" x14ac:dyDescent="0.2">
      <c r="A90" s="423">
        <v>41344</v>
      </c>
      <c r="B90">
        <v>2256.13</v>
      </c>
      <c r="C90">
        <v>2153.2600000000002</v>
      </c>
      <c r="D90">
        <v>2088.1999999999998</v>
      </c>
      <c r="E90">
        <v>2076.34</v>
      </c>
      <c r="F90">
        <v>2129.59</v>
      </c>
      <c r="G90">
        <v>2292.0500000000002</v>
      </c>
      <c r="H90">
        <v>2667.53</v>
      </c>
      <c r="I90">
        <v>2935.54</v>
      </c>
      <c r="J90">
        <v>3016.45</v>
      </c>
      <c r="K90">
        <v>3119.48</v>
      </c>
      <c r="L90">
        <v>3172.31</v>
      </c>
      <c r="M90">
        <v>3211.37</v>
      </c>
      <c r="N90">
        <v>3212.7</v>
      </c>
      <c r="O90">
        <v>3240.61</v>
      </c>
      <c r="P90">
        <v>3237.53</v>
      </c>
      <c r="Q90">
        <v>3222.58</v>
      </c>
      <c r="R90">
        <v>3181.05</v>
      </c>
      <c r="S90">
        <v>3111.94</v>
      </c>
      <c r="T90">
        <v>3122.02</v>
      </c>
      <c r="U90">
        <v>3339.23</v>
      </c>
      <c r="V90">
        <v>3314.92</v>
      </c>
      <c r="W90">
        <v>3122.35</v>
      </c>
      <c r="X90">
        <v>2867.27</v>
      </c>
      <c r="Y90">
        <v>2580</v>
      </c>
    </row>
    <row r="91" spans="1:25" x14ac:dyDescent="0.2">
      <c r="A91" s="423">
        <v>41345</v>
      </c>
      <c r="B91">
        <v>2358.02</v>
      </c>
      <c r="C91">
        <v>2213.7800000000002</v>
      </c>
      <c r="D91">
        <v>2137.06</v>
      </c>
      <c r="E91">
        <v>2095.7199999999998</v>
      </c>
      <c r="F91">
        <v>2143.9699999999998</v>
      </c>
      <c r="G91">
        <v>2314.94</v>
      </c>
      <c r="H91">
        <v>2666.16</v>
      </c>
      <c r="I91">
        <v>2876.2</v>
      </c>
      <c r="J91">
        <v>2998.17</v>
      </c>
      <c r="K91">
        <v>3066.76</v>
      </c>
      <c r="L91">
        <v>3150.93</v>
      </c>
      <c r="M91">
        <v>3206.45</v>
      </c>
      <c r="N91">
        <v>3225.28</v>
      </c>
      <c r="O91">
        <v>3276.53</v>
      </c>
      <c r="P91">
        <v>3325.44</v>
      </c>
      <c r="Q91">
        <v>3308.83</v>
      </c>
      <c r="R91">
        <v>3299.25</v>
      </c>
      <c r="S91">
        <v>3217.06</v>
      </c>
      <c r="T91">
        <v>3159.77</v>
      </c>
      <c r="U91">
        <v>3358.2</v>
      </c>
      <c r="V91">
        <v>3330.1</v>
      </c>
      <c r="W91">
        <v>3126.17</v>
      </c>
      <c r="X91">
        <v>2865.4</v>
      </c>
      <c r="Y91">
        <v>2583.46</v>
      </c>
    </row>
    <row r="92" spans="1:25" x14ac:dyDescent="0.2">
      <c r="A92" s="423">
        <v>41346</v>
      </c>
      <c r="B92">
        <v>2376.98</v>
      </c>
      <c r="C92">
        <v>2225.87</v>
      </c>
      <c r="D92">
        <v>2140.8000000000002</v>
      </c>
      <c r="E92">
        <v>2118.79</v>
      </c>
      <c r="F92">
        <v>2146.11</v>
      </c>
      <c r="G92">
        <v>2271.31</v>
      </c>
      <c r="H92">
        <v>2648.33</v>
      </c>
      <c r="I92">
        <v>2829.87</v>
      </c>
      <c r="J92">
        <v>2949.64</v>
      </c>
      <c r="K92">
        <v>3115.21</v>
      </c>
      <c r="L92">
        <v>3210.89</v>
      </c>
      <c r="M92">
        <v>3310.95</v>
      </c>
      <c r="N92">
        <v>3400.92</v>
      </c>
      <c r="O92">
        <v>3483.37</v>
      </c>
      <c r="P92">
        <v>3554.46</v>
      </c>
      <c r="Q92">
        <v>3556.58</v>
      </c>
      <c r="R92">
        <v>3560.16</v>
      </c>
      <c r="S92">
        <v>3443.2</v>
      </c>
      <c r="T92">
        <v>3332.32</v>
      </c>
      <c r="U92">
        <v>3460.9</v>
      </c>
      <c r="V92">
        <v>3398.06</v>
      </c>
      <c r="W92">
        <v>3206.25</v>
      </c>
      <c r="X92">
        <v>2922.12</v>
      </c>
      <c r="Y92">
        <v>2615.4499999999998</v>
      </c>
    </row>
    <row r="93" spans="1:25" x14ac:dyDescent="0.2">
      <c r="A93" s="423">
        <v>41347</v>
      </c>
      <c r="B93">
        <v>2376.1999999999998</v>
      </c>
      <c r="C93">
        <v>2228.69</v>
      </c>
      <c r="D93">
        <v>2139.11</v>
      </c>
      <c r="E93">
        <v>2100.2399999999998</v>
      </c>
      <c r="F93">
        <v>2129.7600000000002</v>
      </c>
      <c r="G93">
        <v>2272.16</v>
      </c>
      <c r="H93">
        <v>2607.62</v>
      </c>
      <c r="I93">
        <v>2776.17</v>
      </c>
      <c r="J93">
        <v>2972.67</v>
      </c>
      <c r="K93">
        <v>3100.52</v>
      </c>
      <c r="L93">
        <v>3258.83</v>
      </c>
      <c r="M93">
        <v>3344.9</v>
      </c>
      <c r="N93">
        <v>3384.94</v>
      </c>
      <c r="O93">
        <v>3512.73</v>
      </c>
      <c r="P93">
        <v>3559.45</v>
      </c>
      <c r="Q93">
        <v>3619.85</v>
      </c>
      <c r="R93">
        <v>3600.28</v>
      </c>
      <c r="S93">
        <v>3472.13</v>
      </c>
      <c r="T93">
        <v>3345.54</v>
      </c>
      <c r="U93">
        <v>3507.95</v>
      </c>
      <c r="V93">
        <v>3430.34</v>
      </c>
      <c r="W93">
        <v>3221.88</v>
      </c>
      <c r="X93">
        <v>2913.4</v>
      </c>
      <c r="Y93">
        <v>2626.41</v>
      </c>
    </row>
    <row r="94" spans="1:25" x14ac:dyDescent="0.2">
      <c r="A94" s="423">
        <v>41348</v>
      </c>
      <c r="B94">
        <v>2409.77</v>
      </c>
      <c r="C94">
        <v>2256.81</v>
      </c>
      <c r="D94">
        <v>2164.33</v>
      </c>
      <c r="E94">
        <v>2112</v>
      </c>
      <c r="F94">
        <v>2143.5700000000002</v>
      </c>
      <c r="G94">
        <v>2273.4299999999998</v>
      </c>
      <c r="H94">
        <v>2651.59</v>
      </c>
      <c r="I94">
        <v>2849.58</v>
      </c>
      <c r="J94">
        <v>2945.83</v>
      </c>
      <c r="K94">
        <v>3070.76</v>
      </c>
      <c r="L94">
        <v>3181.9</v>
      </c>
      <c r="M94">
        <v>3324.47</v>
      </c>
      <c r="N94">
        <v>3361.74</v>
      </c>
      <c r="O94">
        <v>3480.49</v>
      </c>
      <c r="P94">
        <v>3458.5</v>
      </c>
      <c r="Q94">
        <v>3434.05</v>
      </c>
      <c r="R94">
        <v>3383.48</v>
      </c>
      <c r="S94">
        <v>3264.52</v>
      </c>
      <c r="T94">
        <v>3146.32</v>
      </c>
      <c r="U94">
        <v>3290.18</v>
      </c>
      <c r="V94">
        <v>3220.01</v>
      </c>
      <c r="W94">
        <v>3030.52</v>
      </c>
      <c r="X94">
        <v>2823.9</v>
      </c>
      <c r="Y94">
        <v>2564.11</v>
      </c>
    </row>
    <row r="95" spans="1:25" x14ac:dyDescent="0.2">
      <c r="A95" s="423">
        <v>41349</v>
      </c>
      <c r="B95">
        <v>2334.6</v>
      </c>
      <c r="C95">
        <v>2230.98</v>
      </c>
      <c r="D95">
        <v>2115.38</v>
      </c>
      <c r="E95">
        <v>2075.0100000000002</v>
      </c>
      <c r="F95">
        <v>2054.58</v>
      </c>
      <c r="G95">
        <v>2097.13</v>
      </c>
      <c r="H95">
        <v>2219.83</v>
      </c>
      <c r="I95">
        <v>2275.17</v>
      </c>
      <c r="J95">
        <v>2431.54</v>
      </c>
      <c r="K95">
        <v>2584.06</v>
      </c>
      <c r="L95">
        <v>2680.95</v>
      </c>
      <c r="M95">
        <v>2736.49</v>
      </c>
      <c r="N95">
        <v>2755.9</v>
      </c>
      <c r="O95">
        <v>2753.11</v>
      </c>
      <c r="P95">
        <v>2722.47</v>
      </c>
      <c r="Q95">
        <v>2719.04</v>
      </c>
      <c r="R95">
        <v>2726.19</v>
      </c>
      <c r="S95">
        <v>2702.47</v>
      </c>
      <c r="T95">
        <v>2786.77</v>
      </c>
      <c r="U95">
        <v>3045.61</v>
      </c>
      <c r="V95">
        <v>3032.11</v>
      </c>
      <c r="W95">
        <v>2916.64</v>
      </c>
      <c r="X95">
        <v>2748.88</v>
      </c>
      <c r="Y95">
        <v>2559.46</v>
      </c>
    </row>
    <row r="96" spans="1:25" x14ac:dyDescent="0.2">
      <c r="A96" s="423">
        <v>41350</v>
      </c>
      <c r="B96">
        <v>2335.09</v>
      </c>
      <c r="C96">
        <v>2229.85</v>
      </c>
      <c r="D96">
        <v>2136.4299999999998</v>
      </c>
      <c r="E96">
        <v>2059.06</v>
      </c>
      <c r="F96">
        <v>2053.81</v>
      </c>
      <c r="G96">
        <v>2097.0300000000002</v>
      </c>
      <c r="H96">
        <v>2135.33</v>
      </c>
      <c r="I96">
        <v>2144.66</v>
      </c>
      <c r="J96">
        <v>2254.2399999999998</v>
      </c>
      <c r="K96">
        <v>2391.35</v>
      </c>
      <c r="L96">
        <v>2502.61</v>
      </c>
      <c r="M96">
        <v>2518.5</v>
      </c>
      <c r="N96">
        <v>2542.06</v>
      </c>
      <c r="O96">
        <v>2551.84</v>
      </c>
      <c r="P96">
        <v>2572.2199999999998</v>
      </c>
      <c r="Q96">
        <v>2589.27</v>
      </c>
      <c r="R96">
        <v>2603.4899999999998</v>
      </c>
      <c r="S96">
        <v>2636.91</v>
      </c>
      <c r="T96">
        <v>2737.62</v>
      </c>
      <c r="U96">
        <v>3081.94</v>
      </c>
      <c r="V96">
        <v>3015.02</v>
      </c>
      <c r="W96">
        <v>2894.63</v>
      </c>
      <c r="X96">
        <v>2658.62</v>
      </c>
      <c r="Y96">
        <v>2431.5100000000002</v>
      </c>
    </row>
    <row r="97" spans="1:25" x14ac:dyDescent="0.2">
      <c r="A97" s="423">
        <v>41351</v>
      </c>
      <c r="B97">
        <v>2238.48</v>
      </c>
      <c r="C97">
        <v>2128.4499999999998</v>
      </c>
      <c r="D97">
        <v>2058.66</v>
      </c>
      <c r="E97">
        <v>2045.81</v>
      </c>
      <c r="F97">
        <v>2096.71</v>
      </c>
      <c r="G97">
        <v>2260.9899999999998</v>
      </c>
      <c r="H97">
        <v>2646.43</v>
      </c>
      <c r="I97">
        <v>2816.49</v>
      </c>
      <c r="J97">
        <v>2965.45</v>
      </c>
      <c r="K97">
        <v>3082.66</v>
      </c>
      <c r="L97">
        <v>3146.25</v>
      </c>
      <c r="M97">
        <v>3200.25</v>
      </c>
      <c r="N97">
        <v>3224.34</v>
      </c>
      <c r="O97">
        <v>3275.97</v>
      </c>
      <c r="P97">
        <v>3255.19</v>
      </c>
      <c r="Q97">
        <v>3218.36</v>
      </c>
      <c r="R97">
        <v>3158.41</v>
      </c>
      <c r="S97">
        <v>3141.53</v>
      </c>
      <c r="T97">
        <v>3117.75</v>
      </c>
      <c r="U97">
        <v>3415.04</v>
      </c>
      <c r="V97">
        <v>3358.78</v>
      </c>
      <c r="W97">
        <v>3143.45</v>
      </c>
      <c r="X97">
        <v>2809.22</v>
      </c>
      <c r="Y97">
        <v>2532.75</v>
      </c>
    </row>
    <row r="98" spans="1:25" x14ac:dyDescent="0.2">
      <c r="A98" s="423">
        <v>41352</v>
      </c>
      <c r="B98">
        <v>2322.73</v>
      </c>
      <c r="C98">
        <v>2205.38</v>
      </c>
      <c r="D98">
        <v>2123.61</v>
      </c>
      <c r="E98">
        <v>2106.9699999999998</v>
      </c>
      <c r="F98">
        <v>2133.31</v>
      </c>
      <c r="G98">
        <v>2313.2399999999998</v>
      </c>
      <c r="H98">
        <v>2701.63</v>
      </c>
      <c r="I98">
        <v>2878.85</v>
      </c>
      <c r="J98">
        <v>2976.5</v>
      </c>
      <c r="K98">
        <v>3092.21</v>
      </c>
      <c r="L98">
        <v>3134.12</v>
      </c>
      <c r="M98">
        <v>3145.09</v>
      </c>
      <c r="N98">
        <v>3172.38</v>
      </c>
      <c r="O98">
        <v>3170.81</v>
      </c>
      <c r="P98">
        <v>3178.71</v>
      </c>
      <c r="Q98">
        <v>3133.17</v>
      </c>
      <c r="R98">
        <v>3078.07</v>
      </c>
      <c r="S98">
        <v>3057.44</v>
      </c>
      <c r="T98">
        <v>3058.38</v>
      </c>
      <c r="U98">
        <v>3282.54</v>
      </c>
      <c r="V98">
        <v>3253.76</v>
      </c>
      <c r="W98">
        <v>3068.13</v>
      </c>
      <c r="X98">
        <v>2805.89</v>
      </c>
      <c r="Y98">
        <v>2549.89</v>
      </c>
    </row>
    <row r="99" spans="1:25" x14ac:dyDescent="0.2">
      <c r="A99" s="423">
        <v>41353</v>
      </c>
      <c r="B99">
        <v>2357.09</v>
      </c>
      <c r="C99">
        <v>2229.2800000000002</v>
      </c>
      <c r="D99">
        <v>2141.2800000000002</v>
      </c>
      <c r="E99">
        <v>2111.2199999999998</v>
      </c>
      <c r="F99">
        <v>2163.0100000000002</v>
      </c>
      <c r="G99">
        <v>2294</v>
      </c>
      <c r="H99">
        <v>2669.62</v>
      </c>
      <c r="I99">
        <v>2830.87</v>
      </c>
      <c r="J99">
        <v>3014.06</v>
      </c>
      <c r="K99">
        <v>3130.96</v>
      </c>
      <c r="L99">
        <v>3251.1</v>
      </c>
      <c r="M99">
        <v>3312.92</v>
      </c>
      <c r="N99">
        <v>3239.97</v>
      </c>
      <c r="O99">
        <v>3265.87</v>
      </c>
      <c r="P99">
        <v>3244.1</v>
      </c>
      <c r="Q99">
        <v>3209.73</v>
      </c>
      <c r="R99">
        <v>3167.12</v>
      </c>
      <c r="S99">
        <v>3088.98</v>
      </c>
      <c r="T99">
        <v>3048.59</v>
      </c>
      <c r="U99">
        <v>3287.63</v>
      </c>
      <c r="V99">
        <v>3272.31</v>
      </c>
      <c r="W99">
        <v>3103.92</v>
      </c>
      <c r="X99">
        <v>2831.15</v>
      </c>
      <c r="Y99">
        <v>2554.13</v>
      </c>
    </row>
    <row r="100" spans="1:25" x14ac:dyDescent="0.2">
      <c r="A100" s="423">
        <v>41354</v>
      </c>
      <c r="B100">
        <v>2367.36</v>
      </c>
      <c r="C100">
        <v>2217.58</v>
      </c>
      <c r="D100">
        <v>2133.75</v>
      </c>
      <c r="E100">
        <v>2119.23</v>
      </c>
      <c r="F100">
        <v>2134.3200000000002</v>
      </c>
      <c r="G100">
        <v>2319.73</v>
      </c>
      <c r="H100">
        <v>2690.48</v>
      </c>
      <c r="I100">
        <v>2852.16</v>
      </c>
      <c r="J100">
        <v>2990.88</v>
      </c>
      <c r="K100">
        <v>3098.39</v>
      </c>
      <c r="L100">
        <v>3220.36</v>
      </c>
      <c r="M100">
        <v>3273.13</v>
      </c>
      <c r="N100">
        <v>3315.49</v>
      </c>
      <c r="O100">
        <v>3324.35</v>
      </c>
      <c r="P100">
        <v>3344.08</v>
      </c>
      <c r="Q100">
        <v>3310.83</v>
      </c>
      <c r="R100">
        <v>3262.34</v>
      </c>
      <c r="S100">
        <v>3208.92</v>
      </c>
      <c r="T100">
        <v>3131.51</v>
      </c>
      <c r="U100">
        <v>3290.4</v>
      </c>
      <c r="V100">
        <v>3288.86</v>
      </c>
      <c r="W100">
        <v>3140.84</v>
      </c>
      <c r="X100">
        <v>2858.48</v>
      </c>
      <c r="Y100">
        <v>2606.42</v>
      </c>
    </row>
    <row r="101" spans="1:25" x14ac:dyDescent="0.2">
      <c r="A101" s="423">
        <v>41355</v>
      </c>
      <c r="B101">
        <v>2376.9</v>
      </c>
      <c r="C101">
        <v>2222.65</v>
      </c>
      <c r="D101">
        <v>2119.7600000000002</v>
      </c>
      <c r="E101">
        <v>2077.11</v>
      </c>
      <c r="F101">
        <v>2114.84</v>
      </c>
      <c r="G101">
        <v>2257.0500000000002</v>
      </c>
      <c r="H101">
        <v>2597.67</v>
      </c>
      <c r="I101">
        <v>2755.99</v>
      </c>
      <c r="J101">
        <v>2893.81</v>
      </c>
      <c r="K101">
        <v>2996.18</v>
      </c>
      <c r="L101">
        <v>3074.73</v>
      </c>
      <c r="M101">
        <v>3143.27</v>
      </c>
      <c r="N101">
        <v>3190.71</v>
      </c>
      <c r="O101">
        <v>3208.81</v>
      </c>
      <c r="P101">
        <v>3198.17</v>
      </c>
      <c r="Q101">
        <v>3151.17</v>
      </c>
      <c r="R101">
        <v>3123.22</v>
      </c>
      <c r="S101">
        <v>3043.9</v>
      </c>
      <c r="T101">
        <v>2950.76</v>
      </c>
      <c r="U101">
        <v>3168.09</v>
      </c>
      <c r="V101">
        <v>3176.42</v>
      </c>
      <c r="W101">
        <v>3009.54</v>
      </c>
      <c r="X101">
        <v>2753.4</v>
      </c>
      <c r="Y101">
        <v>2524.58</v>
      </c>
    </row>
    <row r="102" spans="1:25" x14ac:dyDescent="0.2">
      <c r="A102" s="423">
        <v>41356</v>
      </c>
      <c r="B102">
        <v>2337.04</v>
      </c>
      <c r="C102">
        <v>2211.04</v>
      </c>
      <c r="D102">
        <v>2110.02</v>
      </c>
      <c r="E102">
        <v>2069.4</v>
      </c>
      <c r="F102">
        <v>2056.29</v>
      </c>
      <c r="G102">
        <v>2105.4899999999998</v>
      </c>
      <c r="H102">
        <v>2215.9299999999998</v>
      </c>
      <c r="I102">
        <v>2258.15</v>
      </c>
      <c r="J102">
        <v>2440.12</v>
      </c>
      <c r="K102">
        <v>2574.87</v>
      </c>
      <c r="L102">
        <v>2677.06</v>
      </c>
      <c r="M102">
        <v>2711.76</v>
      </c>
      <c r="N102">
        <v>2724.73</v>
      </c>
      <c r="O102">
        <v>2715.92</v>
      </c>
      <c r="P102">
        <v>2701.03</v>
      </c>
      <c r="Q102">
        <v>2678.47</v>
      </c>
      <c r="R102">
        <v>2663.57</v>
      </c>
      <c r="S102">
        <v>2670.05</v>
      </c>
      <c r="T102">
        <v>2698.45</v>
      </c>
      <c r="U102">
        <v>2955.73</v>
      </c>
      <c r="V102">
        <v>2932.43</v>
      </c>
      <c r="W102">
        <v>2818.87</v>
      </c>
      <c r="X102">
        <v>2645.64</v>
      </c>
      <c r="Y102">
        <v>2474.6</v>
      </c>
    </row>
    <row r="103" spans="1:25" x14ac:dyDescent="0.2">
      <c r="A103" s="423">
        <v>41357</v>
      </c>
      <c r="B103">
        <v>2277.2199999999998</v>
      </c>
      <c r="C103">
        <v>2162.9499999999998</v>
      </c>
      <c r="D103">
        <v>2084.96</v>
      </c>
      <c r="E103">
        <v>2021.82</v>
      </c>
      <c r="F103">
        <v>2020.34</v>
      </c>
      <c r="G103">
        <v>2041.48</v>
      </c>
      <c r="H103">
        <v>2103.54</v>
      </c>
      <c r="I103">
        <v>2132.71</v>
      </c>
      <c r="J103">
        <v>2220.4299999999998</v>
      </c>
      <c r="K103">
        <v>2345.14</v>
      </c>
      <c r="L103">
        <v>2446.71</v>
      </c>
      <c r="M103">
        <v>2521.6</v>
      </c>
      <c r="N103">
        <v>2571.17</v>
      </c>
      <c r="O103">
        <v>2586.92</v>
      </c>
      <c r="P103">
        <v>2628.7</v>
      </c>
      <c r="Q103">
        <v>2640.39</v>
      </c>
      <c r="R103">
        <v>2645.18</v>
      </c>
      <c r="S103">
        <v>2646</v>
      </c>
      <c r="T103">
        <v>2676.56</v>
      </c>
      <c r="U103">
        <v>2932.32</v>
      </c>
      <c r="V103">
        <v>2970.92</v>
      </c>
      <c r="W103">
        <v>2820.56</v>
      </c>
      <c r="X103">
        <v>2631.46</v>
      </c>
      <c r="Y103">
        <v>2426.2800000000002</v>
      </c>
    </row>
    <row r="104" spans="1:25" x14ac:dyDescent="0.2">
      <c r="A104" s="423">
        <v>41358</v>
      </c>
      <c r="B104">
        <v>2248.17</v>
      </c>
      <c r="C104">
        <v>2121.48</v>
      </c>
      <c r="D104">
        <v>2051.39</v>
      </c>
      <c r="E104">
        <v>2029.11</v>
      </c>
      <c r="F104">
        <v>2084.87</v>
      </c>
      <c r="G104">
        <v>2213.5</v>
      </c>
      <c r="H104">
        <v>2479.16</v>
      </c>
      <c r="I104">
        <v>2660.28</v>
      </c>
      <c r="J104">
        <v>2830.85</v>
      </c>
      <c r="K104">
        <v>2993.01</v>
      </c>
      <c r="L104">
        <v>3102.11</v>
      </c>
      <c r="M104">
        <v>3149.76</v>
      </c>
      <c r="N104">
        <v>3213.65</v>
      </c>
      <c r="O104">
        <v>3249.55</v>
      </c>
      <c r="P104">
        <v>3260.39</v>
      </c>
      <c r="Q104">
        <v>3239.9</v>
      </c>
      <c r="R104">
        <v>3161.68</v>
      </c>
      <c r="S104">
        <v>3098.84</v>
      </c>
      <c r="T104">
        <v>3004.27</v>
      </c>
      <c r="U104">
        <v>3211.5</v>
      </c>
      <c r="V104">
        <v>3207.31</v>
      </c>
      <c r="W104">
        <v>3024.73</v>
      </c>
      <c r="X104">
        <v>2781.36</v>
      </c>
      <c r="Y104">
        <v>2552.1999999999998</v>
      </c>
    </row>
    <row r="105" spans="1:25" x14ac:dyDescent="0.2">
      <c r="A105" s="423">
        <v>41359</v>
      </c>
      <c r="B105">
        <v>2335.9899999999998</v>
      </c>
      <c r="C105">
        <v>2194.5100000000002</v>
      </c>
      <c r="D105">
        <v>2101.69</v>
      </c>
      <c r="E105">
        <v>2066.13</v>
      </c>
      <c r="F105">
        <v>2109.42</v>
      </c>
      <c r="G105">
        <v>2249.94</v>
      </c>
      <c r="H105">
        <v>2505.88</v>
      </c>
      <c r="I105">
        <v>2644.24</v>
      </c>
      <c r="J105">
        <v>2824.75</v>
      </c>
      <c r="K105">
        <v>2953.27</v>
      </c>
      <c r="L105">
        <v>3048.5</v>
      </c>
      <c r="M105">
        <v>3116.96</v>
      </c>
      <c r="N105">
        <v>3149.5</v>
      </c>
      <c r="O105">
        <v>3173.91</v>
      </c>
      <c r="P105">
        <v>3163.35</v>
      </c>
      <c r="Q105">
        <v>3138.51</v>
      </c>
      <c r="R105">
        <v>3099.31</v>
      </c>
      <c r="S105">
        <v>3037.17</v>
      </c>
      <c r="T105">
        <v>2943.49</v>
      </c>
      <c r="U105">
        <v>3169.65</v>
      </c>
      <c r="V105">
        <v>3191.5</v>
      </c>
      <c r="W105">
        <v>2987.78</v>
      </c>
      <c r="X105">
        <v>2750.29</v>
      </c>
      <c r="Y105">
        <v>2504.73</v>
      </c>
    </row>
    <row r="106" spans="1:25" x14ac:dyDescent="0.2">
      <c r="A106" s="423">
        <v>41360</v>
      </c>
      <c r="B106">
        <v>2312.5500000000002</v>
      </c>
      <c r="C106">
        <v>2180.38</v>
      </c>
      <c r="D106">
        <v>2090.58</v>
      </c>
      <c r="E106">
        <v>2060</v>
      </c>
      <c r="F106">
        <v>2097.0100000000002</v>
      </c>
      <c r="G106">
        <v>2235.41</v>
      </c>
      <c r="H106">
        <v>2515.5100000000002</v>
      </c>
      <c r="I106">
        <v>2700.85</v>
      </c>
      <c r="J106">
        <v>2879.34</v>
      </c>
      <c r="K106">
        <v>3047.05</v>
      </c>
      <c r="L106">
        <v>3100.55</v>
      </c>
      <c r="M106">
        <v>3132.09</v>
      </c>
      <c r="N106">
        <v>3125.98</v>
      </c>
      <c r="O106">
        <v>3133.72</v>
      </c>
      <c r="P106">
        <v>3160.15</v>
      </c>
      <c r="Q106">
        <v>3125.28</v>
      </c>
      <c r="R106">
        <v>3090.11</v>
      </c>
      <c r="S106">
        <v>3017.49</v>
      </c>
      <c r="T106">
        <v>2960.45</v>
      </c>
      <c r="U106">
        <v>3193.45</v>
      </c>
      <c r="V106">
        <v>3209.42</v>
      </c>
      <c r="W106">
        <v>3065.94</v>
      </c>
      <c r="X106">
        <v>2806.63</v>
      </c>
      <c r="Y106">
        <v>2530.6999999999998</v>
      </c>
    </row>
    <row r="107" spans="1:25" x14ac:dyDescent="0.2">
      <c r="A107" s="423">
        <v>41361</v>
      </c>
      <c r="B107">
        <v>2351.7399999999998</v>
      </c>
      <c r="C107">
        <v>2205.25</v>
      </c>
      <c r="D107">
        <v>2122.2199999999998</v>
      </c>
      <c r="E107">
        <v>2080.96</v>
      </c>
      <c r="F107">
        <v>2104.0300000000002</v>
      </c>
      <c r="G107">
        <v>2265.79</v>
      </c>
      <c r="H107">
        <v>2549.9299999999998</v>
      </c>
      <c r="I107">
        <v>2728.38</v>
      </c>
      <c r="J107">
        <v>2924.07</v>
      </c>
      <c r="K107">
        <v>3057.37</v>
      </c>
      <c r="L107">
        <v>3187.33</v>
      </c>
      <c r="M107">
        <v>3218.83</v>
      </c>
      <c r="N107">
        <v>3258.27</v>
      </c>
      <c r="O107">
        <v>3304.36</v>
      </c>
      <c r="P107">
        <v>3335.68</v>
      </c>
      <c r="Q107">
        <v>3312.3</v>
      </c>
      <c r="R107">
        <v>3246.16</v>
      </c>
      <c r="S107">
        <v>3072.77</v>
      </c>
      <c r="T107">
        <v>3020.06</v>
      </c>
      <c r="U107">
        <v>3230.74</v>
      </c>
      <c r="V107">
        <v>3284.88</v>
      </c>
      <c r="W107">
        <v>3124.3</v>
      </c>
      <c r="X107">
        <v>2858.36</v>
      </c>
      <c r="Y107">
        <v>2564.6999999999998</v>
      </c>
    </row>
    <row r="108" spans="1:25" x14ac:dyDescent="0.2">
      <c r="A108" s="423">
        <v>41362</v>
      </c>
      <c r="B108">
        <v>2348.37</v>
      </c>
      <c r="C108">
        <v>2206.54</v>
      </c>
      <c r="D108">
        <v>2134.37</v>
      </c>
      <c r="E108">
        <v>2086.35</v>
      </c>
      <c r="F108">
        <v>2111.8000000000002</v>
      </c>
      <c r="G108">
        <v>2247.67</v>
      </c>
      <c r="H108">
        <v>2552.96</v>
      </c>
      <c r="I108">
        <v>2693.12</v>
      </c>
      <c r="J108">
        <v>2834.13</v>
      </c>
      <c r="K108">
        <v>2957.31</v>
      </c>
      <c r="L108">
        <v>3053.84</v>
      </c>
      <c r="M108">
        <v>3136.12</v>
      </c>
      <c r="N108">
        <v>3176.31</v>
      </c>
      <c r="O108">
        <v>3187.4</v>
      </c>
      <c r="P108">
        <v>3212.88</v>
      </c>
      <c r="Q108">
        <v>3200.45</v>
      </c>
      <c r="R108">
        <v>3156.56</v>
      </c>
      <c r="S108">
        <v>3153.7</v>
      </c>
      <c r="T108">
        <v>3079.36</v>
      </c>
      <c r="U108">
        <v>3182.78</v>
      </c>
      <c r="V108">
        <v>3191.53</v>
      </c>
      <c r="W108">
        <v>3040.03</v>
      </c>
      <c r="X108">
        <v>2848.58</v>
      </c>
      <c r="Y108">
        <v>2611</v>
      </c>
    </row>
    <row r="109" spans="1:25" x14ac:dyDescent="0.2">
      <c r="A109" s="423">
        <v>41363</v>
      </c>
      <c r="B109">
        <v>2358.34</v>
      </c>
      <c r="C109">
        <v>2252.12</v>
      </c>
      <c r="D109">
        <v>2154.2800000000002</v>
      </c>
      <c r="E109">
        <v>2097.58</v>
      </c>
      <c r="F109">
        <v>2065.14</v>
      </c>
      <c r="G109">
        <v>2093.35</v>
      </c>
      <c r="H109">
        <v>2195.52</v>
      </c>
      <c r="I109">
        <v>2260.3000000000002</v>
      </c>
      <c r="J109">
        <v>2441.14</v>
      </c>
      <c r="K109">
        <v>2612.04</v>
      </c>
      <c r="L109">
        <v>2710.36</v>
      </c>
      <c r="M109">
        <v>2759.85</v>
      </c>
      <c r="N109">
        <v>2794.87</v>
      </c>
      <c r="O109">
        <v>2788.43</v>
      </c>
      <c r="P109">
        <v>2786.25</v>
      </c>
      <c r="Q109">
        <v>2783.81</v>
      </c>
      <c r="R109">
        <v>2718.14</v>
      </c>
      <c r="S109">
        <v>2734.26</v>
      </c>
      <c r="T109">
        <v>2787.99</v>
      </c>
      <c r="U109">
        <v>3004.82</v>
      </c>
      <c r="V109">
        <v>3041.61</v>
      </c>
      <c r="W109">
        <v>2901.87</v>
      </c>
      <c r="X109">
        <v>2690.71</v>
      </c>
      <c r="Y109">
        <v>2481.87</v>
      </c>
    </row>
    <row r="110" spans="1:25" x14ac:dyDescent="0.2">
      <c r="A110" s="423">
        <v>41364</v>
      </c>
      <c r="B110">
        <v>2315.98</v>
      </c>
      <c r="C110">
        <v>2185.14</v>
      </c>
      <c r="D110">
        <v>2097.29</v>
      </c>
      <c r="E110">
        <v>2043.8</v>
      </c>
      <c r="F110">
        <v>2027.51</v>
      </c>
      <c r="G110">
        <v>2057.89</v>
      </c>
      <c r="H110">
        <v>2085.02</v>
      </c>
      <c r="I110">
        <v>2111.88</v>
      </c>
      <c r="J110">
        <v>2254.66</v>
      </c>
      <c r="K110">
        <v>2376.8000000000002</v>
      </c>
      <c r="L110">
        <v>2463.66</v>
      </c>
      <c r="M110">
        <v>2508.2600000000002</v>
      </c>
      <c r="N110">
        <v>2533.04</v>
      </c>
      <c r="O110">
        <v>2540.86</v>
      </c>
      <c r="P110">
        <v>2531.33</v>
      </c>
      <c r="Q110">
        <v>2524.89</v>
      </c>
      <c r="R110">
        <v>2508.11</v>
      </c>
      <c r="S110">
        <v>2528.25</v>
      </c>
      <c r="T110">
        <v>2617.2399999999998</v>
      </c>
      <c r="U110">
        <v>2754.8</v>
      </c>
      <c r="V110">
        <v>2810.9</v>
      </c>
      <c r="W110">
        <v>2687.17</v>
      </c>
      <c r="X110">
        <v>2549.11</v>
      </c>
      <c r="Y110">
        <v>2408.4499999999998</v>
      </c>
    </row>
    <row r="111" spans="1:25" x14ac:dyDescent="0.2">
      <c r="A111" s="423">
        <v>41365</v>
      </c>
      <c r="B111">
        <v>2248.96</v>
      </c>
      <c r="C111">
        <v>2149.2399999999998</v>
      </c>
      <c r="D111">
        <v>2069.29</v>
      </c>
      <c r="E111">
        <v>2039.14</v>
      </c>
      <c r="F111">
        <v>2089.9899999999998</v>
      </c>
      <c r="G111">
        <v>2261.59</v>
      </c>
      <c r="H111">
        <v>2599.86</v>
      </c>
      <c r="I111">
        <v>2742.47</v>
      </c>
      <c r="J111">
        <v>2917.23</v>
      </c>
      <c r="K111">
        <v>3052.29</v>
      </c>
      <c r="L111">
        <v>3163.31</v>
      </c>
      <c r="M111">
        <v>3187.12</v>
      </c>
      <c r="N111">
        <v>3173.36</v>
      </c>
      <c r="O111">
        <v>3171.66</v>
      </c>
      <c r="P111">
        <v>3151.41</v>
      </c>
      <c r="Q111">
        <v>3118.98</v>
      </c>
      <c r="R111">
        <v>3071.28</v>
      </c>
      <c r="S111">
        <v>3037.01</v>
      </c>
      <c r="T111">
        <v>3006.68</v>
      </c>
      <c r="U111">
        <v>3228.83</v>
      </c>
      <c r="V111">
        <v>3288.02</v>
      </c>
      <c r="W111">
        <v>3142.28</v>
      </c>
      <c r="X111">
        <v>2855.63</v>
      </c>
      <c r="Y111">
        <v>2576.35</v>
      </c>
    </row>
    <row r="112" spans="1:25" x14ac:dyDescent="0.2">
      <c r="A112" s="423">
        <v>41366</v>
      </c>
      <c r="B112">
        <v>2411.86</v>
      </c>
      <c r="C112">
        <v>2242.86</v>
      </c>
      <c r="D112">
        <v>2171.9899999999998</v>
      </c>
      <c r="E112">
        <v>2141.38</v>
      </c>
      <c r="F112">
        <v>2170.19</v>
      </c>
      <c r="G112">
        <v>2348.4699999999998</v>
      </c>
      <c r="H112">
        <v>2634.79</v>
      </c>
      <c r="I112">
        <v>2840.48</v>
      </c>
      <c r="J112">
        <v>3032.34</v>
      </c>
      <c r="K112">
        <v>3086.09</v>
      </c>
      <c r="L112">
        <v>3201.21</v>
      </c>
      <c r="M112">
        <v>3328.33</v>
      </c>
      <c r="N112">
        <v>3335.7</v>
      </c>
      <c r="O112">
        <v>3370.72</v>
      </c>
      <c r="P112">
        <v>3393.21</v>
      </c>
      <c r="Q112">
        <v>3390.21</v>
      </c>
      <c r="R112">
        <v>3292.2</v>
      </c>
      <c r="S112">
        <v>3211.71</v>
      </c>
      <c r="T112">
        <v>3140.3</v>
      </c>
      <c r="U112">
        <v>3257.73</v>
      </c>
      <c r="V112">
        <v>3290.92</v>
      </c>
      <c r="W112">
        <v>3115.01</v>
      </c>
      <c r="X112">
        <v>2877.91</v>
      </c>
      <c r="Y112">
        <v>2603.5300000000002</v>
      </c>
    </row>
    <row r="113" spans="1:25" x14ac:dyDescent="0.2">
      <c r="A113" s="423">
        <v>41367</v>
      </c>
      <c r="B113">
        <v>2403.8000000000002</v>
      </c>
      <c r="C113">
        <v>2262.52</v>
      </c>
      <c r="D113">
        <v>2177.58</v>
      </c>
      <c r="E113">
        <v>2130.69</v>
      </c>
      <c r="F113">
        <v>2189</v>
      </c>
      <c r="G113">
        <v>2360.46</v>
      </c>
      <c r="H113">
        <v>2576.4499999999998</v>
      </c>
      <c r="I113">
        <v>2798.13</v>
      </c>
      <c r="J113">
        <v>2977.69</v>
      </c>
      <c r="K113">
        <v>3098.68</v>
      </c>
      <c r="L113">
        <v>3169.67</v>
      </c>
      <c r="M113">
        <v>3285.68</v>
      </c>
      <c r="N113">
        <v>3355.19</v>
      </c>
      <c r="O113">
        <v>3419.67</v>
      </c>
      <c r="P113">
        <v>3473.51</v>
      </c>
      <c r="Q113">
        <v>3451.42</v>
      </c>
      <c r="R113">
        <v>3469.42</v>
      </c>
      <c r="S113">
        <v>3405.82</v>
      </c>
      <c r="T113">
        <v>3286.78</v>
      </c>
      <c r="U113">
        <v>3393.7</v>
      </c>
      <c r="V113">
        <v>3377.04</v>
      </c>
      <c r="W113">
        <v>3236.08</v>
      </c>
      <c r="X113">
        <v>2952.57</v>
      </c>
      <c r="Y113">
        <v>2656.05</v>
      </c>
    </row>
    <row r="114" spans="1:25" x14ac:dyDescent="0.2">
      <c r="A114" s="423">
        <v>41368</v>
      </c>
      <c r="B114">
        <v>2444.96</v>
      </c>
      <c r="C114">
        <v>2292.9699999999998</v>
      </c>
      <c r="D114">
        <v>2197.17</v>
      </c>
      <c r="E114">
        <v>2152.62</v>
      </c>
      <c r="F114">
        <v>2201.54</v>
      </c>
      <c r="G114">
        <v>2378.87</v>
      </c>
      <c r="H114">
        <v>2633.1</v>
      </c>
      <c r="I114">
        <v>2799.4</v>
      </c>
      <c r="J114">
        <v>2961.96</v>
      </c>
      <c r="K114">
        <v>3091.01</v>
      </c>
      <c r="L114">
        <v>3237.67</v>
      </c>
      <c r="M114">
        <v>3280.36</v>
      </c>
      <c r="N114">
        <v>3321.72</v>
      </c>
      <c r="O114">
        <v>3333.01</v>
      </c>
      <c r="P114">
        <v>3342.75</v>
      </c>
      <c r="Q114">
        <v>3342.41</v>
      </c>
      <c r="R114">
        <v>3307.04</v>
      </c>
      <c r="S114">
        <v>3236.23</v>
      </c>
      <c r="T114">
        <v>3115.8</v>
      </c>
      <c r="U114">
        <v>3287.62</v>
      </c>
      <c r="V114">
        <v>3330.92</v>
      </c>
      <c r="W114">
        <v>3154.19</v>
      </c>
      <c r="X114">
        <v>2918.11</v>
      </c>
      <c r="Y114">
        <v>2657.16</v>
      </c>
    </row>
    <row r="115" spans="1:25" x14ac:dyDescent="0.2">
      <c r="A115" s="423">
        <v>41369</v>
      </c>
      <c r="B115">
        <v>2501.5100000000002</v>
      </c>
      <c r="C115">
        <v>2380.25</v>
      </c>
      <c r="D115">
        <v>2304.4299999999998</v>
      </c>
      <c r="E115">
        <v>2265.0100000000002</v>
      </c>
      <c r="F115">
        <v>2295.6</v>
      </c>
      <c r="G115">
        <v>2422.88</v>
      </c>
      <c r="H115">
        <v>2676.17</v>
      </c>
      <c r="I115">
        <v>2824.43</v>
      </c>
      <c r="J115">
        <v>2999.24</v>
      </c>
      <c r="K115">
        <v>3152.75</v>
      </c>
      <c r="L115">
        <v>3258.18</v>
      </c>
      <c r="M115">
        <v>3317.77</v>
      </c>
      <c r="N115">
        <v>3349.87</v>
      </c>
      <c r="O115">
        <v>3370.21</v>
      </c>
      <c r="P115">
        <v>3356.78</v>
      </c>
      <c r="Q115">
        <v>3361.28</v>
      </c>
      <c r="R115">
        <v>3289.29</v>
      </c>
      <c r="S115">
        <v>3197.16</v>
      </c>
      <c r="T115">
        <v>3091.4</v>
      </c>
      <c r="U115">
        <v>3201.38</v>
      </c>
      <c r="V115">
        <v>3211.42</v>
      </c>
      <c r="W115">
        <v>3088.11</v>
      </c>
      <c r="X115">
        <v>2933.37</v>
      </c>
      <c r="Y115">
        <v>2711.34</v>
      </c>
    </row>
    <row r="116" spans="1:25" x14ac:dyDescent="0.2">
      <c r="A116" s="423">
        <v>41370</v>
      </c>
      <c r="B116">
        <v>2537.0100000000002</v>
      </c>
      <c r="C116">
        <v>2397.48</v>
      </c>
      <c r="D116">
        <v>2302.87</v>
      </c>
      <c r="E116">
        <v>2241.8200000000002</v>
      </c>
      <c r="F116">
        <v>2225.1</v>
      </c>
      <c r="G116">
        <v>2261.2399999999998</v>
      </c>
      <c r="H116">
        <v>2295.62</v>
      </c>
      <c r="I116">
        <v>2376.7800000000002</v>
      </c>
      <c r="J116">
        <v>2547.69</v>
      </c>
      <c r="K116">
        <v>2698.11</v>
      </c>
      <c r="L116">
        <v>2809.26</v>
      </c>
      <c r="M116">
        <v>2842.5</v>
      </c>
      <c r="N116">
        <v>2858.24</v>
      </c>
      <c r="O116">
        <v>2834.35</v>
      </c>
      <c r="P116">
        <v>2792.58</v>
      </c>
      <c r="Q116">
        <v>2803.26</v>
      </c>
      <c r="R116">
        <v>2823.01</v>
      </c>
      <c r="S116">
        <v>2847.28</v>
      </c>
      <c r="T116">
        <v>2805.99</v>
      </c>
      <c r="U116">
        <v>2918.96</v>
      </c>
      <c r="V116">
        <v>3049.72</v>
      </c>
      <c r="W116">
        <v>2940.87</v>
      </c>
      <c r="X116">
        <v>2801.27</v>
      </c>
      <c r="Y116">
        <v>2628.4</v>
      </c>
    </row>
    <row r="117" spans="1:25" x14ac:dyDescent="0.2">
      <c r="A117" s="423">
        <v>41371</v>
      </c>
      <c r="B117">
        <v>2452</v>
      </c>
      <c r="C117">
        <v>2326.2600000000002</v>
      </c>
      <c r="D117">
        <v>2235.9499999999998</v>
      </c>
      <c r="E117">
        <v>2159.62</v>
      </c>
      <c r="F117">
        <v>2147.4499999999998</v>
      </c>
      <c r="G117">
        <v>2179.48</v>
      </c>
      <c r="H117">
        <v>2205.0500000000002</v>
      </c>
      <c r="I117">
        <v>2221.9499999999998</v>
      </c>
      <c r="J117">
        <v>2390.63</v>
      </c>
      <c r="K117">
        <v>2521.58</v>
      </c>
      <c r="L117">
        <v>2613.62</v>
      </c>
      <c r="M117">
        <v>2670.71</v>
      </c>
      <c r="N117">
        <v>2726.58</v>
      </c>
      <c r="O117">
        <v>2757.78</v>
      </c>
      <c r="P117">
        <v>2771.26</v>
      </c>
      <c r="Q117">
        <v>2783.04</v>
      </c>
      <c r="R117">
        <v>2767.74</v>
      </c>
      <c r="S117">
        <v>2804.19</v>
      </c>
      <c r="T117">
        <v>2830.22</v>
      </c>
      <c r="U117">
        <v>3007.2</v>
      </c>
      <c r="V117">
        <v>3078.79</v>
      </c>
      <c r="W117">
        <v>2937.14</v>
      </c>
      <c r="X117">
        <v>2773.51</v>
      </c>
      <c r="Y117">
        <v>2571.13</v>
      </c>
    </row>
    <row r="118" spans="1:25" x14ac:dyDescent="0.2">
      <c r="A118" s="423">
        <v>41372</v>
      </c>
      <c r="B118">
        <v>2403</v>
      </c>
      <c r="C118">
        <v>2287.6999999999998</v>
      </c>
      <c r="D118">
        <v>2231.23</v>
      </c>
      <c r="E118">
        <v>2160.7800000000002</v>
      </c>
      <c r="F118">
        <v>2192.35</v>
      </c>
      <c r="G118">
        <v>2395.86</v>
      </c>
      <c r="H118">
        <v>2582.5</v>
      </c>
      <c r="I118">
        <v>2711.33</v>
      </c>
      <c r="J118">
        <v>2853.74</v>
      </c>
      <c r="K118">
        <v>2954</v>
      </c>
      <c r="L118">
        <v>3020.84</v>
      </c>
      <c r="M118">
        <v>3070.57</v>
      </c>
      <c r="N118">
        <v>3080.45</v>
      </c>
      <c r="O118">
        <v>3172.42</v>
      </c>
      <c r="P118">
        <v>3211.81</v>
      </c>
      <c r="Q118">
        <v>3170.6</v>
      </c>
      <c r="R118">
        <v>3112.13</v>
      </c>
      <c r="S118">
        <v>2891.13</v>
      </c>
      <c r="T118">
        <v>2839.15</v>
      </c>
      <c r="U118">
        <v>2926.59</v>
      </c>
      <c r="V118">
        <v>2826.91</v>
      </c>
      <c r="W118">
        <v>3041.08</v>
      </c>
      <c r="X118">
        <v>2909.46</v>
      </c>
      <c r="Y118">
        <v>2673.84</v>
      </c>
    </row>
    <row r="119" spans="1:25" x14ac:dyDescent="0.2">
      <c r="A119" s="423">
        <v>41373</v>
      </c>
      <c r="B119">
        <v>2423.4899999999998</v>
      </c>
      <c r="C119">
        <v>2300.85</v>
      </c>
      <c r="D119">
        <v>2233.02</v>
      </c>
      <c r="E119">
        <v>2189.88</v>
      </c>
      <c r="F119">
        <v>2233.2800000000002</v>
      </c>
      <c r="G119">
        <v>2387.8200000000002</v>
      </c>
      <c r="H119">
        <v>2639.09</v>
      </c>
      <c r="I119">
        <v>2756.46</v>
      </c>
      <c r="J119">
        <v>2929.76</v>
      </c>
      <c r="K119">
        <v>2933.92</v>
      </c>
      <c r="L119">
        <v>2962.86</v>
      </c>
      <c r="M119">
        <v>3112.64</v>
      </c>
      <c r="N119">
        <v>3235.14</v>
      </c>
      <c r="O119">
        <v>3258.56</v>
      </c>
      <c r="P119">
        <v>3250.72</v>
      </c>
      <c r="Q119">
        <v>3251.57</v>
      </c>
      <c r="R119">
        <v>3216.15</v>
      </c>
      <c r="S119">
        <v>3206.69</v>
      </c>
      <c r="T119">
        <v>3079.07</v>
      </c>
      <c r="U119">
        <v>3237.85</v>
      </c>
      <c r="V119">
        <v>3316.62</v>
      </c>
      <c r="W119">
        <v>3163.38</v>
      </c>
      <c r="X119">
        <v>2780.46</v>
      </c>
      <c r="Y119">
        <v>2587.4</v>
      </c>
    </row>
    <row r="120" spans="1:25" x14ac:dyDescent="0.2">
      <c r="A120" s="423">
        <v>41374</v>
      </c>
      <c r="B120">
        <v>2486.8200000000002</v>
      </c>
      <c r="C120">
        <v>2364.8200000000002</v>
      </c>
      <c r="D120">
        <v>2287.39</v>
      </c>
      <c r="E120">
        <v>2254.34</v>
      </c>
      <c r="F120">
        <v>2289.41</v>
      </c>
      <c r="G120">
        <v>2398.86</v>
      </c>
      <c r="H120">
        <v>2648.88</v>
      </c>
      <c r="I120">
        <v>2738.6</v>
      </c>
      <c r="J120">
        <v>2913.43</v>
      </c>
      <c r="K120">
        <v>3082.63</v>
      </c>
      <c r="L120">
        <v>3293.56</v>
      </c>
      <c r="M120">
        <v>3400.67</v>
      </c>
      <c r="N120">
        <v>3448.41</v>
      </c>
      <c r="O120">
        <v>3466.29</v>
      </c>
      <c r="P120">
        <v>3509.95</v>
      </c>
      <c r="Q120">
        <v>3494.46</v>
      </c>
      <c r="R120">
        <v>3464.78</v>
      </c>
      <c r="S120">
        <v>3394.27</v>
      </c>
      <c r="T120">
        <v>3267.7</v>
      </c>
      <c r="U120">
        <v>3327.65</v>
      </c>
      <c r="V120">
        <v>3370.78</v>
      </c>
      <c r="W120">
        <v>3200.13</v>
      </c>
      <c r="X120">
        <v>2940.65</v>
      </c>
      <c r="Y120">
        <v>2683.5</v>
      </c>
    </row>
    <row r="121" spans="1:25" x14ac:dyDescent="0.2">
      <c r="A121" s="423">
        <v>41375</v>
      </c>
      <c r="B121">
        <v>2472.9499999999998</v>
      </c>
      <c r="C121">
        <v>2338.71</v>
      </c>
      <c r="D121">
        <v>2229.64</v>
      </c>
      <c r="E121">
        <v>2180.71</v>
      </c>
      <c r="F121">
        <v>2237.41</v>
      </c>
      <c r="G121">
        <v>2381.25</v>
      </c>
      <c r="H121">
        <v>2598.7199999999998</v>
      </c>
      <c r="I121">
        <v>2724.58</v>
      </c>
      <c r="J121">
        <v>2870.49</v>
      </c>
      <c r="K121">
        <v>3160.03</v>
      </c>
      <c r="L121">
        <v>3303.36</v>
      </c>
      <c r="M121">
        <v>3383.08</v>
      </c>
      <c r="N121">
        <v>3416.09</v>
      </c>
      <c r="O121">
        <v>3451.87</v>
      </c>
      <c r="P121">
        <v>3459.41</v>
      </c>
      <c r="Q121">
        <v>3442.67</v>
      </c>
      <c r="R121">
        <v>3400.65</v>
      </c>
      <c r="S121">
        <v>3332.05</v>
      </c>
      <c r="T121">
        <v>3232.57</v>
      </c>
      <c r="U121">
        <v>3320.1</v>
      </c>
      <c r="V121">
        <v>3322.16</v>
      </c>
      <c r="W121">
        <v>3170.41</v>
      </c>
      <c r="X121">
        <v>2923.41</v>
      </c>
      <c r="Y121">
        <v>2504.63</v>
      </c>
    </row>
    <row r="122" spans="1:25" x14ac:dyDescent="0.2">
      <c r="A122" s="423">
        <v>41376</v>
      </c>
      <c r="B122">
        <v>2489.4</v>
      </c>
      <c r="C122">
        <v>2351.85</v>
      </c>
      <c r="D122">
        <v>2293.04</v>
      </c>
      <c r="E122">
        <v>2228.88</v>
      </c>
      <c r="F122">
        <v>2277.36</v>
      </c>
      <c r="G122">
        <v>2401</v>
      </c>
      <c r="H122">
        <v>2570.38</v>
      </c>
      <c r="I122">
        <v>2800.83</v>
      </c>
      <c r="J122">
        <v>2924.79</v>
      </c>
      <c r="K122">
        <v>2970.61</v>
      </c>
      <c r="L122">
        <v>3147.98</v>
      </c>
      <c r="M122">
        <v>3217.13</v>
      </c>
      <c r="N122">
        <v>3254.7</v>
      </c>
      <c r="O122">
        <v>3332.89</v>
      </c>
      <c r="P122">
        <v>3393.23</v>
      </c>
      <c r="Q122">
        <v>3466.66</v>
      </c>
      <c r="R122">
        <v>3459.89</v>
      </c>
      <c r="S122">
        <v>3363.87</v>
      </c>
      <c r="T122">
        <v>3217.01</v>
      </c>
      <c r="U122">
        <v>3300.77</v>
      </c>
      <c r="V122">
        <v>3332.43</v>
      </c>
      <c r="W122">
        <v>3159.88</v>
      </c>
      <c r="X122">
        <v>2913.74</v>
      </c>
      <c r="Y122">
        <v>2764.4</v>
      </c>
    </row>
    <row r="123" spans="1:25" x14ac:dyDescent="0.2">
      <c r="A123" s="423">
        <v>41377</v>
      </c>
      <c r="B123">
        <v>2571.85</v>
      </c>
      <c r="C123">
        <v>2430.94</v>
      </c>
      <c r="D123">
        <v>2347.89</v>
      </c>
      <c r="E123">
        <v>2296.64</v>
      </c>
      <c r="F123">
        <v>2298.48</v>
      </c>
      <c r="G123">
        <v>2328.4</v>
      </c>
      <c r="H123">
        <v>2367.09</v>
      </c>
      <c r="I123">
        <v>2381.88</v>
      </c>
      <c r="J123">
        <v>2518.4499999999998</v>
      </c>
      <c r="K123">
        <v>2770.59</v>
      </c>
      <c r="L123">
        <v>2872.68</v>
      </c>
      <c r="M123">
        <v>2962.6</v>
      </c>
      <c r="N123">
        <v>3116.79</v>
      </c>
      <c r="O123">
        <v>2975.24</v>
      </c>
      <c r="P123">
        <v>2869.9</v>
      </c>
      <c r="Q123">
        <v>2844.02</v>
      </c>
      <c r="R123">
        <v>2826.54</v>
      </c>
      <c r="S123">
        <v>2833.3</v>
      </c>
      <c r="T123">
        <v>2859.36</v>
      </c>
      <c r="U123">
        <v>3040.15</v>
      </c>
      <c r="V123">
        <v>3091.64</v>
      </c>
      <c r="W123">
        <v>3005.4</v>
      </c>
      <c r="X123">
        <v>2853.39</v>
      </c>
      <c r="Y123">
        <v>2682.16</v>
      </c>
    </row>
    <row r="124" spans="1:25" x14ac:dyDescent="0.2">
      <c r="A124" s="423">
        <v>41378</v>
      </c>
      <c r="B124">
        <v>2489.33</v>
      </c>
      <c r="C124">
        <v>2296.42</v>
      </c>
      <c r="D124">
        <v>2196.3200000000002</v>
      </c>
      <c r="E124">
        <v>2146.75</v>
      </c>
      <c r="F124">
        <v>2144.0700000000002</v>
      </c>
      <c r="G124">
        <v>2212.19</v>
      </c>
      <c r="H124">
        <v>2197.81</v>
      </c>
      <c r="I124">
        <v>2241.13</v>
      </c>
      <c r="J124">
        <v>2280.2800000000002</v>
      </c>
      <c r="K124">
        <v>2378.7800000000002</v>
      </c>
      <c r="L124">
        <v>2634.65</v>
      </c>
      <c r="M124">
        <v>2689.57</v>
      </c>
      <c r="N124">
        <v>2693.49</v>
      </c>
      <c r="O124">
        <v>2669.06</v>
      </c>
      <c r="P124">
        <v>2645.34</v>
      </c>
      <c r="Q124">
        <v>2635.88</v>
      </c>
      <c r="R124">
        <v>2700.57</v>
      </c>
      <c r="S124">
        <v>2733.69</v>
      </c>
      <c r="T124">
        <v>2893.38</v>
      </c>
      <c r="U124">
        <v>3089.13</v>
      </c>
      <c r="V124">
        <v>3146.63</v>
      </c>
      <c r="W124">
        <v>3046.55</v>
      </c>
      <c r="X124">
        <v>2835.43</v>
      </c>
      <c r="Y124">
        <v>2542.48</v>
      </c>
    </row>
    <row r="125" spans="1:25" x14ac:dyDescent="0.2">
      <c r="A125" s="423">
        <v>41379</v>
      </c>
      <c r="B125">
        <v>2409.2800000000002</v>
      </c>
      <c r="C125">
        <v>2294.44</v>
      </c>
      <c r="D125">
        <v>2235.77</v>
      </c>
      <c r="E125">
        <v>2214.66</v>
      </c>
      <c r="F125">
        <v>2248.35</v>
      </c>
      <c r="G125">
        <v>2414.73</v>
      </c>
      <c r="H125">
        <v>2626.78</v>
      </c>
      <c r="I125">
        <v>2760.54</v>
      </c>
      <c r="J125">
        <v>2811.35</v>
      </c>
      <c r="K125">
        <v>2939.95</v>
      </c>
      <c r="L125">
        <v>3088.5</v>
      </c>
      <c r="M125">
        <v>3117.93</v>
      </c>
      <c r="N125">
        <v>3108.17</v>
      </c>
      <c r="O125">
        <v>3098.06</v>
      </c>
      <c r="P125">
        <v>3085.77</v>
      </c>
      <c r="Q125">
        <v>3061.44</v>
      </c>
      <c r="R125">
        <v>3119.09</v>
      </c>
      <c r="S125">
        <v>3123.2</v>
      </c>
      <c r="T125">
        <v>3089.22</v>
      </c>
      <c r="U125">
        <v>3280.8</v>
      </c>
      <c r="V125">
        <v>3371.54</v>
      </c>
      <c r="W125">
        <v>3253.34</v>
      </c>
      <c r="X125">
        <v>3035.88</v>
      </c>
      <c r="Y125">
        <v>2732.6</v>
      </c>
    </row>
    <row r="126" spans="1:25" x14ac:dyDescent="0.2">
      <c r="A126" s="423">
        <v>41380</v>
      </c>
      <c r="B126">
        <v>2493.13</v>
      </c>
      <c r="C126">
        <v>2365.9899999999998</v>
      </c>
      <c r="D126">
        <v>2269.13</v>
      </c>
      <c r="E126">
        <v>2242.46</v>
      </c>
      <c r="F126">
        <v>2297.67</v>
      </c>
      <c r="G126">
        <v>2450.65</v>
      </c>
      <c r="H126">
        <v>2644.47</v>
      </c>
      <c r="I126">
        <v>2897.34</v>
      </c>
      <c r="J126">
        <v>2912.92</v>
      </c>
      <c r="K126">
        <v>2988.47</v>
      </c>
      <c r="L126">
        <v>2983.41</v>
      </c>
      <c r="M126">
        <v>3029.54</v>
      </c>
      <c r="N126">
        <v>3012.83</v>
      </c>
      <c r="O126">
        <v>2983.12</v>
      </c>
      <c r="P126">
        <v>2889.7</v>
      </c>
      <c r="Q126">
        <v>2947.62</v>
      </c>
      <c r="R126">
        <v>3039.8</v>
      </c>
      <c r="S126">
        <v>3099.25</v>
      </c>
      <c r="T126">
        <v>3047.25</v>
      </c>
      <c r="U126">
        <v>3265.16</v>
      </c>
      <c r="V126">
        <v>3390.44</v>
      </c>
      <c r="W126">
        <v>3253.58</v>
      </c>
      <c r="X126">
        <v>2961.85</v>
      </c>
      <c r="Y126">
        <v>2700.64</v>
      </c>
    </row>
    <row r="127" spans="1:25" x14ac:dyDescent="0.2">
      <c r="A127" s="423">
        <v>41381</v>
      </c>
      <c r="B127">
        <v>2535.5300000000002</v>
      </c>
      <c r="C127">
        <v>2371.8200000000002</v>
      </c>
      <c r="D127">
        <v>2305.67</v>
      </c>
      <c r="E127">
        <v>2279.7800000000002</v>
      </c>
      <c r="F127">
        <v>2314.3200000000002</v>
      </c>
      <c r="G127">
        <v>2465.02</v>
      </c>
      <c r="H127">
        <v>2654.42</v>
      </c>
      <c r="I127">
        <v>2784.48</v>
      </c>
      <c r="J127">
        <v>2796.6</v>
      </c>
      <c r="K127">
        <v>2812.16</v>
      </c>
      <c r="L127">
        <v>3025.46</v>
      </c>
      <c r="M127">
        <v>3143.47</v>
      </c>
      <c r="N127">
        <v>3204.04</v>
      </c>
      <c r="O127">
        <v>3211.31</v>
      </c>
      <c r="P127">
        <v>3209.77</v>
      </c>
      <c r="Q127">
        <v>3173.02</v>
      </c>
      <c r="R127">
        <v>3098.18</v>
      </c>
      <c r="S127">
        <v>3209.96</v>
      </c>
      <c r="T127">
        <v>3145.99</v>
      </c>
      <c r="U127">
        <v>3303.79</v>
      </c>
      <c r="V127">
        <v>3404.08</v>
      </c>
      <c r="W127">
        <v>3244.76</v>
      </c>
      <c r="X127">
        <v>3046.81</v>
      </c>
      <c r="Y127">
        <v>2748.11</v>
      </c>
    </row>
    <row r="128" spans="1:25" x14ac:dyDescent="0.2">
      <c r="A128" s="423">
        <v>41382</v>
      </c>
      <c r="B128">
        <v>2572.64</v>
      </c>
      <c r="C128">
        <v>2434.0300000000002</v>
      </c>
      <c r="D128">
        <v>2354.87</v>
      </c>
      <c r="E128">
        <v>2331.8000000000002</v>
      </c>
      <c r="F128">
        <v>2354.66</v>
      </c>
      <c r="G128">
        <v>2488</v>
      </c>
      <c r="H128">
        <v>2674.98</v>
      </c>
      <c r="I128">
        <v>2865.78</v>
      </c>
      <c r="J128">
        <v>2878.59</v>
      </c>
      <c r="K128">
        <v>2928.5</v>
      </c>
      <c r="L128">
        <v>3134.36</v>
      </c>
      <c r="M128">
        <v>3302.73</v>
      </c>
      <c r="N128">
        <v>3319.82</v>
      </c>
      <c r="O128">
        <v>3319.18</v>
      </c>
      <c r="P128">
        <v>3348.7</v>
      </c>
      <c r="Q128">
        <v>3341.6</v>
      </c>
      <c r="R128">
        <v>3265.48</v>
      </c>
      <c r="S128">
        <v>3235.56</v>
      </c>
      <c r="T128">
        <v>3225.59</v>
      </c>
      <c r="U128">
        <v>3356.11</v>
      </c>
      <c r="V128">
        <v>3428.42</v>
      </c>
      <c r="W128">
        <v>3293.98</v>
      </c>
      <c r="X128">
        <v>3017.67</v>
      </c>
      <c r="Y128">
        <v>2792.04</v>
      </c>
    </row>
    <row r="129" spans="1:25" x14ac:dyDescent="0.2">
      <c r="A129" s="423">
        <v>41383</v>
      </c>
      <c r="B129">
        <v>2605.06</v>
      </c>
      <c r="C129">
        <v>2481.08</v>
      </c>
      <c r="D129">
        <v>2365.39</v>
      </c>
      <c r="E129">
        <v>2310.21</v>
      </c>
      <c r="F129">
        <v>2338.69</v>
      </c>
      <c r="G129">
        <v>2524.19</v>
      </c>
      <c r="H129">
        <v>2667.45</v>
      </c>
      <c r="I129">
        <v>2856.94</v>
      </c>
      <c r="J129">
        <v>2987.81</v>
      </c>
      <c r="K129">
        <v>3071.46</v>
      </c>
      <c r="L129">
        <v>3362.51</v>
      </c>
      <c r="M129">
        <v>3407.33</v>
      </c>
      <c r="N129">
        <v>3398.23</v>
      </c>
      <c r="O129">
        <v>3470.85</v>
      </c>
      <c r="P129">
        <v>3491.71</v>
      </c>
      <c r="Q129">
        <v>3548.32</v>
      </c>
      <c r="R129">
        <v>3511.7</v>
      </c>
      <c r="S129">
        <v>3423.87</v>
      </c>
      <c r="T129">
        <v>3379.02</v>
      </c>
      <c r="U129">
        <v>3392.7</v>
      </c>
      <c r="V129">
        <v>3439.86</v>
      </c>
      <c r="W129">
        <v>3299.76</v>
      </c>
      <c r="X129">
        <v>3072.73</v>
      </c>
      <c r="Y129">
        <v>2858.6</v>
      </c>
    </row>
    <row r="130" spans="1:25" x14ac:dyDescent="0.2">
      <c r="A130" s="423">
        <v>41384</v>
      </c>
      <c r="B130">
        <v>2609.11</v>
      </c>
      <c r="C130">
        <v>2495.0700000000002</v>
      </c>
      <c r="D130">
        <v>2389.54</v>
      </c>
      <c r="E130">
        <v>2322.62</v>
      </c>
      <c r="F130">
        <v>2298.9899999999998</v>
      </c>
      <c r="G130">
        <v>2351.09</v>
      </c>
      <c r="H130">
        <v>2333.41</v>
      </c>
      <c r="I130">
        <v>2384.9299999999998</v>
      </c>
      <c r="J130">
        <v>2474.89</v>
      </c>
      <c r="K130">
        <v>2792.79</v>
      </c>
      <c r="L130">
        <v>2940.66</v>
      </c>
      <c r="M130">
        <v>3138.2</v>
      </c>
      <c r="N130">
        <v>3226.55</v>
      </c>
      <c r="O130">
        <v>3245.39</v>
      </c>
      <c r="P130">
        <v>3303.32</v>
      </c>
      <c r="Q130">
        <v>3332.91</v>
      </c>
      <c r="R130">
        <v>3353.8</v>
      </c>
      <c r="S130">
        <v>3353.48</v>
      </c>
      <c r="T130">
        <v>3316.72</v>
      </c>
      <c r="U130">
        <v>3342.95</v>
      </c>
      <c r="V130">
        <v>3392.57</v>
      </c>
      <c r="W130">
        <v>3259.59</v>
      </c>
      <c r="X130">
        <v>3079.18</v>
      </c>
      <c r="Y130">
        <v>2861.33</v>
      </c>
    </row>
    <row r="131" spans="1:25" x14ac:dyDescent="0.2">
      <c r="A131" s="423">
        <v>41385</v>
      </c>
      <c r="B131">
        <v>2598.37</v>
      </c>
      <c r="C131">
        <v>2410.46</v>
      </c>
      <c r="D131">
        <v>2337.59</v>
      </c>
      <c r="E131">
        <v>2225.88</v>
      </c>
      <c r="F131">
        <v>2219.21</v>
      </c>
      <c r="G131">
        <v>2208.39</v>
      </c>
      <c r="H131">
        <v>2198.73</v>
      </c>
      <c r="I131">
        <v>2320.42</v>
      </c>
      <c r="J131">
        <v>2501.34</v>
      </c>
      <c r="K131">
        <v>2727.24</v>
      </c>
      <c r="L131">
        <v>2899.38</v>
      </c>
      <c r="M131">
        <v>3021.37</v>
      </c>
      <c r="N131">
        <v>3123.43</v>
      </c>
      <c r="O131">
        <v>3184.73</v>
      </c>
      <c r="P131">
        <v>3261.16</v>
      </c>
      <c r="Q131">
        <v>3323.74</v>
      </c>
      <c r="R131">
        <v>3358.22</v>
      </c>
      <c r="S131">
        <v>3351.18</v>
      </c>
      <c r="T131">
        <v>3304.05</v>
      </c>
      <c r="U131">
        <v>3328.66</v>
      </c>
      <c r="V131">
        <v>3385.11</v>
      </c>
      <c r="W131">
        <v>3217.32</v>
      </c>
      <c r="X131">
        <v>2973.97</v>
      </c>
      <c r="Y131">
        <v>2745.06</v>
      </c>
    </row>
    <row r="132" spans="1:25" x14ac:dyDescent="0.2">
      <c r="A132" s="423">
        <v>41386</v>
      </c>
      <c r="B132">
        <v>2477.12</v>
      </c>
      <c r="C132">
        <v>2332.58</v>
      </c>
      <c r="D132">
        <v>2244.88</v>
      </c>
      <c r="E132">
        <v>2222.88</v>
      </c>
      <c r="F132">
        <v>2262.92</v>
      </c>
      <c r="G132">
        <v>2417.98</v>
      </c>
      <c r="H132">
        <v>2656.98</v>
      </c>
      <c r="I132">
        <v>2796.39</v>
      </c>
      <c r="J132">
        <v>2905.61</v>
      </c>
      <c r="K132">
        <v>3105.88</v>
      </c>
      <c r="L132">
        <v>3290.12</v>
      </c>
      <c r="M132">
        <v>3350.79</v>
      </c>
      <c r="N132">
        <v>3376.45</v>
      </c>
      <c r="O132">
        <v>3479.85</v>
      </c>
      <c r="P132">
        <v>3571.96</v>
      </c>
      <c r="Q132">
        <v>3614.16</v>
      </c>
      <c r="R132">
        <v>3622.78</v>
      </c>
      <c r="S132">
        <v>3522.22</v>
      </c>
      <c r="T132">
        <v>3396.36</v>
      </c>
      <c r="U132">
        <v>3405.22</v>
      </c>
      <c r="V132">
        <v>3452.44</v>
      </c>
      <c r="W132">
        <v>3282.33</v>
      </c>
      <c r="X132">
        <v>3012.35</v>
      </c>
      <c r="Y132">
        <v>2751.71</v>
      </c>
    </row>
    <row r="133" spans="1:25" x14ac:dyDescent="0.2">
      <c r="A133" s="423">
        <v>41387</v>
      </c>
      <c r="B133">
        <v>2544.58</v>
      </c>
      <c r="C133">
        <v>2399.04</v>
      </c>
      <c r="D133">
        <v>2289.94</v>
      </c>
      <c r="E133">
        <v>2241.46</v>
      </c>
      <c r="F133">
        <v>2296.41</v>
      </c>
      <c r="G133">
        <v>2437.8000000000002</v>
      </c>
      <c r="H133">
        <v>2624.2</v>
      </c>
      <c r="I133">
        <v>2802</v>
      </c>
      <c r="J133">
        <v>2951.7</v>
      </c>
      <c r="K133">
        <v>3122.16</v>
      </c>
      <c r="L133">
        <v>3226.64</v>
      </c>
      <c r="M133">
        <v>3206.11</v>
      </c>
      <c r="N133">
        <v>3008.52</v>
      </c>
      <c r="O133">
        <v>3119.68</v>
      </c>
      <c r="P133">
        <v>3328.79</v>
      </c>
      <c r="Q133">
        <v>3329.7</v>
      </c>
      <c r="R133">
        <v>3356.07</v>
      </c>
      <c r="S133">
        <v>3443.93</v>
      </c>
      <c r="T133">
        <v>3396.95</v>
      </c>
      <c r="U133">
        <v>3431.36</v>
      </c>
      <c r="V133">
        <v>3509.71</v>
      </c>
      <c r="W133">
        <v>3311</v>
      </c>
      <c r="X133">
        <v>3019.16</v>
      </c>
      <c r="Y133">
        <v>2771.82</v>
      </c>
    </row>
    <row r="134" spans="1:25" x14ac:dyDescent="0.2">
      <c r="A134" s="423">
        <v>41388</v>
      </c>
      <c r="B134">
        <v>2551.25</v>
      </c>
      <c r="C134">
        <v>2431.02</v>
      </c>
      <c r="D134">
        <v>2344.15</v>
      </c>
      <c r="E134">
        <v>2307.36</v>
      </c>
      <c r="F134">
        <v>2330.25</v>
      </c>
      <c r="G134">
        <v>2482.4299999999998</v>
      </c>
      <c r="H134">
        <v>2680.77</v>
      </c>
      <c r="I134">
        <v>2869.84</v>
      </c>
      <c r="J134">
        <v>3007.71</v>
      </c>
      <c r="K134">
        <v>3192.44</v>
      </c>
      <c r="L134">
        <v>3302.71</v>
      </c>
      <c r="M134">
        <v>3341.9</v>
      </c>
      <c r="N134">
        <v>3344.87</v>
      </c>
      <c r="O134">
        <v>3327.99</v>
      </c>
      <c r="P134">
        <v>3339.03</v>
      </c>
      <c r="Q134">
        <v>3328.09</v>
      </c>
      <c r="R134">
        <v>3350.54</v>
      </c>
      <c r="S134">
        <v>3289.7</v>
      </c>
      <c r="T134">
        <v>3212.26</v>
      </c>
      <c r="U134">
        <v>3351.44</v>
      </c>
      <c r="V134">
        <v>3431.05</v>
      </c>
      <c r="W134">
        <v>3233.54</v>
      </c>
      <c r="X134">
        <v>2977.44</v>
      </c>
      <c r="Y134">
        <v>2767.93</v>
      </c>
    </row>
    <row r="135" spans="1:25" x14ac:dyDescent="0.2">
      <c r="A135" s="423">
        <v>41389</v>
      </c>
      <c r="B135">
        <v>2527.9299999999998</v>
      </c>
      <c r="C135">
        <v>2407.7600000000002</v>
      </c>
      <c r="D135">
        <v>2328.36</v>
      </c>
      <c r="E135">
        <v>2289.83</v>
      </c>
      <c r="F135">
        <v>2314.73</v>
      </c>
      <c r="G135">
        <v>2465.66</v>
      </c>
      <c r="H135">
        <v>2694.11</v>
      </c>
      <c r="I135">
        <v>2788.59</v>
      </c>
      <c r="J135">
        <v>2942.32</v>
      </c>
      <c r="K135">
        <v>3152.67</v>
      </c>
      <c r="L135">
        <v>3277.41</v>
      </c>
      <c r="M135">
        <v>3361.92</v>
      </c>
      <c r="N135">
        <v>3407.54</v>
      </c>
      <c r="O135">
        <v>3539.56</v>
      </c>
      <c r="P135">
        <v>3532.68</v>
      </c>
      <c r="Q135">
        <v>3459.84</v>
      </c>
      <c r="R135">
        <v>3423.53</v>
      </c>
      <c r="S135">
        <v>3347.66</v>
      </c>
      <c r="T135">
        <v>3213.67</v>
      </c>
      <c r="U135">
        <v>3279.38</v>
      </c>
      <c r="V135">
        <v>3375.39</v>
      </c>
      <c r="W135">
        <v>3232.37</v>
      </c>
      <c r="X135">
        <v>3024.62</v>
      </c>
      <c r="Y135">
        <v>2755.72</v>
      </c>
    </row>
    <row r="136" spans="1:25" x14ac:dyDescent="0.2">
      <c r="A136" s="423">
        <v>41390</v>
      </c>
      <c r="B136">
        <v>2536.37</v>
      </c>
      <c r="C136">
        <v>2405.92</v>
      </c>
      <c r="D136">
        <v>2317.35</v>
      </c>
      <c r="E136">
        <v>2261.59</v>
      </c>
      <c r="F136">
        <v>2296.9</v>
      </c>
      <c r="G136">
        <v>2461.37</v>
      </c>
      <c r="H136">
        <v>2665.04</v>
      </c>
      <c r="I136">
        <v>2890.81</v>
      </c>
      <c r="J136">
        <v>3094.62</v>
      </c>
      <c r="K136">
        <v>3273.31</v>
      </c>
      <c r="L136">
        <v>3372.92</v>
      </c>
      <c r="M136">
        <v>3484.16</v>
      </c>
      <c r="N136">
        <v>3552.4</v>
      </c>
      <c r="O136">
        <v>3585.19</v>
      </c>
      <c r="P136">
        <v>3623.5</v>
      </c>
      <c r="Q136">
        <v>3612.16</v>
      </c>
      <c r="R136">
        <v>3539.91</v>
      </c>
      <c r="S136">
        <v>3471.04</v>
      </c>
      <c r="T136">
        <v>3343.76</v>
      </c>
      <c r="U136">
        <v>3298.43</v>
      </c>
      <c r="V136">
        <v>3387.82</v>
      </c>
      <c r="W136">
        <v>3214.57</v>
      </c>
      <c r="X136">
        <v>3008.04</v>
      </c>
      <c r="Y136">
        <v>2777.69</v>
      </c>
    </row>
    <row r="137" spans="1:25" x14ac:dyDescent="0.2">
      <c r="A137" s="423">
        <v>41391</v>
      </c>
      <c r="B137">
        <v>2579.94</v>
      </c>
      <c r="C137">
        <v>2421.4899999999998</v>
      </c>
      <c r="D137">
        <v>2305.17</v>
      </c>
      <c r="E137">
        <v>2244.4</v>
      </c>
      <c r="F137">
        <v>2242.0100000000002</v>
      </c>
      <c r="G137">
        <v>2296.31</v>
      </c>
      <c r="H137">
        <v>2298.8200000000002</v>
      </c>
      <c r="I137">
        <v>2430.65</v>
      </c>
      <c r="J137">
        <v>2665.25</v>
      </c>
      <c r="K137">
        <v>2853.45</v>
      </c>
      <c r="L137">
        <v>2986.51</v>
      </c>
      <c r="M137">
        <v>3072.96</v>
      </c>
      <c r="N137">
        <v>3111.08</v>
      </c>
      <c r="O137">
        <v>3124.27</v>
      </c>
      <c r="P137">
        <v>3145.09</v>
      </c>
      <c r="Q137">
        <v>3156.07</v>
      </c>
      <c r="R137">
        <v>3188.89</v>
      </c>
      <c r="S137">
        <v>3189.31</v>
      </c>
      <c r="T137">
        <v>3130.31</v>
      </c>
      <c r="U137">
        <v>3139.23</v>
      </c>
      <c r="V137">
        <v>3255.97</v>
      </c>
      <c r="W137">
        <v>3101.19</v>
      </c>
      <c r="X137">
        <v>2919.85</v>
      </c>
      <c r="Y137">
        <v>2720.51</v>
      </c>
    </row>
    <row r="138" spans="1:25" x14ac:dyDescent="0.2">
      <c r="A138" s="423">
        <v>41392</v>
      </c>
      <c r="B138">
        <v>2534.58</v>
      </c>
      <c r="C138">
        <v>2352.0500000000002</v>
      </c>
      <c r="D138">
        <v>2247.6799999999998</v>
      </c>
      <c r="E138">
        <v>2152.09</v>
      </c>
      <c r="F138">
        <v>2120.1799999999998</v>
      </c>
      <c r="G138">
        <v>2151.0500000000002</v>
      </c>
      <c r="H138">
        <v>2124.41</v>
      </c>
      <c r="I138">
        <v>2195.11</v>
      </c>
      <c r="J138">
        <v>2356.42</v>
      </c>
      <c r="K138">
        <v>2543.8000000000002</v>
      </c>
      <c r="L138">
        <v>2718.04</v>
      </c>
      <c r="M138">
        <v>2837.09</v>
      </c>
      <c r="N138">
        <v>2912.22</v>
      </c>
      <c r="O138">
        <v>2989.03</v>
      </c>
      <c r="P138">
        <v>3068.77</v>
      </c>
      <c r="Q138">
        <v>3102.12</v>
      </c>
      <c r="R138">
        <v>3169.62</v>
      </c>
      <c r="S138">
        <v>3167.29</v>
      </c>
      <c r="T138">
        <v>3136.85</v>
      </c>
      <c r="U138">
        <v>3178.76</v>
      </c>
      <c r="V138">
        <v>3260.66</v>
      </c>
      <c r="W138">
        <v>3142.46</v>
      </c>
      <c r="X138">
        <v>2904.92</v>
      </c>
      <c r="Y138">
        <v>2612.6799999999998</v>
      </c>
    </row>
    <row r="139" spans="1:25" x14ac:dyDescent="0.2">
      <c r="A139" s="423">
        <v>41393</v>
      </c>
      <c r="B139">
        <v>2464.7399999999998</v>
      </c>
      <c r="C139">
        <v>2331.35</v>
      </c>
      <c r="D139">
        <v>2226.52</v>
      </c>
      <c r="E139">
        <v>2234.87</v>
      </c>
      <c r="F139">
        <v>2282.02</v>
      </c>
      <c r="G139">
        <v>2439.61</v>
      </c>
      <c r="H139">
        <v>2607.48</v>
      </c>
      <c r="I139">
        <v>2951.71</v>
      </c>
      <c r="J139">
        <v>3107.5</v>
      </c>
      <c r="K139">
        <v>3250.5</v>
      </c>
      <c r="L139">
        <v>3381.12</v>
      </c>
      <c r="M139">
        <v>3457.45</v>
      </c>
      <c r="N139">
        <v>3530.55</v>
      </c>
      <c r="O139">
        <v>3603.09</v>
      </c>
      <c r="P139">
        <v>3710.72</v>
      </c>
      <c r="Q139">
        <v>3711.66</v>
      </c>
      <c r="R139">
        <v>3698.25</v>
      </c>
      <c r="S139">
        <v>3615.88</v>
      </c>
      <c r="T139">
        <v>3441.92</v>
      </c>
      <c r="U139">
        <v>3409.79</v>
      </c>
      <c r="V139">
        <v>3494.64</v>
      </c>
      <c r="W139">
        <v>3309.73</v>
      </c>
      <c r="X139">
        <v>3014.82</v>
      </c>
      <c r="Y139">
        <v>2747.33</v>
      </c>
    </row>
    <row r="140" spans="1:25" x14ac:dyDescent="0.2">
      <c r="A140" s="423">
        <v>41394</v>
      </c>
      <c r="B140">
        <v>2495.25</v>
      </c>
      <c r="C140">
        <v>2358.16</v>
      </c>
      <c r="D140">
        <v>2273.11</v>
      </c>
      <c r="E140">
        <v>2244.27</v>
      </c>
      <c r="F140">
        <v>2267.94</v>
      </c>
      <c r="G140">
        <v>2414.3000000000002</v>
      </c>
      <c r="H140">
        <v>2645.49</v>
      </c>
      <c r="I140">
        <v>2909.38</v>
      </c>
      <c r="J140">
        <v>3104.89</v>
      </c>
      <c r="K140">
        <v>3265.31</v>
      </c>
      <c r="L140">
        <v>3300.24</v>
      </c>
      <c r="M140">
        <v>3362.27</v>
      </c>
      <c r="N140">
        <v>3346.77</v>
      </c>
      <c r="O140">
        <v>3345.8</v>
      </c>
      <c r="P140">
        <v>3401.29</v>
      </c>
      <c r="Q140">
        <v>3393.7</v>
      </c>
      <c r="R140">
        <v>3356.26</v>
      </c>
      <c r="S140">
        <v>3329.04</v>
      </c>
      <c r="T140">
        <v>3203.38</v>
      </c>
      <c r="U140">
        <v>3269.39</v>
      </c>
      <c r="V140">
        <v>3336.5</v>
      </c>
      <c r="W140">
        <v>3194.33</v>
      </c>
      <c r="X140">
        <v>2942.69</v>
      </c>
      <c r="Y140">
        <v>2661.54</v>
      </c>
    </row>
    <row r="141" spans="1:25" x14ac:dyDescent="0.2">
      <c r="A141" s="423">
        <v>41395</v>
      </c>
      <c r="B141">
        <v>2425.84</v>
      </c>
      <c r="C141">
        <v>2279.08</v>
      </c>
      <c r="D141">
        <v>2215.4699999999998</v>
      </c>
      <c r="E141">
        <v>2160.9499999999998</v>
      </c>
      <c r="F141">
        <v>2219.84</v>
      </c>
      <c r="G141">
        <v>2362.8000000000002</v>
      </c>
      <c r="H141">
        <v>2603.31</v>
      </c>
      <c r="I141">
        <v>2856.18</v>
      </c>
      <c r="J141">
        <v>3026.53</v>
      </c>
      <c r="K141">
        <v>3189.73</v>
      </c>
      <c r="L141">
        <v>3280.28</v>
      </c>
      <c r="M141">
        <v>3331.61</v>
      </c>
      <c r="N141">
        <v>3422.33</v>
      </c>
      <c r="O141">
        <v>3487.62</v>
      </c>
      <c r="P141">
        <v>3453.84</v>
      </c>
      <c r="Q141">
        <v>3419.95</v>
      </c>
      <c r="R141">
        <v>3397.11</v>
      </c>
      <c r="S141">
        <v>3441.09</v>
      </c>
      <c r="T141">
        <v>3421.81</v>
      </c>
      <c r="U141">
        <v>3375.11</v>
      </c>
      <c r="V141">
        <v>3407.88</v>
      </c>
      <c r="W141">
        <v>3357.11</v>
      </c>
      <c r="X141">
        <v>3050.18</v>
      </c>
      <c r="Y141">
        <v>2747.62</v>
      </c>
    </row>
    <row r="142" spans="1:25" x14ac:dyDescent="0.2">
      <c r="A142" s="423">
        <v>41396</v>
      </c>
      <c r="B142">
        <v>2506.48</v>
      </c>
      <c r="C142">
        <v>2358.65</v>
      </c>
      <c r="D142">
        <v>2266.86</v>
      </c>
      <c r="E142">
        <v>2222.54</v>
      </c>
      <c r="F142">
        <v>2228.88</v>
      </c>
      <c r="G142">
        <v>2364.58</v>
      </c>
      <c r="H142">
        <v>2547.08</v>
      </c>
      <c r="I142">
        <v>2823.47</v>
      </c>
      <c r="J142">
        <v>3060.06</v>
      </c>
      <c r="K142">
        <v>3258.26</v>
      </c>
      <c r="L142">
        <v>3430.4</v>
      </c>
      <c r="M142">
        <v>3574.72</v>
      </c>
      <c r="N142">
        <v>3677.44</v>
      </c>
      <c r="O142">
        <v>3813.81</v>
      </c>
      <c r="P142">
        <v>3852.92</v>
      </c>
      <c r="Q142">
        <v>3878.32</v>
      </c>
      <c r="R142">
        <v>3862.38</v>
      </c>
      <c r="S142">
        <v>3761.56</v>
      </c>
      <c r="T142">
        <v>3719.56</v>
      </c>
      <c r="U142">
        <v>3670.15</v>
      </c>
      <c r="V142">
        <v>3725.41</v>
      </c>
      <c r="W142">
        <v>3542.44</v>
      </c>
      <c r="X142">
        <v>3240.73</v>
      </c>
      <c r="Y142">
        <v>2889.51</v>
      </c>
    </row>
    <row r="143" spans="1:25" x14ac:dyDescent="0.2">
      <c r="A143" s="423">
        <v>41397</v>
      </c>
      <c r="B143">
        <v>2647.18</v>
      </c>
      <c r="C143">
        <v>2473.33</v>
      </c>
      <c r="D143">
        <v>2380.42</v>
      </c>
      <c r="E143">
        <v>2327.83</v>
      </c>
      <c r="F143">
        <v>2321.7800000000002</v>
      </c>
      <c r="G143">
        <v>2438.7399999999998</v>
      </c>
      <c r="H143">
        <v>2573.35</v>
      </c>
      <c r="I143">
        <v>2870.02</v>
      </c>
      <c r="J143">
        <v>3136.17</v>
      </c>
      <c r="K143">
        <v>3426.04</v>
      </c>
      <c r="L143">
        <v>3685.14</v>
      </c>
      <c r="M143">
        <v>3888.24</v>
      </c>
      <c r="N143">
        <v>4052.92</v>
      </c>
      <c r="O143">
        <v>4143.41</v>
      </c>
      <c r="P143">
        <v>4074.36</v>
      </c>
      <c r="Q143">
        <v>4176.96</v>
      </c>
      <c r="R143">
        <v>4202.32</v>
      </c>
      <c r="S143">
        <v>3993.86</v>
      </c>
      <c r="T143">
        <v>3936.35</v>
      </c>
      <c r="U143">
        <v>3842.16</v>
      </c>
      <c r="V143">
        <v>3835.33</v>
      </c>
      <c r="W143">
        <v>3556.48</v>
      </c>
      <c r="X143">
        <v>3276.97</v>
      </c>
      <c r="Y143">
        <v>2997.72</v>
      </c>
    </row>
    <row r="144" spans="1:25" x14ac:dyDescent="0.2">
      <c r="A144" s="423">
        <v>41398</v>
      </c>
      <c r="B144">
        <v>2750.58</v>
      </c>
      <c r="C144">
        <v>2569.7399999999998</v>
      </c>
      <c r="D144">
        <v>2448.89</v>
      </c>
      <c r="E144">
        <v>2362.2399999999998</v>
      </c>
      <c r="F144">
        <v>2349.12</v>
      </c>
      <c r="G144">
        <v>2343.8000000000002</v>
      </c>
      <c r="H144">
        <v>2318.29</v>
      </c>
      <c r="I144">
        <v>2433.12</v>
      </c>
      <c r="J144">
        <v>2643.78</v>
      </c>
      <c r="K144">
        <v>2829.93</v>
      </c>
      <c r="L144">
        <v>2979.12</v>
      </c>
      <c r="M144">
        <v>3079.23</v>
      </c>
      <c r="N144">
        <v>3144.33</v>
      </c>
      <c r="O144">
        <v>3151.17</v>
      </c>
      <c r="P144">
        <v>3184.78</v>
      </c>
      <c r="Q144">
        <v>3185.39</v>
      </c>
      <c r="R144">
        <v>3176.36</v>
      </c>
      <c r="S144">
        <v>3137.42</v>
      </c>
      <c r="T144">
        <v>3073.7</v>
      </c>
      <c r="U144">
        <v>3123.43</v>
      </c>
      <c r="V144">
        <v>3215.49</v>
      </c>
      <c r="W144">
        <v>3115.1</v>
      </c>
      <c r="X144">
        <v>2967.78</v>
      </c>
      <c r="Y144">
        <v>2748.53</v>
      </c>
    </row>
    <row r="145" spans="1:25" x14ac:dyDescent="0.2">
      <c r="A145" s="423">
        <v>41399</v>
      </c>
      <c r="B145">
        <v>2545.56</v>
      </c>
      <c r="C145">
        <v>2442.71</v>
      </c>
      <c r="D145">
        <v>2287.96</v>
      </c>
      <c r="E145">
        <v>2205.37</v>
      </c>
      <c r="F145">
        <v>2199.59</v>
      </c>
      <c r="G145">
        <v>2219.62</v>
      </c>
      <c r="H145">
        <v>2193.98</v>
      </c>
      <c r="I145">
        <v>2262.4899999999998</v>
      </c>
      <c r="J145">
        <v>2398.73</v>
      </c>
      <c r="K145">
        <v>2492.7600000000002</v>
      </c>
      <c r="L145">
        <v>2610.12</v>
      </c>
      <c r="M145">
        <v>2713.82</v>
      </c>
      <c r="N145">
        <v>2687.74</v>
      </c>
      <c r="O145">
        <v>2679.47</v>
      </c>
      <c r="P145">
        <v>2667.81</v>
      </c>
      <c r="Q145">
        <v>2635.52</v>
      </c>
      <c r="R145">
        <v>2697.16</v>
      </c>
      <c r="S145">
        <v>2732.25</v>
      </c>
      <c r="T145">
        <v>2815.22</v>
      </c>
      <c r="U145">
        <v>2962.83</v>
      </c>
      <c r="V145">
        <v>3115.91</v>
      </c>
      <c r="W145">
        <v>2998</v>
      </c>
      <c r="X145">
        <v>2814.33</v>
      </c>
      <c r="Y145">
        <v>2581.6799999999998</v>
      </c>
    </row>
    <row r="146" spans="1:25" x14ac:dyDescent="0.2">
      <c r="A146" s="423">
        <v>41400</v>
      </c>
      <c r="B146">
        <v>2388.3000000000002</v>
      </c>
      <c r="C146">
        <v>2277.92</v>
      </c>
      <c r="D146">
        <v>2219.27</v>
      </c>
      <c r="E146">
        <v>2201.36</v>
      </c>
      <c r="F146">
        <v>2237.81</v>
      </c>
      <c r="G146">
        <v>2411.92</v>
      </c>
      <c r="H146">
        <v>2680.27</v>
      </c>
      <c r="I146">
        <v>2930.05</v>
      </c>
      <c r="J146">
        <v>3082.98</v>
      </c>
      <c r="K146">
        <v>3223.39</v>
      </c>
      <c r="L146">
        <v>3351.17</v>
      </c>
      <c r="M146">
        <v>3376.93</v>
      </c>
      <c r="N146">
        <v>3375.58</v>
      </c>
      <c r="O146">
        <v>3290.7</v>
      </c>
      <c r="P146">
        <v>3260.32</v>
      </c>
      <c r="Q146">
        <v>3306.43</v>
      </c>
      <c r="R146">
        <v>3263.25</v>
      </c>
      <c r="S146">
        <v>3208.14</v>
      </c>
      <c r="T146">
        <v>3162.57</v>
      </c>
      <c r="U146">
        <v>3226.26</v>
      </c>
      <c r="V146">
        <v>3335.78</v>
      </c>
      <c r="W146">
        <v>3177.4</v>
      </c>
      <c r="X146">
        <v>2961.23</v>
      </c>
      <c r="Y146">
        <v>2681.12</v>
      </c>
    </row>
    <row r="147" spans="1:25" x14ac:dyDescent="0.2">
      <c r="A147" s="423">
        <v>41401</v>
      </c>
      <c r="B147">
        <v>2477.52</v>
      </c>
      <c r="C147">
        <v>2376.5700000000002</v>
      </c>
      <c r="D147">
        <v>2284.21</v>
      </c>
      <c r="E147">
        <v>2234.4499999999998</v>
      </c>
      <c r="F147">
        <v>2296.39</v>
      </c>
      <c r="G147">
        <v>2425.94</v>
      </c>
      <c r="H147">
        <v>2637.15</v>
      </c>
      <c r="I147">
        <v>2874.98</v>
      </c>
      <c r="J147">
        <v>3054.85</v>
      </c>
      <c r="K147">
        <v>3153.11</v>
      </c>
      <c r="L147">
        <v>3253.67</v>
      </c>
      <c r="M147">
        <v>3338.12</v>
      </c>
      <c r="N147">
        <v>3367.77</v>
      </c>
      <c r="O147">
        <v>3370.96</v>
      </c>
      <c r="P147">
        <v>3345.48</v>
      </c>
      <c r="Q147">
        <v>3342.75</v>
      </c>
      <c r="R147">
        <v>3307.53</v>
      </c>
      <c r="S147">
        <v>3220</v>
      </c>
      <c r="T147">
        <v>3159.53</v>
      </c>
      <c r="U147">
        <v>3222.14</v>
      </c>
      <c r="V147">
        <v>3324.7</v>
      </c>
      <c r="W147">
        <v>3193.51</v>
      </c>
      <c r="X147">
        <v>2973.4</v>
      </c>
      <c r="Y147">
        <v>2709.43</v>
      </c>
    </row>
    <row r="148" spans="1:25" x14ac:dyDescent="0.2">
      <c r="A148" s="423">
        <v>41402</v>
      </c>
      <c r="B148">
        <v>2559.7600000000002</v>
      </c>
      <c r="C148">
        <v>2438.17</v>
      </c>
      <c r="D148">
        <v>2339.73</v>
      </c>
      <c r="E148">
        <v>2261.08</v>
      </c>
      <c r="F148">
        <v>2339.94</v>
      </c>
      <c r="G148">
        <v>2492.3000000000002</v>
      </c>
      <c r="H148">
        <v>2618.56</v>
      </c>
      <c r="I148">
        <v>2852.67</v>
      </c>
      <c r="J148">
        <v>2978.89</v>
      </c>
      <c r="K148">
        <v>3162.93</v>
      </c>
      <c r="L148">
        <v>3298.67</v>
      </c>
      <c r="M148">
        <v>3299.33</v>
      </c>
      <c r="N148">
        <v>3274.57</v>
      </c>
      <c r="O148">
        <v>3283.29</v>
      </c>
      <c r="P148">
        <v>3307.16</v>
      </c>
      <c r="Q148">
        <v>3253.94</v>
      </c>
      <c r="R148">
        <v>3286.45</v>
      </c>
      <c r="S148">
        <v>3177.05</v>
      </c>
      <c r="T148">
        <v>3100.66</v>
      </c>
      <c r="U148">
        <v>3154.21</v>
      </c>
      <c r="V148">
        <v>3317.67</v>
      </c>
      <c r="W148">
        <v>3187.02</v>
      </c>
      <c r="X148">
        <v>3021.38</v>
      </c>
      <c r="Y148">
        <v>2756.04</v>
      </c>
    </row>
    <row r="149" spans="1:25" x14ac:dyDescent="0.2">
      <c r="A149" s="423">
        <v>41403</v>
      </c>
      <c r="B149">
        <v>2587.11</v>
      </c>
      <c r="C149">
        <v>2429.84</v>
      </c>
      <c r="D149">
        <v>2324.3000000000002</v>
      </c>
      <c r="E149">
        <v>2289.2800000000002</v>
      </c>
      <c r="F149">
        <v>2326.38</v>
      </c>
      <c r="G149">
        <v>2488.35</v>
      </c>
      <c r="H149">
        <v>2612.91</v>
      </c>
      <c r="I149">
        <v>2814.22</v>
      </c>
      <c r="J149">
        <v>2948.76</v>
      </c>
      <c r="K149">
        <v>3046.28</v>
      </c>
      <c r="L149">
        <v>3268.04</v>
      </c>
      <c r="M149">
        <v>3420.11</v>
      </c>
      <c r="N149">
        <v>3462.63</v>
      </c>
      <c r="O149">
        <v>3530.01</v>
      </c>
      <c r="P149">
        <v>3506.25</v>
      </c>
      <c r="Q149">
        <v>3448.17</v>
      </c>
      <c r="R149">
        <v>3379.1</v>
      </c>
      <c r="S149">
        <v>3302.24</v>
      </c>
      <c r="T149">
        <v>3188.83</v>
      </c>
      <c r="U149">
        <v>3298.29</v>
      </c>
      <c r="V149">
        <v>3378.52</v>
      </c>
      <c r="W149">
        <v>3234.63</v>
      </c>
      <c r="X149">
        <v>3084.12</v>
      </c>
      <c r="Y149">
        <v>2826.49</v>
      </c>
    </row>
    <row r="150" spans="1:25" x14ac:dyDescent="0.2">
      <c r="A150" s="423">
        <v>41404</v>
      </c>
      <c r="B150">
        <v>2631.13</v>
      </c>
      <c r="C150">
        <v>2500.4</v>
      </c>
      <c r="D150">
        <v>2406.39</v>
      </c>
      <c r="E150">
        <v>2349.41</v>
      </c>
      <c r="F150">
        <v>2373.5300000000002</v>
      </c>
      <c r="G150">
        <v>2497.34</v>
      </c>
      <c r="H150">
        <v>2627.46</v>
      </c>
      <c r="I150">
        <v>2880.65</v>
      </c>
      <c r="J150">
        <v>3113.57</v>
      </c>
      <c r="K150">
        <v>3236.98</v>
      </c>
      <c r="L150">
        <v>3436.4</v>
      </c>
      <c r="M150">
        <v>3547.61</v>
      </c>
      <c r="N150">
        <v>3608.38</v>
      </c>
      <c r="O150">
        <v>3639.61</v>
      </c>
      <c r="P150">
        <v>3712.49</v>
      </c>
      <c r="Q150">
        <v>3750.57</v>
      </c>
      <c r="R150">
        <v>3772.59</v>
      </c>
      <c r="S150">
        <v>3690.55</v>
      </c>
      <c r="T150">
        <v>3512.96</v>
      </c>
      <c r="U150">
        <v>3462.78</v>
      </c>
      <c r="V150">
        <v>3521.82</v>
      </c>
      <c r="W150">
        <v>3352.15</v>
      </c>
      <c r="X150">
        <v>3144.84</v>
      </c>
      <c r="Y150">
        <v>2909.84</v>
      </c>
    </row>
    <row r="151" spans="1:25" x14ac:dyDescent="0.2">
      <c r="A151" s="423">
        <v>41405</v>
      </c>
      <c r="B151">
        <v>2708.99</v>
      </c>
      <c r="C151">
        <v>2541.9899999999998</v>
      </c>
      <c r="D151">
        <v>2439.6799999999998</v>
      </c>
      <c r="E151">
        <v>2369.39</v>
      </c>
      <c r="F151">
        <v>2349.8200000000002</v>
      </c>
      <c r="G151">
        <v>2371.9899999999998</v>
      </c>
      <c r="H151">
        <v>2353.5</v>
      </c>
      <c r="I151">
        <v>2559.94</v>
      </c>
      <c r="J151">
        <v>2786.9</v>
      </c>
      <c r="K151">
        <v>3018.01</v>
      </c>
      <c r="L151">
        <v>3187.14</v>
      </c>
      <c r="M151">
        <v>3367.23</v>
      </c>
      <c r="N151">
        <v>3459.84</v>
      </c>
      <c r="O151">
        <v>3569.6</v>
      </c>
      <c r="P151">
        <v>3627.02</v>
      </c>
      <c r="Q151">
        <v>3660.61</v>
      </c>
      <c r="R151">
        <v>3647.52</v>
      </c>
      <c r="S151">
        <v>3642.1</v>
      </c>
      <c r="T151">
        <v>3660.45</v>
      </c>
      <c r="U151">
        <v>3579.62</v>
      </c>
      <c r="V151">
        <v>3546.92</v>
      </c>
      <c r="W151">
        <v>3374.98</v>
      </c>
      <c r="X151">
        <v>3053.27</v>
      </c>
      <c r="Y151">
        <v>3017.41</v>
      </c>
    </row>
    <row r="152" spans="1:25" x14ac:dyDescent="0.2">
      <c r="A152" s="423">
        <v>41406</v>
      </c>
      <c r="B152">
        <v>2791.17</v>
      </c>
      <c r="C152">
        <v>2615.85</v>
      </c>
      <c r="D152">
        <v>2494.63</v>
      </c>
      <c r="E152">
        <v>2414.8200000000002</v>
      </c>
      <c r="F152">
        <v>2373.15</v>
      </c>
      <c r="G152">
        <v>2364.36</v>
      </c>
      <c r="H152">
        <v>2328.36</v>
      </c>
      <c r="I152">
        <v>2445.11</v>
      </c>
      <c r="J152">
        <v>2663.09</v>
      </c>
      <c r="K152">
        <v>2940.32</v>
      </c>
      <c r="L152">
        <v>3206.32</v>
      </c>
      <c r="M152">
        <v>3476.81</v>
      </c>
      <c r="N152">
        <v>3683.8</v>
      </c>
      <c r="O152">
        <v>3860.31</v>
      </c>
      <c r="P152">
        <v>3983.17</v>
      </c>
      <c r="Q152">
        <v>4084.08</v>
      </c>
      <c r="R152">
        <v>4125.76</v>
      </c>
      <c r="S152">
        <v>4113.8999999999996</v>
      </c>
      <c r="T152">
        <v>4045.5</v>
      </c>
      <c r="U152">
        <v>3956.12</v>
      </c>
      <c r="V152">
        <v>4056.38</v>
      </c>
      <c r="W152">
        <v>3899.84</v>
      </c>
      <c r="X152">
        <v>3623.52</v>
      </c>
      <c r="Y152">
        <v>3266.96</v>
      </c>
    </row>
    <row r="153" spans="1:25" x14ac:dyDescent="0.2">
      <c r="A153" s="423">
        <v>41407</v>
      </c>
      <c r="B153">
        <v>2975.82</v>
      </c>
      <c r="C153">
        <v>2805.78</v>
      </c>
      <c r="D153">
        <v>2669.72</v>
      </c>
      <c r="E153">
        <v>2590.0700000000002</v>
      </c>
      <c r="F153">
        <v>2624.26</v>
      </c>
      <c r="G153">
        <v>2750.09</v>
      </c>
      <c r="H153">
        <v>2929.02</v>
      </c>
      <c r="I153">
        <v>3230.53</v>
      </c>
      <c r="J153">
        <v>3615.47</v>
      </c>
      <c r="K153">
        <v>3918.57</v>
      </c>
      <c r="L153">
        <v>4270.87</v>
      </c>
      <c r="M153">
        <v>4579.21</v>
      </c>
      <c r="N153">
        <v>4861.62</v>
      </c>
      <c r="O153">
        <v>5037.13</v>
      </c>
      <c r="P153">
        <v>5114.0600000000004</v>
      </c>
      <c r="Q153">
        <v>5223.8100000000004</v>
      </c>
      <c r="R153">
        <v>5220.4399999999996</v>
      </c>
      <c r="S153">
        <v>5107.42</v>
      </c>
      <c r="T153">
        <v>4733.72</v>
      </c>
      <c r="U153">
        <v>4609.09</v>
      </c>
      <c r="V153">
        <v>4543.97</v>
      </c>
      <c r="W153">
        <v>4310.43</v>
      </c>
      <c r="X153">
        <v>3889.96</v>
      </c>
      <c r="Y153">
        <v>3479.42</v>
      </c>
    </row>
    <row r="154" spans="1:25" x14ac:dyDescent="0.2">
      <c r="A154" s="423">
        <v>41408</v>
      </c>
      <c r="B154">
        <v>3145.85</v>
      </c>
      <c r="C154">
        <v>2909.39</v>
      </c>
      <c r="D154">
        <v>2727.95</v>
      </c>
      <c r="E154">
        <v>2620.65</v>
      </c>
      <c r="F154">
        <v>2644.42</v>
      </c>
      <c r="G154">
        <v>2747.56</v>
      </c>
      <c r="H154">
        <v>2868.19</v>
      </c>
      <c r="I154">
        <v>3108.08</v>
      </c>
      <c r="J154">
        <v>3411.87</v>
      </c>
      <c r="K154">
        <v>3578.5</v>
      </c>
      <c r="L154">
        <v>3757.45</v>
      </c>
      <c r="M154">
        <v>3933.69</v>
      </c>
      <c r="N154">
        <v>4013.59</v>
      </c>
      <c r="O154">
        <v>3879.53</v>
      </c>
      <c r="P154">
        <v>3906.67</v>
      </c>
      <c r="Q154">
        <v>3915.8</v>
      </c>
      <c r="R154">
        <v>3955.66</v>
      </c>
      <c r="S154">
        <v>4015.57</v>
      </c>
      <c r="T154">
        <v>3805.6</v>
      </c>
      <c r="U154">
        <v>3629.07</v>
      </c>
      <c r="V154">
        <v>3638.08</v>
      </c>
      <c r="W154">
        <v>3462.91</v>
      </c>
      <c r="X154">
        <v>3214.54</v>
      </c>
      <c r="Y154">
        <v>2956.91</v>
      </c>
    </row>
    <row r="155" spans="1:25" x14ac:dyDescent="0.2">
      <c r="A155" s="423">
        <v>41409</v>
      </c>
      <c r="B155">
        <v>2703.57</v>
      </c>
      <c r="C155">
        <v>2544.08</v>
      </c>
      <c r="D155">
        <v>2416.0100000000002</v>
      </c>
      <c r="E155">
        <v>2348.0700000000002</v>
      </c>
      <c r="F155">
        <v>2326.5500000000002</v>
      </c>
      <c r="G155">
        <v>2493.5500000000002</v>
      </c>
      <c r="H155">
        <v>2631.27</v>
      </c>
      <c r="I155">
        <v>2854.8</v>
      </c>
      <c r="J155">
        <v>2986.91</v>
      </c>
      <c r="K155">
        <v>3181.56</v>
      </c>
      <c r="L155">
        <v>3334.87</v>
      </c>
      <c r="M155">
        <v>3442.07</v>
      </c>
      <c r="N155">
        <v>3486.06</v>
      </c>
      <c r="O155">
        <v>3563.07</v>
      </c>
      <c r="P155">
        <v>3605.51</v>
      </c>
      <c r="Q155">
        <v>3630.85</v>
      </c>
      <c r="R155">
        <v>3708.84</v>
      </c>
      <c r="S155">
        <v>3643.55</v>
      </c>
      <c r="T155">
        <v>3307.05</v>
      </c>
      <c r="U155">
        <v>3277.26</v>
      </c>
      <c r="V155">
        <v>3339.66</v>
      </c>
      <c r="W155">
        <v>3184.97</v>
      </c>
      <c r="X155">
        <v>3178.23</v>
      </c>
      <c r="Y155">
        <v>2888.92</v>
      </c>
    </row>
    <row r="156" spans="1:25" x14ac:dyDescent="0.2">
      <c r="A156" s="423">
        <v>41410</v>
      </c>
      <c r="B156">
        <v>2667.78</v>
      </c>
      <c r="C156">
        <v>2527.48</v>
      </c>
      <c r="D156">
        <v>2436.59</v>
      </c>
      <c r="E156">
        <v>2401.88</v>
      </c>
      <c r="F156">
        <v>2429.4699999999998</v>
      </c>
      <c r="G156">
        <v>2515.81</v>
      </c>
      <c r="H156">
        <v>2679.99</v>
      </c>
      <c r="I156">
        <v>2931.06</v>
      </c>
      <c r="J156">
        <v>3044.66</v>
      </c>
      <c r="K156">
        <v>3203.47</v>
      </c>
      <c r="L156">
        <v>3281.2</v>
      </c>
      <c r="M156">
        <v>3335.4</v>
      </c>
      <c r="N156">
        <v>3366.27</v>
      </c>
      <c r="O156">
        <v>3401.4</v>
      </c>
      <c r="P156">
        <v>3450.9</v>
      </c>
      <c r="Q156">
        <v>3443.45</v>
      </c>
      <c r="R156">
        <v>3362.66</v>
      </c>
      <c r="S156">
        <v>3146.74</v>
      </c>
      <c r="T156">
        <v>3181.92</v>
      </c>
      <c r="U156">
        <v>3250.01</v>
      </c>
      <c r="V156">
        <v>3330.64</v>
      </c>
      <c r="W156">
        <v>3136.68</v>
      </c>
      <c r="X156">
        <v>2862.79</v>
      </c>
      <c r="Y156">
        <v>2794.96</v>
      </c>
    </row>
    <row r="157" spans="1:25" x14ac:dyDescent="0.2">
      <c r="A157" s="423">
        <v>41411</v>
      </c>
      <c r="B157">
        <v>2619.17</v>
      </c>
      <c r="C157">
        <v>2486.12</v>
      </c>
      <c r="D157">
        <v>2400.38</v>
      </c>
      <c r="E157">
        <v>2343.7199999999998</v>
      </c>
      <c r="F157">
        <v>2381.06</v>
      </c>
      <c r="G157">
        <v>2534.65</v>
      </c>
      <c r="H157">
        <v>2640.11</v>
      </c>
      <c r="I157">
        <v>2904.19</v>
      </c>
      <c r="J157">
        <v>3133.49</v>
      </c>
      <c r="K157">
        <v>3339.99</v>
      </c>
      <c r="L157">
        <v>3451.62</v>
      </c>
      <c r="M157">
        <v>3560.71</v>
      </c>
      <c r="N157">
        <v>3591.41</v>
      </c>
      <c r="O157">
        <v>3536.85</v>
      </c>
      <c r="P157">
        <v>3486.07</v>
      </c>
      <c r="Q157">
        <v>3543.8</v>
      </c>
      <c r="R157">
        <v>3541.64</v>
      </c>
      <c r="S157">
        <v>3440.63</v>
      </c>
      <c r="T157">
        <v>3268.61</v>
      </c>
      <c r="U157">
        <v>3223.42</v>
      </c>
      <c r="V157">
        <v>3339.12</v>
      </c>
      <c r="W157">
        <v>3209.58</v>
      </c>
      <c r="X157">
        <v>3074.42</v>
      </c>
      <c r="Y157">
        <v>2875.22</v>
      </c>
    </row>
    <row r="158" spans="1:25" x14ac:dyDescent="0.2">
      <c r="A158" s="423">
        <v>41412</v>
      </c>
      <c r="B158">
        <v>2649.27</v>
      </c>
      <c r="C158">
        <v>2498.9499999999998</v>
      </c>
      <c r="D158">
        <v>2392.87</v>
      </c>
      <c r="E158">
        <v>2334.2600000000002</v>
      </c>
      <c r="F158">
        <v>2317.36</v>
      </c>
      <c r="G158">
        <v>2344.16</v>
      </c>
      <c r="H158">
        <v>2267.77</v>
      </c>
      <c r="I158">
        <v>2436.59</v>
      </c>
      <c r="J158">
        <v>2637.51</v>
      </c>
      <c r="K158">
        <v>2809.9</v>
      </c>
      <c r="L158">
        <v>2963.69</v>
      </c>
      <c r="M158">
        <v>3046.57</v>
      </c>
      <c r="N158">
        <v>3118.86</v>
      </c>
      <c r="O158">
        <v>3088.48</v>
      </c>
      <c r="P158">
        <v>3163.04</v>
      </c>
      <c r="Q158">
        <v>3169.15</v>
      </c>
      <c r="R158">
        <v>3187.72</v>
      </c>
      <c r="S158">
        <v>3191.65</v>
      </c>
      <c r="T158">
        <v>3142.92</v>
      </c>
      <c r="U158">
        <v>2925.33</v>
      </c>
      <c r="V158">
        <v>3128.4</v>
      </c>
      <c r="W158">
        <v>3167.53</v>
      </c>
      <c r="X158">
        <v>3026.96</v>
      </c>
      <c r="Y158">
        <v>2828.87</v>
      </c>
    </row>
    <row r="159" spans="1:25" x14ac:dyDescent="0.2">
      <c r="A159" s="423">
        <v>41413</v>
      </c>
      <c r="B159">
        <v>2615.52</v>
      </c>
      <c r="C159">
        <v>2490.4299999999998</v>
      </c>
      <c r="D159">
        <v>2374.2600000000002</v>
      </c>
      <c r="E159">
        <v>2315.73</v>
      </c>
      <c r="F159">
        <v>2290.3200000000002</v>
      </c>
      <c r="G159">
        <v>2281.7399999999998</v>
      </c>
      <c r="H159">
        <v>2249.0100000000002</v>
      </c>
      <c r="I159">
        <v>2340.7600000000002</v>
      </c>
      <c r="J159">
        <v>2499.7800000000002</v>
      </c>
      <c r="K159">
        <v>2658.72</v>
      </c>
      <c r="L159">
        <v>2838.34</v>
      </c>
      <c r="M159">
        <v>2907.39</v>
      </c>
      <c r="N159">
        <v>3002.32</v>
      </c>
      <c r="O159">
        <v>3075.92</v>
      </c>
      <c r="P159">
        <v>3134.12</v>
      </c>
      <c r="Q159">
        <v>3195.94</v>
      </c>
      <c r="R159">
        <v>3236.66</v>
      </c>
      <c r="S159">
        <v>3270.8</v>
      </c>
      <c r="T159">
        <v>3261.38</v>
      </c>
      <c r="U159">
        <v>3251.09</v>
      </c>
      <c r="V159">
        <v>3368.98</v>
      </c>
      <c r="W159">
        <v>3283.19</v>
      </c>
      <c r="X159">
        <v>3048.83</v>
      </c>
      <c r="Y159">
        <v>2791.02</v>
      </c>
    </row>
    <row r="160" spans="1:25" x14ac:dyDescent="0.2">
      <c r="A160" s="423">
        <v>41414</v>
      </c>
      <c r="B160">
        <v>2567.25</v>
      </c>
      <c r="C160">
        <v>2437.91</v>
      </c>
      <c r="D160">
        <v>2350.2800000000002</v>
      </c>
      <c r="E160">
        <v>2315.48</v>
      </c>
      <c r="F160">
        <v>2348.87</v>
      </c>
      <c r="G160">
        <v>2505.6799999999998</v>
      </c>
      <c r="H160">
        <v>2572.56</v>
      </c>
      <c r="I160">
        <v>2859.44</v>
      </c>
      <c r="J160">
        <v>3119.41</v>
      </c>
      <c r="K160">
        <v>3341.38</v>
      </c>
      <c r="L160">
        <v>3502.99</v>
      </c>
      <c r="M160">
        <v>3673.72</v>
      </c>
      <c r="N160">
        <v>3828.86</v>
      </c>
      <c r="O160">
        <v>3947.96</v>
      </c>
      <c r="P160">
        <v>4136.3100000000004</v>
      </c>
      <c r="Q160">
        <v>4240.66</v>
      </c>
      <c r="R160">
        <v>4201.54</v>
      </c>
      <c r="S160">
        <v>4127.1400000000003</v>
      </c>
      <c r="T160">
        <v>3887.48</v>
      </c>
      <c r="U160">
        <v>3748.19</v>
      </c>
      <c r="V160">
        <v>3756.89</v>
      </c>
      <c r="W160">
        <v>3618.33</v>
      </c>
      <c r="X160">
        <v>3328.28</v>
      </c>
      <c r="Y160">
        <v>3022.51</v>
      </c>
    </row>
    <row r="161" spans="1:25" x14ac:dyDescent="0.2">
      <c r="A161" s="423">
        <v>41415</v>
      </c>
      <c r="B161">
        <v>2782.22</v>
      </c>
      <c r="C161">
        <v>2650.14</v>
      </c>
      <c r="D161">
        <v>2533.31</v>
      </c>
      <c r="E161">
        <v>2478.4699999999998</v>
      </c>
      <c r="F161">
        <v>2498.64</v>
      </c>
      <c r="G161">
        <v>2615.67</v>
      </c>
      <c r="H161">
        <v>2762.77</v>
      </c>
      <c r="I161">
        <v>3052.03</v>
      </c>
      <c r="J161">
        <v>3227.8</v>
      </c>
      <c r="K161">
        <v>3389.57</v>
      </c>
      <c r="L161">
        <v>3578.33</v>
      </c>
      <c r="M161">
        <v>3746.65</v>
      </c>
      <c r="N161">
        <v>3907.86</v>
      </c>
      <c r="O161">
        <v>4030.63</v>
      </c>
      <c r="P161">
        <v>4122.08</v>
      </c>
      <c r="Q161">
        <v>4154.5200000000004</v>
      </c>
      <c r="R161">
        <v>4154.0600000000004</v>
      </c>
      <c r="S161">
        <v>3973.4</v>
      </c>
      <c r="T161">
        <v>3788.47</v>
      </c>
      <c r="U161">
        <v>3617.63</v>
      </c>
      <c r="V161">
        <v>3649.88</v>
      </c>
      <c r="W161">
        <v>3478.46</v>
      </c>
      <c r="X161">
        <v>3239.07</v>
      </c>
      <c r="Y161">
        <v>2933.32</v>
      </c>
    </row>
    <row r="162" spans="1:25" x14ac:dyDescent="0.2">
      <c r="A162" s="423">
        <v>41416</v>
      </c>
      <c r="B162">
        <v>2711.45</v>
      </c>
      <c r="C162">
        <v>2556.9499999999998</v>
      </c>
      <c r="D162">
        <v>2468.06</v>
      </c>
      <c r="E162">
        <v>2424.2600000000002</v>
      </c>
      <c r="F162">
        <v>2451.0700000000002</v>
      </c>
      <c r="G162">
        <v>2586.6999999999998</v>
      </c>
      <c r="H162">
        <v>2732.14</v>
      </c>
      <c r="I162">
        <v>2931.68</v>
      </c>
      <c r="J162">
        <v>3103.96</v>
      </c>
      <c r="K162">
        <v>3341.15</v>
      </c>
      <c r="L162">
        <v>3430.21</v>
      </c>
      <c r="M162">
        <v>3501.31</v>
      </c>
      <c r="N162">
        <v>3582.35</v>
      </c>
      <c r="O162">
        <v>3615.1</v>
      </c>
      <c r="P162">
        <v>3695.31</v>
      </c>
      <c r="Q162">
        <v>3695.42</v>
      </c>
      <c r="R162">
        <v>3680.35</v>
      </c>
      <c r="S162">
        <v>3560.79</v>
      </c>
      <c r="T162">
        <v>3410.21</v>
      </c>
      <c r="U162">
        <v>3338.44</v>
      </c>
      <c r="V162">
        <v>3425.07</v>
      </c>
      <c r="W162">
        <v>3276.03</v>
      </c>
      <c r="X162">
        <v>3043.66</v>
      </c>
      <c r="Y162">
        <v>2788.05</v>
      </c>
    </row>
    <row r="163" spans="1:25" x14ac:dyDescent="0.2">
      <c r="A163" s="423">
        <v>41417</v>
      </c>
      <c r="B163">
        <v>2548.0100000000002</v>
      </c>
      <c r="C163">
        <v>2418.87</v>
      </c>
      <c r="D163">
        <v>2291.8000000000002</v>
      </c>
      <c r="E163">
        <v>2240.94</v>
      </c>
      <c r="F163">
        <v>2287.06</v>
      </c>
      <c r="G163">
        <v>2432.0500000000002</v>
      </c>
      <c r="H163">
        <v>2594.42</v>
      </c>
      <c r="I163">
        <v>2790.91</v>
      </c>
      <c r="J163">
        <v>2998.82</v>
      </c>
      <c r="K163">
        <v>3154.79</v>
      </c>
      <c r="L163">
        <v>3363.5</v>
      </c>
      <c r="M163">
        <v>3479.38</v>
      </c>
      <c r="N163">
        <v>3444.86</v>
      </c>
      <c r="O163">
        <v>3451.62</v>
      </c>
      <c r="P163">
        <v>3496.14</v>
      </c>
      <c r="Q163">
        <v>3481.65</v>
      </c>
      <c r="R163">
        <v>3483.5</v>
      </c>
      <c r="S163">
        <v>3387.17</v>
      </c>
      <c r="T163">
        <v>3237.81</v>
      </c>
      <c r="U163">
        <v>3146.11</v>
      </c>
      <c r="V163">
        <v>3280.96</v>
      </c>
      <c r="W163">
        <v>3182.98</v>
      </c>
      <c r="X163">
        <v>2993.55</v>
      </c>
      <c r="Y163">
        <v>2729.49</v>
      </c>
    </row>
    <row r="164" spans="1:25" x14ac:dyDescent="0.2">
      <c r="A164" s="423">
        <v>41418</v>
      </c>
      <c r="B164">
        <v>2527.11</v>
      </c>
      <c r="C164">
        <v>2364.12</v>
      </c>
      <c r="D164">
        <v>2260.09</v>
      </c>
      <c r="E164">
        <v>2217.5500000000002</v>
      </c>
      <c r="F164">
        <v>2264.36</v>
      </c>
      <c r="G164">
        <v>2342.5700000000002</v>
      </c>
      <c r="H164">
        <v>2497.13</v>
      </c>
      <c r="I164">
        <v>2760.92</v>
      </c>
      <c r="J164">
        <v>2942.9</v>
      </c>
      <c r="K164">
        <v>3195.94</v>
      </c>
      <c r="L164">
        <v>3420.39</v>
      </c>
      <c r="M164">
        <v>3510.22</v>
      </c>
      <c r="N164">
        <v>3443.81</v>
      </c>
      <c r="O164">
        <v>3479.22</v>
      </c>
      <c r="P164">
        <v>3497.57</v>
      </c>
      <c r="Q164">
        <v>3515.46</v>
      </c>
      <c r="R164">
        <v>3471.69</v>
      </c>
      <c r="S164">
        <v>3390.15</v>
      </c>
      <c r="T164">
        <v>3239.31</v>
      </c>
      <c r="U164">
        <v>3185.1</v>
      </c>
      <c r="V164">
        <v>3307.49</v>
      </c>
      <c r="W164">
        <v>3191.64</v>
      </c>
      <c r="X164">
        <v>2973.12</v>
      </c>
      <c r="Y164">
        <v>2810.06</v>
      </c>
    </row>
    <row r="165" spans="1:25" x14ac:dyDescent="0.2">
      <c r="A165" s="423">
        <v>41419</v>
      </c>
      <c r="B165">
        <v>2573.5700000000002</v>
      </c>
      <c r="C165">
        <v>2424.4899999999998</v>
      </c>
      <c r="D165">
        <v>2332.02</v>
      </c>
      <c r="E165">
        <v>2262.2399999999998</v>
      </c>
      <c r="F165">
        <v>2246.39</v>
      </c>
      <c r="G165">
        <v>2265.5</v>
      </c>
      <c r="H165">
        <v>2250.85</v>
      </c>
      <c r="I165">
        <v>2302.91</v>
      </c>
      <c r="J165">
        <v>2498.27</v>
      </c>
      <c r="K165">
        <v>2726.88</v>
      </c>
      <c r="L165">
        <v>2831</v>
      </c>
      <c r="M165">
        <v>2857.11</v>
      </c>
      <c r="N165">
        <v>2887.38</v>
      </c>
      <c r="O165">
        <v>2852.81</v>
      </c>
      <c r="P165">
        <v>2853.51</v>
      </c>
      <c r="Q165">
        <v>2874.51</v>
      </c>
      <c r="R165">
        <v>2910.18</v>
      </c>
      <c r="S165">
        <v>2872.74</v>
      </c>
      <c r="T165">
        <v>2854.69</v>
      </c>
      <c r="U165">
        <v>2843.01</v>
      </c>
      <c r="V165">
        <v>3010.37</v>
      </c>
      <c r="W165">
        <v>2968.12</v>
      </c>
      <c r="X165">
        <v>2838.21</v>
      </c>
      <c r="Y165">
        <v>2630.65</v>
      </c>
    </row>
    <row r="166" spans="1:25" x14ac:dyDescent="0.2">
      <c r="A166" s="423">
        <v>41420</v>
      </c>
      <c r="B166">
        <v>2443</v>
      </c>
      <c r="C166">
        <v>2324.33</v>
      </c>
      <c r="D166">
        <v>2236.37</v>
      </c>
      <c r="E166">
        <v>2166.79</v>
      </c>
      <c r="F166">
        <v>2135.96</v>
      </c>
      <c r="G166">
        <v>2125.09</v>
      </c>
      <c r="H166">
        <v>2115.7800000000002</v>
      </c>
      <c r="I166">
        <v>2184.39</v>
      </c>
      <c r="J166">
        <v>2327.86</v>
      </c>
      <c r="K166">
        <v>2490.35</v>
      </c>
      <c r="L166">
        <v>2573.6799999999998</v>
      </c>
      <c r="M166">
        <v>2641.52</v>
      </c>
      <c r="N166">
        <v>2693.62</v>
      </c>
      <c r="O166">
        <v>2721.12</v>
      </c>
      <c r="P166">
        <v>2751.52</v>
      </c>
      <c r="Q166">
        <v>2804.57</v>
      </c>
      <c r="R166">
        <v>2825.13</v>
      </c>
      <c r="S166">
        <v>2854.3</v>
      </c>
      <c r="T166">
        <v>2912.98</v>
      </c>
      <c r="U166">
        <v>2927.56</v>
      </c>
      <c r="V166">
        <v>3094.55</v>
      </c>
      <c r="W166">
        <v>3029.1</v>
      </c>
      <c r="X166">
        <v>2866.92</v>
      </c>
      <c r="Y166">
        <v>2678.36</v>
      </c>
    </row>
    <row r="167" spans="1:25" x14ac:dyDescent="0.2">
      <c r="A167" s="423">
        <v>41421</v>
      </c>
      <c r="B167">
        <v>2517.4</v>
      </c>
      <c r="C167">
        <v>2331.65</v>
      </c>
      <c r="D167">
        <v>2252.38</v>
      </c>
      <c r="E167">
        <v>2215.16</v>
      </c>
      <c r="F167">
        <v>2251.38</v>
      </c>
      <c r="G167">
        <v>2256.7800000000002</v>
      </c>
      <c r="H167">
        <v>2229.4499999999998</v>
      </c>
      <c r="I167">
        <v>2322.35</v>
      </c>
      <c r="J167">
        <v>2466.64</v>
      </c>
      <c r="K167">
        <v>2656.37</v>
      </c>
      <c r="L167">
        <v>2781.99</v>
      </c>
      <c r="M167">
        <v>2869.71</v>
      </c>
      <c r="N167">
        <v>2939.13</v>
      </c>
      <c r="O167">
        <v>2996.64</v>
      </c>
      <c r="P167">
        <v>3038.27</v>
      </c>
      <c r="Q167">
        <v>3073.13</v>
      </c>
      <c r="R167">
        <v>3100.57</v>
      </c>
      <c r="S167">
        <v>3125.51</v>
      </c>
      <c r="T167">
        <v>3083.22</v>
      </c>
      <c r="U167">
        <v>3111.39</v>
      </c>
      <c r="V167">
        <v>3252.56</v>
      </c>
      <c r="W167">
        <v>3173.71</v>
      </c>
      <c r="X167">
        <v>2952.89</v>
      </c>
      <c r="Y167">
        <v>2698.78</v>
      </c>
    </row>
    <row r="168" spans="1:25" x14ac:dyDescent="0.2">
      <c r="A168" s="423">
        <v>41422</v>
      </c>
      <c r="B168">
        <v>2501.4699999999998</v>
      </c>
      <c r="C168">
        <v>2378.11</v>
      </c>
      <c r="D168">
        <v>2294.8200000000002</v>
      </c>
      <c r="E168">
        <v>2272.04</v>
      </c>
      <c r="F168">
        <v>2302.9299999999998</v>
      </c>
      <c r="G168">
        <v>2451.6</v>
      </c>
      <c r="H168">
        <v>2590.84</v>
      </c>
      <c r="I168">
        <v>2862.27</v>
      </c>
      <c r="J168">
        <v>3082</v>
      </c>
      <c r="K168">
        <v>3281.88</v>
      </c>
      <c r="L168">
        <v>3457.01</v>
      </c>
      <c r="M168">
        <v>3562.29</v>
      </c>
      <c r="N168">
        <v>3659.06</v>
      </c>
      <c r="O168">
        <v>3717.5</v>
      </c>
      <c r="P168">
        <v>3815.22</v>
      </c>
      <c r="Q168">
        <v>3886.04</v>
      </c>
      <c r="R168">
        <v>3858.95</v>
      </c>
      <c r="S168">
        <v>3801.02</v>
      </c>
      <c r="T168">
        <v>3662.95</v>
      </c>
      <c r="U168">
        <v>3566.93</v>
      </c>
      <c r="V168">
        <v>3624.65</v>
      </c>
      <c r="W168">
        <v>3506.64</v>
      </c>
      <c r="X168">
        <v>3229.92</v>
      </c>
      <c r="Y168">
        <v>2925.99</v>
      </c>
    </row>
    <row r="169" spans="1:25" x14ac:dyDescent="0.2">
      <c r="A169" s="423">
        <v>41423</v>
      </c>
      <c r="B169">
        <v>2694.01</v>
      </c>
      <c r="C169">
        <v>2560.5700000000002</v>
      </c>
      <c r="D169">
        <v>2445.04</v>
      </c>
      <c r="E169">
        <v>2371.5100000000002</v>
      </c>
      <c r="F169">
        <v>2409.62</v>
      </c>
      <c r="G169">
        <v>2512</v>
      </c>
      <c r="H169">
        <v>2651.53</v>
      </c>
      <c r="I169">
        <v>2919.12</v>
      </c>
      <c r="J169">
        <v>3155.57</v>
      </c>
      <c r="K169">
        <v>3373.63</v>
      </c>
      <c r="L169">
        <v>3579.98</v>
      </c>
      <c r="M169">
        <v>3760.77</v>
      </c>
      <c r="N169">
        <v>3872.25</v>
      </c>
      <c r="O169">
        <v>4068.09</v>
      </c>
      <c r="P169">
        <v>4173.78</v>
      </c>
      <c r="Q169">
        <v>4276.66</v>
      </c>
      <c r="R169">
        <v>4355.17</v>
      </c>
      <c r="S169">
        <v>4215</v>
      </c>
      <c r="T169">
        <v>3957.66</v>
      </c>
      <c r="U169">
        <v>3865.16</v>
      </c>
      <c r="V169">
        <v>3868.3</v>
      </c>
      <c r="W169">
        <v>3669.69</v>
      </c>
      <c r="X169">
        <v>3349.6</v>
      </c>
      <c r="Y169">
        <v>3041.73</v>
      </c>
    </row>
    <row r="170" spans="1:25" x14ac:dyDescent="0.2">
      <c r="A170" s="423">
        <v>41424</v>
      </c>
      <c r="B170">
        <v>2726.59</v>
      </c>
      <c r="C170">
        <v>2562.9299999999998</v>
      </c>
      <c r="D170">
        <v>2455.6</v>
      </c>
      <c r="E170">
        <v>2391.5500000000002</v>
      </c>
      <c r="F170">
        <v>2398.58</v>
      </c>
      <c r="G170">
        <v>2505.7600000000002</v>
      </c>
      <c r="H170">
        <v>2700.64</v>
      </c>
      <c r="I170">
        <v>2985.89</v>
      </c>
      <c r="J170">
        <v>3197.55</v>
      </c>
      <c r="K170">
        <v>3429.26</v>
      </c>
      <c r="L170">
        <v>3636.12</v>
      </c>
      <c r="M170">
        <v>3805.54</v>
      </c>
      <c r="N170">
        <v>3738.97</v>
      </c>
      <c r="O170">
        <v>3854.56</v>
      </c>
      <c r="P170">
        <v>4136.92</v>
      </c>
      <c r="Q170">
        <v>4241.1499999999996</v>
      </c>
      <c r="R170">
        <v>4083.44</v>
      </c>
      <c r="S170">
        <v>3969.07</v>
      </c>
      <c r="T170">
        <v>3647.19</v>
      </c>
      <c r="U170">
        <v>3594.95</v>
      </c>
      <c r="V170">
        <v>3578.84</v>
      </c>
      <c r="W170">
        <v>3431.47</v>
      </c>
      <c r="X170">
        <v>3182.21</v>
      </c>
      <c r="Y170">
        <v>2870.42</v>
      </c>
    </row>
    <row r="171" spans="1:25" x14ac:dyDescent="0.2">
      <c r="A171" s="423">
        <v>41425</v>
      </c>
      <c r="B171">
        <v>2675.93</v>
      </c>
      <c r="C171">
        <v>2495.23</v>
      </c>
      <c r="D171">
        <v>2397.7199999999998</v>
      </c>
      <c r="E171">
        <v>2326.7199999999998</v>
      </c>
      <c r="F171">
        <v>2361.23</v>
      </c>
      <c r="G171">
        <v>2467.4499999999998</v>
      </c>
      <c r="H171">
        <v>2658.95</v>
      </c>
      <c r="I171">
        <v>2902.03</v>
      </c>
      <c r="J171">
        <v>3118.19</v>
      </c>
      <c r="K171">
        <v>3375.37</v>
      </c>
      <c r="L171">
        <v>3608.65</v>
      </c>
      <c r="M171">
        <v>3786.67</v>
      </c>
      <c r="N171">
        <v>3900.43</v>
      </c>
      <c r="O171">
        <v>4011.36</v>
      </c>
      <c r="P171">
        <v>4144.5</v>
      </c>
      <c r="Q171">
        <v>4204.6899999999996</v>
      </c>
      <c r="R171">
        <v>4196.12</v>
      </c>
      <c r="S171">
        <v>4138.1499999999996</v>
      </c>
      <c r="T171">
        <v>3723.7</v>
      </c>
      <c r="U171">
        <v>3488.28</v>
      </c>
      <c r="V171">
        <v>3510.61</v>
      </c>
      <c r="W171">
        <v>3348.77</v>
      </c>
      <c r="X171">
        <v>3115.24</v>
      </c>
      <c r="Y171">
        <v>2994.41</v>
      </c>
    </row>
    <row r="172" spans="1:25" x14ac:dyDescent="0.2">
      <c r="A172" s="423">
        <v>41426</v>
      </c>
      <c r="B172">
        <v>2759.89</v>
      </c>
      <c r="C172">
        <v>2611.36</v>
      </c>
      <c r="D172">
        <v>2472.4299999999998</v>
      </c>
      <c r="E172">
        <v>2389.2800000000002</v>
      </c>
      <c r="F172">
        <v>2399.59</v>
      </c>
      <c r="G172">
        <v>2407.75</v>
      </c>
      <c r="H172">
        <v>2330.65</v>
      </c>
      <c r="I172">
        <v>2504.08</v>
      </c>
      <c r="J172">
        <v>2727.6</v>
      </c>
      <c r="K172">
        <v>2942.37</v>
      </c>
      <c r="L172">
        <v>3185.03</v>
      </c>
      <c r="M172">
        <v>3351.28</v>
      </c>
      <c r="N172">
        <v>3524.05</v>
      </c>
      <c r="O172">
        <v>3693.33</v>
      </c>
      <c r="P172">
        <v>3878.88</v>
      </c>
      <c r="Q172">
        <v>4113.82</v>
      </c>
      <c r="R172">
        <v>4115.95</v>
      </c>
      <c r="S172">
        <v>4002.8</v>
      </c>
      <c r="T172">
        <v>3823.27</v>
      </c>
      <c r="U172">
        <v>3590.11</v>
      </c>
      <c r="V172">
        <v>3606.49</v>
      </c>
      <c r="W172">
        <v>3414.17</v>
      </c>
      <c r="X172">
        <v>3183.61</v>
      </c>
      <c r="Y172">
        <v>2902.05</v>
      </c>
    </row>
    <row r="173" spans="1:25" x14ac:dyDescent="0.2">
      <c r="A173" s="423">
        <v>41427</v>
      </c>
      <c r="B173">
        <v>2689.09</v>
      </c>
      <c r="C173">
        <v>2552.66</v>
      </c>
      <c r="D173">
        <v>2423.52</v>
      </c>
      <c r="E173">
        <v>2323.33</v>
      </c>
      <c r="F173">
        <v>2262.71</v>
      </c>
      <c r="G173">
        <v>2275.4699999999998</v>
      </c>
      <c r="H173">
        <v>2239.13</v>
      </c>
      <c r="I173">
        <v>2321.2600000000002</v>
      </c>
      <c r="J173">
        <v>2487.7800000000002</v>
      </c>
      <c r="K173">
        <v>2651.68</v>
      </c>
      <c r="L173">
        <v>2836.24</v>
      </c>
      <c r="M173">
        <v>2973.02</v>
      </c>
      <c r="N173">
        <v>3053.33</v>
      </c>
      <c r="O173">
        <v>3136.32</v>
      </c>
      <c r="P173">
        <v>3241.72</v>
      </c>
      <c r="Q173">
        <v>3289.97</v>
      </c>
      <c r="R173">
        <v>3292.1</v>
      </c>
      <c r="S173">
        <v>3249.46</v>
      </c>
      <c r="T173">
        <v>3192.54</v>
      </c>
      <c r="U173">
        <v>3116.03</v>
      </c>
      <c r="V173">
        <v>3241.76</v>
      </c>
      <c r="W173">
        <v>3180.1</v>
      </c>
      <c r="X173">
        <v>3083.98</v>
      </c>
      <c r="Y173">
        <v>2822.94</v>
      </c>
    </row>
    <row r="174" spans="1:25" x14ac:dyDescent="0.2">
      <c r="A174" s="423">
        <v>41428</v>
      </c>
      <c r="B174">
        <v>2563.64</v>
      </c>
      <c r="C174">
        <v>2434.34</v>
      </c>
      <c r="D174">
        <v>2331.58</v>
      </c>
      <c r="E174">
        <v>2278.44</v>
      </c>
      <c r="F174">
        <v>2337.44</v>
      </c>
      <c r="G174">
        <v>2486.42</v>
      </c>
      <c r="H174">
        <v>2633.21</v>
      </c>
      <c r="I174">
        <v>2918.75</v>
      </c>
      <c r="J174">
        <v>3107.69</v>
      </c>
      <c r="K174">
        <v>3269.01</v>
      </c>
      <c r="L174">
        <v>3412.1</v>
      </c>
      <c r="M174">
        <v>3458.16</v>
      </c>
      <c r="N174">
        <v>3514.88</v>
      </c>
      <c r="O174">
        <v>3561.3</v>
      </c>
      <c r="P174">
        <v>3631.92</v>
      </c>
      <c r="Q174">
        <v>3712.35</v>
      </c>
      <c r="R174">
        <v>3726.44</v>
      </c>
      <c r="S174">
        <v>3662.51</v>
      </c>
      <c r="T174">
        <v>3506.3</v>
      </c>
      <c r="U174">
        <v>3416.52</v>
      </c>
      <c r="V174">
        <v>3506.11</v>
      </c>
      <c r="W174">
        <v>3364.99</v>
      </c>
      <c r="X174">
        <v>3115.21</v>
      </c>
      <c r="Y174">
        <v>2848.69</v>
      </c>
    </row>
    <row r="175" spans="1:25" x14ac:dyDescent="0.2">
      <c r="A175" s="423">
        <v>41429</v>
      </c>
      <c r="B175">
        <v>2618.16</v>
      </c>
      <c r="C175">
        <v>2514.4899999999998</v>
      </c>
      <c r="D175">
        <v>2404.8000000000002</v>
      </c>
      <c r="E175">
        <v>2370.73</v>
      </c>
      <c r="F175">
        <v>2553.8200000000002</v>
      </c>
      <c r="G175">
        <v>2285.36</v>
      </c>
      <c r="H175">
        <v>2667.42</v>
      </c>
      <c r="I175">
        <v>2916.78</v>
      </c>
      <c r="J175">
        <v>3124.2</v>
      </c>
      <c r="K175">
        <v>3249.72</v>
      </c>
      <c r="L175">
        <v>3364.61</v>
      </c>
      <c r="M175">
        <v>3418.17</v>
      </c>
      <c r="N175">
        <v>3462.56</v>
      </c>
      <c r="O175">
        <v>3524.72</v>
      </c>
      <c r="P175">
        <v>3601.3</v>
      </c>
      <c r="Q175">
        <v>3660.69</v>
      </c>
      <c r="R175">
        <v>3646.6</v>
      </c>
      <c r="S175">
        <v>3575.67</v>
      </c>
      <c r="T175">
        <v>3398.7</v>
      </c>
      <c r="U175">
        <v>3313.47</v>
      </c>
      <c r="V175">
        <v>3411.55</v>
      </c>
      <c r="W175">
        <v>3284.16</v>
      </c>
      <c r="X175">
        <v>3109.73</v>
      </c>
      <c r="Y175">
        <v>2812.14</v>
      </c>
    </row>
    <row r="176" spans="1:25" x14ac:dyDescent="0.2">
      <c r="A176" s="423">
        <v>41430</v>
      </c>
      <c r="B176">
        <v>2575.7600000000002</v>
      </c>
      <c r="C176">
        <v>2440.7800000000002</v>
      </c>
      <c r="D176">
        <v>2313.23</v>
      </c>
      <c r="E176">
        <v>2249.4299999999998</v>
      </c>
      <c r="F176">
        <v>2276.2199999999998</v>
      </c>
      <c r="G176">
        <v>2443.34</v>
      </c>
      <c r="H176">
        <v>2599.15</v>
      </c>
      <c r="I176">
        <v>2856.36</v>
      </c>
      <c r="J176">
        <v>3038.07</v>
      </c>
      <c r="K176">
        <v>3183.07</v>
      </c>
      <c r="L176">
        <v>3268.94</v>
      </c>
      <c r="M176">
        <v>3378.22</v>
      </c>
      <c r="N176">
        <v>3425.81</v>
      </c>
      <c r="O176">
        <v>3498.57</v>
      </c>
      <c r="P176">
        <v>3574.57</v>
      </c>
      <c r="Q176">
        <v>3652.08</v>
      </c>
      <c r="R176">
        <v>3630.76</v>
      </c>
      <c r="S176">
        <v>3571.15</v>
      </c>
      <c r="T176">
        <v>3385.06</v>
      </c>
      <c r="U176">
        <v>3304.22</v>
      </c>
      <c r="V176">
        <v>3398.56</v>
      </c>
      <c r="W176">
        <v>3260.05</v>
      </c>
      <c r="X176">
        <v>3078.83</v>
      </c>
      <c r="Y176">
        <v>2780.42</v>
      </c>
    </row>
    <row r="177" spans="1:25" x14ac:dyDescent="0.2">
      <c r="A177" s="423">
        <v>41431</v>
      </c>
      <c r="B177">
        <v>2573.21</v>
      </c>
      <c r="C177">
        <v>2387.0700000000002</v>
      </c>
      <c r="D177">
        <v>2276.35</v>
      </c>
      <c r="E177">
        <v>2223.46</v>
      </c>
      <c r="F177">
        <v>2237.71</v>
      </c>
      <c r="G177">
        <v>2374.38</v>
      </c>
      <c r="H177">
        <v>2557.5100000000002</v>
      </c>
      <c r="I177">
        <v>2821.76</v>
      </c>
      <c r="J177">
        <v>3034.41</v>
      </c>
      <c r="K177">
        <v>3192.25</v>
      </c>
      <c r="L177">
        <v>3326.72</v>
      </c>
      <c r="M177">
        <v>3410.28</v>
      </c>
      <c r="N177">
        <v>3446.99</v>
      </c>
      <c r="O177">
        <v>3524.35</v>
      </c>
      <c r="P177">
        <v>3601.14</v>
      </c>
      <c r="Q177">
        <v>3638.56</v>
      </c>
      <c r="R177">
        <v>3631.98</v>
      </c>
      <c r="S177">
        <v>3562.18</v>
      </c>
      <c r="T177">
        <v>3388.11</v>
      </c>
      <c r="U177">
        <v>3269.39</v>
      </c>
      <c r="V177">
        <v>3401.81</v>
      </c>
      <c r="W177">
        <v>3287.98</v>
      </c>
      <c r="X177">
        <v>3042.26</v>
      </c>
      <c r="Y177">
        <v>2776.14</v>
      </c>
    </row>
    <row r="178" spans="1:25" x14ac:dyDescent="0.2">
      <c r="A178" s="423">
        <v>41432</v>
      </c>
      <c r="B178">
        <v>2578.16</v>
      </c>
      <c r="C178">
        <v>2391.5300000000002</v>
      </c>
      <c r="D178">
        <v>2279.38</v>
      </c>
      <c r="E178">
        <v>2229.2800000000002</v>
      </c>
      <c r="F178">
        <v>2274.98</v>
      </c>
      <c r="G178">
        <v>2407.5700000000002</v>
      </c>
      <c r="H178">
        <v>2545.96</v>
      </c>
      <c r="I178">
        <v>2784.2</v>
      </c>
      <c r="J178">
        <v>3017.06</v>
      </c>
      <c r="K178">
        <v>3159.17</v>
      </c>
      <c r="L178">
        <v>3283.14</v>
      </c>
      <c r="M178">
        <v>3384.29</v>
      </c>
      <c r="N178">
        <v>3436.94</v>
      </c>
      <c r="O178">
        <v>3540.36</v>
      </c>
      <c r="P178">
        <v>3626.91</v>
      </c>
      <c r="Q178">
        <v>3706.1</v>
      </c>
      <c r="R178">
        <v>3712.9</v>
      </c>
      <c r="S178">
        <v>3596.1</v>
      </c>
      <c r="T178">
        <v>3405.87</v>
      </c>
      <c r="U178">
        <v>3258.59</v>
      </c>
      <c r="V178">
        <v>3341.26</v>
      </c>
      <c r="W178">
        <v>3248.85</v>
      </c>
      <c r="X178">
        <v>3073.62</v>
      </c>
      <c r="Y178">
        <v>2851.21</v>
      </c>
    </row>
    <row r="179" spans="1:25" x14ac:dyDescent="0.2">
      <c r="A179" s="423">
        <v>41433</v>
      </c>
      <c r="B179">
        <v>2644.95</v>
      </c>
      <c r="C179">
        <v>2521.92</v>
      </c>
      <c r="D179">
        <v>2360.3200000000002</v>
      </c>
      <c r="E179">
        <v>2252.02</v>
      </c>
      <c r="F179">
        <v>2250.4899999999998</v>
      </c>
      <c r="G179">
        <v>2249.25</v>
      </c>
      <c r="H179">
        <v>2227.6999999999998</v>
      </c>
      <c r="I179">
        <v>2421.56</v>
      </c>
      <c r="J179">
        <v>2592.5700000000002</v>
      </c>
      <c r="K179">
        <v>2773.94</v>
      </c>
      <c r="L179">
        <v>2937.41</v>
      </c>
      <c r="M179">
        <v>3054.72</v>
      </c>
      <c r="N179">
        <v>3132.59</v>
      </c>
      <c r="O179">
        <v>3159.25</v>
      </c>
      <c r="P179">
        <v>3240.03</v>
      </c>
      <c r="Q179">
        <v>3273.5</v>
      </c>
      <c r="R179">
        <v>3265.03</v>
      </c>
      <c r="S179">
        <v>3236.56</v>
      </c>
      <c r="T179">
        <v>3191.35</v>
      </c>
      <c r="U179">
        <v>3116.72</v>
      </c>
      <c r="V179">
        <v>3191.5</v>
      </c>
      <c r="W179">
        <v>3152.49</v>
      </c>
      <c r="X179">
        <v>3011.47</v>
      </c>
      <c r="Y179">
        <v>2796.77</v>
      </c>
    </row>
    <row r="180" spans="1:25" x14ac:dyDescent="0.2">
      <c r="A180" s="423">
        <v>41434</v>
      </c>
      <c r="B180">
        <v>2558.38</v>
      </c>
      <c r="C180">
        <v>2402.6799999999998</v>
      </c>
      <c r="D180">
        <v>2325.42</v>
      </c>
      <c r="E180">
        <v>2244.4499999999998</v>
      </c>
      <c r="F180">
        <v>2201.42</v>
      </c>
      <c r="G180">
        <v>2193.66</v>
      </c>
      <c r="H180">
        <v>2165.11</v>
      </c>
      <c r="I180">
        <v>2234.71</v>
      </c>
      <c r="J180">
        <v>2391.31</v>
      </c>
      <c r="K180">
        <v>2522.7600000000002</v>
      </c>
      <c r="L180">
        <v>2637.44</v>
      </c>
      <c r="M180">
        <v>2766.94</v>
      </c>
      <c r="N180">
        <v>2841.39</v>
      </c>
      <c r="O180">
        <v>2941.79</v>
      </c>
      <c r="P180">
        <v>3042.42</v>
      </c>
      <c r="Q180">
        <v>3089.1</v>
      </c>
      <c r="R180">
        <v>3122.51</v>
      </c>
      <c r="S180">
        <v>3132.71</v>
      </c>
      <c r="T180">
        <v>3108.69</v>
      </c>
      <c r="U180">
        <v>3071.64</v>
      </c>
      <c r="V180">
        <v>3152.76</v>
      </c>
      <c r="W180">
        <v>3133.99</v>
      </c>
      <c r="X180">
        <v>2937.67</v>
      </c>
      <c r="Y180">
        <v>2704.17</v>
      </c>
    </row>
    <row r="181" spans="1:25" x14ac:dyDescent="0.2">
      <c r="A181" s="423">
        <v>41435</v>
      </c>
      <c r="B181">
        <v>2476.31</v>
      </c>
      <c r="C181">
        <v>2335.1799999999998</v>
      </c>
      <c r="D181">
        <v>2271.34</v>
      </c>
      <c r="E181">
        <v>2232.67</v>
      </c>
      <c r="F181">
        <v>2272.64</v>
      </c>
      <c r="G181">
        <v>2405.7199999999998</v>
      </c>
      <c r="H181">
        <v>2562.5300000000002</v>
      </c>
      <c r="I181">
        <v>2799.2</v>
      </c>
      <c r="J181">
        <v>3057.96</v>
      </c>
      <c r="K181">
        <v>3245.22</v>
      </c>
      <c r="L181">
        <v>3376.41</v>
      </c>
      <c r="M181">
        <v>3501.94</v>
      </c>
      <c r="N181">
        <v>3536.5</v>
      </c>
      <c r="O181">
        <v>3638.27</v>
      </c>
      <c r="P181">
        <v>3706.85</v>
      </c>
      <c r="Q181">
        <v>3730.06</v>
      </c>
      <c r="R181">
        <v>3717.92</v>
      </c>
      <c r="S181">
        <v>3660.61</v>
      </c>
      <c r="T181">
        <v>3487.39</v>
      </c>
      <c r="U181">
        <v>3389.71</v>
      </c>
      <c r="V181">
        <v>3483.98</v>
      </c>
      <c r="W181">
        <v>3401.86</v>
      </c>
      <c r="X181">
        <v>3158.47</v>
      </c>
      <c r="Y181">
        <v>2857.22</v>
      </c>
    </row>
    <row r="182" spans="1:25" x14ac:dyDescent="0.2">
      <c r="A182" s="423">
        <v>41436</v>
      </c>
      <c r="B182">
        <v>2664.86</v>
      </c>
      <c r="C182">
        <v>2521.7399999999998</v>
      </c>
      <c r="D182">
        <v>2387.0700000000002</v>
      </c>
      <c r="E182">
        <v>2349.5300000000002</v>
      </c>
      <c r="F182">
        <v>2368.06</v>
      </c>
      <c r="G182">
        <v>2475.7800000000002</v>
      </c>
      <c r="H182">
        <v>2669.16</v>
      </c>
      <c r="I182">
        <v>2917.69</v>
      </c>
      <c r="J182">
        <v>3200.59</v>
      </c>
      <c r="K182">
        <v>3463.8</v>
      </c>
      <c r="L182">
        <v>3719.29</v>
      </c>
      <c r="M182">
        <v>3856.75</v>
      </c>
      <c r="N182">
        <v>3986.05</v>
      </c>
      <c r="O182">
        <v>4073.58</v>
      </c>
      <c r="P182">
        <v>4120.1000000000004</v>
      </c>
      <c r="Q182">
        <v>4048.83</v>
      </c>
      <c r="R182">
        <v>3980.52</v>
      </c>
      <c r="S182">
        <v>3876.84</v>
      </c>
      <c r="T182">
        <v>3665.75</v>
      </c>
      <c r="U182">
        <v>3522.19</v>
      </c>
      <c r="V182">
        <v>3605.84</v>
      </c>
      <c r="W182">
        <v>3520.76</v>
      </c>
      <c r="X182">
        <v>3286.85</v>
      </c>
      <c r="Y182">
        <v>2934.72</v>
      </c>
    </row>
    <row r="183" spans="1:25" x14ac:dyDescent="0.2">
      <c r="A183" s="423">
        <v>41437</v>
      </c>
      <c r="B183">
        <v>2701.35</v>
      </c>
      <c r="C183">
        <v>2572.85</v>
      </c>
      <c r="D183">
        <v>2464.81</v>
      </c>
      <c r="E183">
        <v>2417.88</v>
      </c>
      <c r="F183">
        <v>2421.17</v>
      </c>
      <c r="G183">
        <v>2542.8000000000002</v>
      </c>
      <c r="H183">
        <v>2638.99</v>
      </c>
      <c r="I183">
        <v>2895.14</v>
      </c>
      <c r="J183">
        <v>3115.44</v>
      </c>
      <c r="K183">
        <v>3310.24</v>
      </c>
      <c r="L183">
        <v>3455.89</v>
      </c>
      <c r="M183">
        <v>3536.26</v>
      </c>
      <c r="N183">
        <v>3554.23</v>
      </c>
      <c r="O183">
        <v>3564.19</v>
      </c>
      <c r="P183">
        <v>3695.16</v>
      </c>
      <c r="Q183">
        <v>3765.31</v>
      </c>
      <c r="R183">
        <v>3799.93</v>
      </c>
      <c r="S183">
        <v>3701.92</v>
      </c>
      <c r="T183">
        <v>3442.02</v>
      </c>
      <c r="U183">
        <v>3353.46</v>
      </c>
      <c r="V183">
        <v>3443.81</v>
      </c>
      <c r="W183">
        <v>3341.12</v>
      </c>
      <c r="X183">
        <v>3154.37</v>
      </c>
      <c r="Y183">
        <v>2880.48</v>
      </c>
    </row>
    <row r="184" spans="1:25" x14ac:dyDescent="0.2">
      <c r="A184" s="423">
        <v>41438</v>
      </c>
      <c r="B184">
        <v>2633.93</v>
      </c>
      <c r="C184">
        <v>2513.63</v>
      </c>
      <c r="D184">
        <v>2410.73</v>
      </c>
      <c r="E184">
        <v>2343.31</v>
      </c>
      <c r="F184">
        <v>2382.02</v>
      </c>
      <c r="G184">
        <v>2501.6</v>
      </c>
      <c r="H184">
        <v>2612.92</v>
      </c>
      <c r="I184">
        <v>2863.37</v>
      </c>
      <c r="J184">
        <v>3088.25</v>
      </c>
      <c r="K184">
        <v>3283.92</v>
      </c>
      <c r="L184">
        <v>3401.15</v>
      </c>
      <c r="M184">
        <v>3527.4</v>
      </c>
      <c r="N184">
        <v>3652.83</v>
      </c>
      <c r="O184">
        <v>3759.67</v>
      </c>
      <c r="P184">
        <v>3873.11</v>
      </c>
      <c r="Q184">
        <v>3953.69</v>
      </c>
      <c r="R184">
        <v>3967.85</v>
      </c>
      <c r="S184">
        <v>3901.15</v>
      </c>
      <c r="T184">
        <v>3715</v>
      </c>
      <c r="U184">
        <v>3536.51</v>
      </c>
      <c r="V184">
        <v>3562.56</v>
      </c>
      <c r="W184">
        <v>3478.72</v>
      </c>
      <c r="X184">
        <v>3204.53</v>
      </c>
      <c r="Y184">
        <v>2933.98</v>
      </c>
    </row>
    <row r="185" spans="1:25" x14ac:dyDescent="0.2">
      <c r="A185" s="423">
        <v>41439</v>
      </c>
      <c r="B185">
        <v>2670.31</v>
      </c>
      <c r="C185">
        <v>2474.7199999999998</v>
      </c>
      <c r="D185">
        <v>2384.46</v>
      </c>
      <c r="E185">
        <v>2309.5</v>
      </c>
      <c r="F185">
        <v>2356.36</v>
      </c>
      <c r="G185">
        <v>2478.89</v>
      </c>
      <c r="H185">
        <v>2563.1799999999998</v>
      </c>
      <c r="I185">
        <v>2813.54</v>
      </c>
      <c r="J185">
        <v>3029.48</v>
      </c>
      <c r="K185">
        <v>3233.42</v>
      </c>
      <c r="L185">
        <v>3410.11</v>
      </c>
      <c r="M185">
        <v>3494.2</v>
      </c>
      <c r="N185">
        <v>3596.3</v>
      </c>
      <c r="O185">
        <v>3665.3</v>
      </c>
      <c r="P185">
        <v>3763.89</v>
      </c>
      <c r="Q185">
        <v>3877.71</v>
      </c>
      <c r="R185">
        <v>3834.9</v>
      </c>
      <c r="S185">
        <v>3747.6</v>
      </c>
      <c r="T185">
        <v>3532.21</v>
      </c>
      <c r="U185">
        <v>3360.67</v>
      </c>
      <c r="V185">
        <v>3408.01</v>
      </c>
      <c r="W185">
        <v>3332.93</v>
      </c>
      <c r="X185">
        <v>3150.04</v>
      </c>
      <c r="Y185">
        <v>2904.73</v>
      </c>
    </row>
    <row r="186" spans="1:25" x14ac:dyDescent="0.2">
      <c r="A186" s="423">
        <v>41440</v>
      </c>
      <c r="B186">
        <v>2644.48</v>
      </c>
      <c r="C186">
        <v>2480.44</v>
      </c>
      <c r="D186">
        <v>2386.9499999999998</v>
      </c>
      <c r="E186">
        <v>2297.21</v>
      </c>
      <c r="F186">
        <v>2288.6799999999998</v>
      </c>
      <c r="G186">
        <v>2308.14</v>
      </c>
      <c r="H186">
        <v>2295.5700000000002</v>
      </c>
      <c r="I186">
        <v>2436.88</v>
      </c>
      <c r="J186">
        <v>2594.79</v>
      </c>
      <c r="K186">
        <v>2803.28</v>
      </c>
      <c r="L186">
        <v>2927.22</v>
      </c>
      <c r="M186">
        <v>3028.99</v>
      </c>
      <c r="N186">
        <v>3103.38</v>
      </c>
      <c r="O186">
        <v>3154.29</v>
      </c>
      <c r="P186">
        <v>3197.7</v>
      </c>
      <c r="Q186">
        <v>3236.41</v>
      </c>
      <c r="R186">
        <v>3249.46</v>
      </c>
      <c r="S186">
        <v>3228.96</v>
      </c>
      <c r="T186">
        <v>3173.32</v>
      </c>
      <c r="U186">
        <v>3059.44</v>
      </c>
      <c r="V186">
        <v>3129.49</v>
      </c>
      <c r="W186">
        <v>3113.25</v>
      </c>
      <c r="X186">
        <v>2941.58</v>
      </c>
      <c r="Y186">
        <v>2696.12</v>
      </c>
    </row>
    <row r="187" spans="1:25" x14ac:dyDescent="0.2">
      <c r="A187" s="423">
        <v>41441</v>
      </c>
      <c r="B187">
        <v>2482.4699999999998</v>
      </c>
      <c r="C187">
        <v>2329.3200000000002</v>
      </c>
      <c r="D187">
        <v>2233.16</v>
      </c>
      <c r="E187">
        <v>2156.09</v>
      </c>
      <c r="F187">
        <v>2145.3000000000002</v>
      </c>
      <c r="G187">
        <v>2141.8200000000002</v>
      </c>
      <c r="H187">
        <v>2106.64</v>
      </c>
      <c r="I187">
        <v>2170.9299999999998</v>
      </c>
      <c r="J187">
        <v>2319.9299999999998</v>
      </c>
      <c r="K187">
        <v>2453.19</v>
      </c>
      <c r="L187">
        <v>2625.1</v>
      </c>
      <c r="M187">
        <v>2751.55</v>
      </c>
      <c r="N187">
        <v>2866.13</v>
      </c>
      <c r="O187">
        <v>2958.23</v>
      </c>
      <c r="P187">
        <v>3028.8</v>
      </c>
      <c r="Q187">
        <v>3138.8</v>
      </c>
      <c r="R187">
        <v>3159.64</v>
      </c>
      <c r="S187">
        <v>3201.5</v>
      </c>
      <c r="T187">
        <v>3173.11</v>
      </c>
      <c r="U187">
        <v>3102.45</v>
      </c>
      <c r="V187">
        <v>3200.12</v>
      </c>
      <c r="W187">
        <v>3180.78</v>
      </c>
      <c r="X187">
        <v>2950.52</v>
      </c>
      <c r="Y187">
        <v>2671.49</v>
      </c>
    </row>
    <row r="188" spans="1:25" x14ac:dyDescent="0.2">
      <c r="A188" s="423">
        <v>41442</v>
      </c>
      <c r="B188">
        <v>2484.3000000000002</v>
      </c>
      <c r="C188">
        <v>2342.0500000000002</v>
      </c>
      <c r="D188">
        <v>2236.39</v>
      </c>
      <c r="E188">
        <v>2192.9299999999998</v>
      </c>
      <c r="F188">
        <v>2220.56</v>
      </c>
      <c r="G188">
        <v>2318.67</v>
      </c>
      <c r="H188">
        <v>2491.7800000000002</v>
      </c>
      <c r="I188">
        <v>2746.72</v>
      </c>
      <c r="J188">
        <v>2997.92</v>
      </c>
      <c r="K188">
        <v>3212.18</v>
      </c>
      <c r="L188">
        <v>3387.58</v>
      </c>
      <c r="M188">
        <v>3568.03</v>
      </c>
      <c r="N188">
        <v>3702.38</v>
      </c>
      <c r="O188">
        <v>3764.91</v>
      </c>
      <c r="P188">
        <v>3910.44</v>
      </c>
      <c r="Q188">
        <v>3989.38</v>
      </c>
      <c r="R188">
        <v>3977.6</v>
      </c>
      <c r="S188">
        <v>3884.91</v>
      </c>
      <c r="T188">
        <v>3696.28</v>
      </c>
      <c r="U188">
        <v>3526.36</v>
      </c>
      <c r="V188">
        <v>3543.12</v>
      </c>
      <c r="W188">
        <v>3467.87</v>
      </c>
      <c r="X188">
        <v>3168.89</v>
      </c>
      <c r="Y188">
        <v>2876.95</v>
      </c>
    </row>
    <row r="189" spans="1:25" x14ac:dyDescent="0.2">
      <c r="A189" s="423">
        <v>41443</v>
      </c>
      <c r="B189">
        <v>2645.22</v>
      </c>
      <c r="C189">
        <v>2495.44</v>
      </c>
      <c r="D189">
        <v>2402.75</v>
      </c>
      <c r="E189">
        <v>2287.0500000000002</v>
      </c>
      <c r="F189">
        <v>2331.92</v>
      </c>
      <c r="G189">
        <v>2439.2800000000002</v>
      </c>
      <c r="H189">
        <v>2596.2600000000002</v>
      </c>
      <c r="I189">
        <v>2856.23</v>
      </c>
      <c r="J189">
        <v>3093.5</v>
      </c>
      <c r="K189">
        <v>3246.61</v>
      </c>
      <c r="L189">
        <v>3478.06</v>
      </c>
      <c r="M189">
        <v>3652.08</v>
      </c>
      <c r="N189">
        <v>3771.3</v>
      </c>
      <c r="O189">
        <v>3895.29</v>
      </c>
      <c r="P189">
        <v>3965.21</v>
      </c>
      <c r="Q189">
        <v>4011.25</v>
      </c>
      <c r="R189">
        <v>4004.18</v>
      </c>
      <c r="S189">
        <v>3903.31</v>
      </c>
      <c r="T189">
        <v>3690.17</v>
      </c>
      <c r="U189">
        <v>3556.18</v>
      </c>
      <c r="V189">
        <v>3563.93</v>
      </c>
      <c r="W189">
        <v>3469.31</v>
      </c>
      <c r="X189">
        <v>3183.49</v>
      </c>
      <c r="Y189">
        <v>2858.08</v>
      </c>
    </row>
    <row r="190" spans="1:25" x14ac:dyDescent="0.2">
      <c r="A190" s="423">
        <v>41444</v>
      </c>
      <c r="B190">
        <v>2691.24</v>
      </c>
      <c r="C190">
        <v>2512.56</v>
      </c>
      <c r="D190">
        <v>2396.59</v>
      </c>
      <c r="E190">
        <v>2344.36</v>
      </c>
      <c r="F190">
        <v>2362.0300000000002</v>
      </c>
      <c r="G190">
        <v>2466.7600000000002</v>
      </c>
      <c r="H190">
        <v>2573.77</v>
      </c>
      <c r="I190">
        <v>2867.21</v>
      </c>
      <c r="J190">
        <v>3119.34</v>
      </c>
      <c r="K190">
        <v>3322.26</v>
      </c>
      <c r="L190">
        <v>3529.17</v>
      </c>
      <c r="M190">
        <v>3660.12</v>
      </c>
      <c r="N190">
        <v>3756.22</v>
      </c>
      <c r="O190">
        <v>3786.19</v>
      </c>
      <c r="P190">
        <v>3903.37</v>
      </c>
      <c r="Q190">
        <v>3972.64</v>
      </c>
      <c r="R190">
        <v>3997.83</v>
      </c>
      <c r="S190">
        <v>3959.05</v>
      </c>
      <c r="T190">
        <v>3785.47</v>
      </c>
      <c r="U190">
        <v>3617.81</v>
      </c>
      <c r="V190">
        <v>3620.49</v>
      </c>
      <c r="W190">
        <v>3567.84</v>
      </c>
      <c r="X190">
        <v>3252.53</v>
      </c>
      <c r="Y190">
        <v>2943.11</v>
      </c>
    </row>
    <row r="191" spans="1:25" x14ac:dyDescent="0.2">
      <c r="A191" s="423">
        <v>41445</v>
      </c>
      <c r="B191">
        <v>2715.24</v>
      </c>
      <c r="C191">
        <v>2520.48</v>
      </c>
      <c r="D191">
        <v>2395.64</v>
      </c>
      <c r="E191">
        <v>2317.2800000000002</v>
      </c>
      <c r="F191">
        <v>2332.8200000000002</v>
      </c>
      <c r="G191">
        <v>2407.12</v>
      </c>
      <c r="H191">
        <v>2560.7800000000002</v>
      </c>
      <c r="I191">
        <v>2838.6</v>
      </c>
      <c r="J191">
        <v>3096.97</v>
      </c>
      <c r="K191">
        <v>3324.21</v>
      </c>
      <c r="L191">
        <v>3564.5</v>
      </c>
      <c r="M191">
        <v>3736.19</v>
      </c>
      <c r="N191">
        <v>3844.98</v>
      </c>
      <c r="O191">
        <v>3941.47</v>
      </c>
      <c r="P191">
        <v>4052.8</v>
      </c>
      <c r="Q191">
        <v>4121.3100000000004</v>
      </c>
      <c r="R191">
        <v>4105.6400000000003</v>
      </c>
      <c r="S191">
        <v>4049.15</v>
      </c>
      <c r="T191">
        <v>3830.02</v>
      </c>
      <c r="U191">
        <v>3664.97</v>
      </c>
      <c r="V191">
        <v>3699.03</v>
      </c>
      <c r="W191">
        <v>3594</v>
      </c>
      <c r="X191">
        <v>3276.6</v>
      </c>
      <c r="Y191">
        <v>2974.04</v>
      </c>
    </row>
    <row r="192" spans="1:25" x14ac:dyDescent="0.2">
      <c r="A192" s="423">
        <v>41446</v>
      </c>
      <c r="B192">
        <v>2659.48</v>
      </c>
      <c r="C192">
        <v>2495.7800000000002</v>
      </c>
      <c r="D192">
        <v>2388.98</v>
      </c>
      <c r="E192">
        <v>2324.9899999999998</v>
      </c>
      <c r="F192">
        <v>2342.0700000000002</v>
      </c>
      <c r="G192">
        <v>2411.92</v>
      </c>
      <c r="H192">
        <v>2589.04</v>
      </c>
      <c r="I192">
        <v>2861.77</v>
      </c>
      <c r="J192">
        <v>3143.47</v>
      </c>
      <c r="K192">
        <v>3351.03</v>
      </c>
      <c r="L192">
        <v>3551.86</v>
      </c>
      <c r="M192">
        <v>3742.75</v>
      </c>
      <c r="N192">
        <v>3841.44</v>
      </c>
      <c r="O192">
        <v>3903.2</v>
      </c>
      <c r="P192">
        <v>4012.01</v>
      </c>
      <c r="Q192">
        <v>4080.71</v>
      </c>
      <c r="R192">
        <v>4090.41</v>
      </c>
      <c r="S192">
        <v>4014.44</v>
      </c>
      <c r="T192">
        <v>3810.63</v>
      </c>
      <c r="U192">
        <v>3632.47</v>
      </c>
      <c r="V192">
        <v>3632.94</v>
      </c>
      <c r="W192">
        <v>3525.48</v>
      </c>
      <c r="X192">
        <v>3298.86</v>
      </c>
      <c r="Y192">
        <v>3017.97</v>
      </c>
    </row>
    <row r="193" spans="1:25" x14ac:dyDescent="0.2">
      <c r="A193" s="423">
        <v>41447</v>
      </c>
      <c r="B193">
        <v>2805.18</v>
      </c>
      <c r="C193">
        <v>2633.71</v>
      </c>
      <c r="D193">
        <v>2506.59</v>
      </c>
      <c r="E193">
        <v>2440.0100000000002</v>
      </c>
      <c r="F193">
        <v>2402.14</v>
      </c>
      <c r="G193">
        <v>2340.84</v>
      </c>
      <c r="H193">
        <v>2349.87</v>
      </c>
      <c r="I193">
        <v>2491.27</v>
      </c>
      <c r="J193">
        <v>2721.67</v>
      </c>
      <c r="K193">
        <v>3002.43</v>
      </c>
      <c r="L193">
        <v>3188.27</v>
      </c>
      <c r="M193">
        <v>3313.18</v>
      </c>
      <c r="N193">
        <v>3449.11</v>
      </c>
      <c r="O193">
        <v>3481.19</v>
      </c>
      <c r="P193">
        <v>3528.11</v>
      </c>
      <c r="Q193">
        <v>3634.79</v>
      </c>
      <c r="R193">
        <v>3648</v>
      </c>
      <c r="S193">
        <v>3613.24</v>
      </c>
      <c r="T193">
        <v>3528.51</v>
      </c>
      <c r="U193">
        <v>3421.94</v>
      </c>
      <c r="V193">
        <v>3426.24</v>
      </c>
      <c r="W193">
        <v>3327.71</v>
      </c>
      <c r="X193">
        <v>3137.08</v>
      </c>
      <c r="Y193">
        <v>2932.65</v>
      </c>
    </row>
    <row r="194" spans="1:25" x14ac:dyDescent="0.2">
      <c r="A194" s="423">
        <v>41448</v>
      </c>
      <c r="B194">
        <v>2734.85</v>
      </c>
      <c r="C194">
        <v>2598.6799999999998</v>
      </c>
      <c r="D194">
        <v>2464.73</v>
      </c>
      <c r="E194">
        <v>2355.77</v>
      </c>
      <c r="F194">
        <v>2294.65</v>
      </c>
      <c r="G194">
        <v>2286.5</v>
      </c>
      <c r="H194">
        <v>2236.4899999999998</v>
      </c>
      <c r="I194">
        <v>2301.1</v>
      </c>
      <c r="J194">
        <v>2442.5500000000002</v>
      </c>
      <c r="K194">
        <v>2550.88</v>
      </c>
      <c r="L194">
        <v>2679.83</v>
      </c>
      <c r="M194">
        <v>2793.15</v>
      </c>
      <c r="N194">
        <v>2870.54</v>
      </c>
      <c r="O194">
        <v>2960.82</v>
      </c>
      <c r="P194">
        <v>3015.49</v>
      </c>
      <c r="Q194">
        <v>3066.95</v>
      </c>
      <c r="R194">
        <v>3041.83</v>
      </c>
      <c r="S194">
        <v>3047.83</v>
      </c>
      <c r="T194">
        <v>3049.16</v>
      </c>
      <c r="U194">
        <v>3016.43</v>
      </c>
      <c r="V194">
        <v>3093.5</v>
      </c>
      <c r="W194">
        <v>3102.39</v>
      </c>
      <c r="X194">
        <v>2934.58</v>
      </c>
      <c r="Y194">
        <v>2763.87</v>
      </c>
    </row>
    <row r="195" spans="1:25" x14ac:dyDescent="0.2">
      <c r="A195" s="423">
        <v>41449</v>
      </c>
      <c r="B195">
        <v>2559.13</v>
      </c>
      <c r="C195">
        <v>2429.34</v>
      </c>
      <c r="D195">
        <v>2306.02</v>
      </c>
      <c r="E195">
        <v>2284.91</v>
      </c>
      <c r="F195">
        <v>2376.5</v>
      </c>
      <c r="G195">
        <v>2514.66</v>
      </c>
      <c r="H195">
        <v>2702.73</v>
      </c>
      <c r="I195">
        <v>2933.62</v>
      </c>
      <c r="J195">
        <v>3142.42</v>
      </c>
      <c r="K195">
        <v>3303.44</v>
      </c>
      <c r="L195">
        <v>3413.77</v>
      </c>
      <c r="M195">
        <v>3547.98</v>
      </c>
      <c r="N195">
        <v>3559.24</v>
      </c>
      <c r="O195">
        <v>3574.35</v>
      </c>
      <c r="P195">
        <v>3570.36</v>
      </c>
      <c r="Q195">
        <v>3569.03</v>
      </c>
      <c r="R195">
        <v>3541.2</v>
      </c>
      <c r="S195">
        <v>3492.73</v>
      </c>
      <c r="T195">
        <v>3391.83</v>
      </c>
      <c r="U195">
        <v>3346.79</v>
      </c>
      <c r="V195">
        <v>3465.18</v>
      </c>
      <c r="W195">
        <v>3410.18</v>
      </c>
      <c r="X195">
        <v>3185.62</v>
      </c>
      <c r="Y195">
        <v>2919.17</v>
      </c>
    </row>
    <row r="196" spans="1:25" x14ac:dyDescent="0.2">
      <c r="A196" s="423">
        <v>41450</v>
      </c>
      <c r="B196">
        <v>2724.29</v>
      </c>
      <c r="C196">
        <v>2564.4299999999998</v>
      </c>
      <c r="D196">
        <v>2469.1</v>
      </c>
      <c r="E196">
        <v>2415.17</v>
      </c>
      <c r="F196">
        <v>2443.88</v>
      </c>
      <c r="G196">
        <v>2513.67</v>
      </c>
      <c r="H196">
        <v>2658.06</v>
      </c>
      <c r="I196">
        <v>2935.06</v>
      </c>
      <c r="J196">
        <v>3160.86</v>
      </c>
      <c r="K196">
        <v>3345.98</v>
      </c>
      <c r="L196">
        <v>3473.2</v>
      </c>
      <c r="M196">
        <v>3572.95</v>
      </c>
      <c r="N196">
        <v>3640.27</v>
      </c>
      <c r="O196">
        <v>3690.58</v>
      </c>
      <c r="P196">
        <v>3757.68</v>
      </c>
      <c r="Q196">
        <v>3789.34</v>
      </c>
      <c r="R196">
        <v>3859.05</v>
      </c>
      <c r="S196">
        <v>3846.5</v>
      </c>
      <c r="T196">
        <v>3722.99</v>
      </c>
      <c r="U196">
        <v>3587.48</v>
      </c>
      <c r="V196">
        <v>3662.92</v>
      </c>
      <c r="W196">
        <v>3588.77</v>
      </c>
      <c r="X196">
        <v>3344.15</v>
      </c>
      <c r="Y196">
        <v>3054.32</v>
      </c>
    </row>
    <row r="197" spans="1:25" x14ac:dyDescent="0.2">
      <c r="A197" s="423">
        <v>41451</v>
      </c>
      <c r="B197">
        <v>2839.25</v>
      </c>
      <c r="C197">
        <v>2648.27</v>
      </c>
      <c r="D197">
        <v>2522.41</v>
      </c>
      <c r="E197">
        <v>2475.94</v>
      </c>
      <c r="F197">
        <v>2503.06</v>
      </c>
      <c r="G197">
        <v>2553.7399999999998</v>
      </c>
      <c r="H197">
        <v>2732.58</v>
      </c>
      <c r="I197">
        <v>3032.12</v>
      </c>
      <c r="J197">
        <v>3306.15</v>
      </c>
      <c r="K197">
        <v>3564.94</v>
      </c>
      <c r="L197">
        <v>3841.61</v>
      </c>
      <c r="M197">
        <v>4135.34</v>
      </c>
      <c r="N197">
        <v>4264.68</v>
      </c>
      <c r="O197">
        <v>4428.4399999999996</v>
      </c>
      <c r="P197">
        <v>4544.54</v>
      </c>
      <c r="Q197">
        <v>4679.58</v>
      </c>
      <c r="R197">
        <v>4731.12</v>
      </c>
      <c r="S197">
        <v>4664.24</v>
      </c>
      <c r="T197">
        <v>4424.8999999999996</v>
      </c>
      <c r="U197">
        <v>4235.16</v>
      </c>
      <c r="V197">
        <v>4227</v>
      </c>
      <c r="W197">
        <v>4044.81</v>
      </c>
      <c r="X197">
        <v>3756.44</v>
      </c>
      <c r="Y197">
        <v>3409.54</v>
      </c>
    </row>
    <row r="198" spans="1:25" x14ac:dyDescent="0.2">
      <c r="A198" s="423">
        <v>41452</v>
      </c>
      <c r="B198">
        <v>3106.65</v>
      </c>
      <c r="C198">
        <v>2875.96</v>
      </c>
      <c r="D198">
        <v>2770.68</v>
      </c>
      <c r="E198">
        <v>2670.34</v>
      </c>
      <c r="F198">
        <v>2691.78</v>
      </c>
      <c r="G198">
        <v>2749.76</v>
      </c>
      <c r="H198">
        <v>2874.58</v>
      </c>
      <c r="I198">
        <v>3204.67</v>
      </c>
      <c r="J198">
        <v>3554.01</v>
      </c>
      <c r="K198">
        <v>3891.92</v>
      </c>
      <c r="L198">
        <v>4248.93</v>
      </c>
      <c r="M198">
        <v>4586.1400000000003</v>
      </c>
      <c r="N198">
        <v>4832.1099999999997</v>
      </c>
      <c r="O198">
        <v>5018.6499999999996</v>
      </c>
      <c r="P198">
        <v>5162.3100000000004</v>
      </c>
      <c r="Q198">
        <v>5226.0200000000004</v>
      </c>
      <c r="R198">
        <v>5211.8</v>
      </c>
      <c r="S198">
        <v>5105.57</v>
      </c>
      <c r="T198">
        <v>4866.74</v>
      </c>
      <c r="U198">
        <v>4649.55</v>
      </c>
      <c r="V198">
        <v>4546.54</v>
      </c>
      <c r="W198">
        <v>4387.24</v>
      </c>
      <c r="X198">
        <v>3994.74</v>
      </c>
      <c r="Y198">
        <v>3611.23</v>
      </c>
    </row>
    <row r="199" spans="1:25" x14ac:dyDescent="0.2">
      <c r="A199" s="423">
        <v>41453</v>
      </c>
      <c r="B199">
        <v>3270.32</v>
      </c>
      <c r="C199">
        <v>2986.57</v>
      </c>
      <c r="D199">
        <v>2854.35</v>
      </c>
      <c r="E199">
        <v>2758.93</v>
      </c>
      <c r="F199">
        <v>2729.39</v>
      </c>
      <c r="G199">
        <v>2793.3</v>
      </c>
      <c r="H199">
        <v>2869.67</v>
      </c>
      <c r="I199">
        <v>3216.52</v>
      </c>
      <c r="J199">
        <v>3594.94</v>
      </c>
      <c r="K199">
        <v>3954.98</v>
      </c>
      <c r="L199">
        <v>4316.38</v>
      </c>
      <c r="M199">
        <v>4659.45</v>
      </c>
      <c r="N199">
        <v>4888.3100000000004</v>
      </c>
      <c r="O199">
        <v>5049.78</v>
      </c>
      <c r="P199">
        <v>5181.2</v>
      </c>
      <c r="Q199">
        <v>5255.28</v>
      </c>
      <c r="R199">
        <v>5305.33</v>
      </c>
      <c r="S199">
        <v>5172.04</v>
      </c>
      <c r="T199">
        <v>4891.3599999999997</v>
      </c>
      <c r="U199">
        <v>4648.18</v>
      </c>
      <c r="V199">
        <v>4507.5200000000004</v>
      </c>
      <c r="W199">
        <v>4357.0600000000004</v>
      </c>
      <c r="X199">
        <v>3984.52</v>
      </c>
      <c r="Y199">
        <v>3610.57</v>
      </c>
    </row>
    <row r="200" spans="1:25" x14ac:dyDescent="0.2">
      <c r="A200" s="423">
        <v>41454</v>
      </c>
      <c r="B200">
        <v>3297.44</v>
      </c>
      <c r="C200">
        <v>3038.09</v>
      </c>
      <c r="D200">
        <v>2897.58</v>
      </c>
      <c r="E200">
        <v>2784.62</v>
      </c>
      <c r="F200">
        <v>2719.69</v>
      </c>
      <c r="G200">
        <v>2698.2</v>
      </c>
      <c r="H200">
        <v>2645.65</v>
      </c>
      <c r="I200">
        <v>2857.76</v>
      </c>
      <c r="J200">
        <v>3215.67</v>
      </c>
      <c r="K200">
        <v>3604.66</v>
      </c>
      <c r="L200">
        <v>3984.59</v>
      </c>
      <c r="M200">
        <v>4354.0200000000004</v>
      </c>
      <c r="N200">
        <v>4678.6400000000003</v>
      </c>
      <c r="O200">
        <v>4825.97</v>
      </c>
      <c r="P200">
        <v>4931.74</v>
      </c>
      <c r="Q200">
        <v>4967.95</v>
      </c>
      <c r="R200">
        <v>4943.1899999999996</v>
      </c>
      <c r="S200">
        <v>4866.04</v>
      </c>
      <c r="T200">
        <v>4723.24</v>
      </c>
      <c r="U200">
        <v>4570.09</v>
      </c>
      <c r="V200">
        <v>4485.82</v>
      </c>
      <c r="W200">
        <v>4326.8599999999997</v>
      </c>
      <c r="X200">
        <v>4099.55</v>
      </c>
      <c r="Y200">
        <v>3764.25</v>
      </c>
    </row>
    <row r="201" spans="1:25" x14ac:dyDescent="0.2">
      <c r="A201" s="423">
        <v>41455</v>
      </c>
      <c r="B201">
        <v>3468.14</v>
      </c>
      <c r="C201">
        <v>3247.67</v>
      </c>
      <c r="D201">
        <v>3074.97</v>
      </c>
      <c r="E201">
        <v>2893.73</v>
      </c>
      <c r="F201">
        <v>2817.2</v>
      </c>
      <c r="G201">
        <v>2762.88</v>
      </c>
      <c r="H201">
        <v>2702.56</v>
      </c>
      <c r="I201">
        <v>2852.63</v>
      </c>
      <c r="J201">
        <v>3159.96</v>
      </c>
      <c r="K201">
        <v>3574.36</v>
      </c>
      <c r="L201">
        <v>4023.99</v>
      </c>
      <c r="M201">
        <v>4363.22</v>
      </c>
      <c r="N201">
        <v>4638.96</v>
      </c>
      <c r="O201">
        <v>4747.24</v>
      </c>
      <c r="P201">
        <v>4612.79</v>
      </c>
      <c r="Q201">
        <v>4452.05</v>
      </c>
      <c r="R201">
        <v>4341.42</v>
      </c>
      <c r="S201">
        <v>4289.8500000000004</v>
      </c>
      <c r="T201">
        <v>4233.13</v>
      </c>
      <c r="U201">
        <v>4154.34</v>
      </c>
      <c r="V201">
        <v>4161.63</v>
      </c>
      <c r="W201">
        <v>4037.74</v>
      </c>
      <c r="X201">
        <v>3801.7</v>
      </c>
      <c r="Y201">
        <v>3499.96</v>
      </c>
    </row>
    <row r="202" spans="1:25" x14ac:dyDescent="0.2">
      <c r="A202" s="423">
        <v>41456</v>
      </c>
      <c r="B202">
        <v>3190.08</v>
      </c>
      <c r="C202">
        <v>3005.53</v>
      </c>
      <c r="D202">
        <v>2865.45</v>
      </c>
      <c r="E202">
        <v>2762.94</v>
      </c>
      <c r="F202">
        <v>2763.58</v>
      </c>
      <c r="G202">
        <v>2919.19</v>
      </c>
      <c r="H202">
        <v>3042.7</v>
      </c>
      <c r="I202">
        <v>3351.83</v>
      </c>
      <c r="J202">
        <v>3617.07</v>
      </c>
      <c r="K202">
        <v>3874.09</v>
      </c>
      <c r="L202">
        <v>4152.79</v>
      </c>
      <c r="M202">
        <v>4371.1400000000003</v>
      </c>
      <c r="N202">
        <v>4545.8599999999997</v>
      </c>
      <c r="O202">
        <v>4764.21</v>
      </c>
      <c r="P202">
        <v>4975.42</v>
      </c>
      <c r="Q202">
        <v>5173.6099999999997</v>
      </c>
      <c r="R202">
        <v>5299.78</v>
      </c>
      <c r="S202">
        <v>5144.6400000000003</v>
      </c>
      <c r="T202">
        <v>4918.22</v>
      </c>
      <c r="U202">
        <v>4636.24</v>
      </c>
      <c r="V202">
        <v>4570.6099999999997</v>
      </c>
      <c r="W202">
        <v>4456.33</v>
      </c>
      <c r="X202">
        <v>4115.3500000000004</v>
      </c>
      <c r="Y202">
        <v>3736.57</v>
      </c>
    </row>
    <row r="203" spans="1:25" x14ac:dyDescent="0.2">
      <c r="A203" s="423">
        <v>41457</v>
      </c>
      <c r="B203">
        <v>3356.86</v>
      </c>
      <c r="C203">
        <v>3101.77</v>
      </c>
      <c r="D203">
        <v>2923.83</v>
      </c>
      <c r="E203">
        <v>2824.73</v>
      </c>
      <c r="F203">
        <v>2823.82</v>
      </c>
      <c r="G203">
        <v>2942.23</v>
      </c>
      <c r="H203">
        <v>3098.52</v>
      </c>
      <c r="I203">
        <v>3348.56</v>
      </c>
      <c r="J203">
        <v>3690.79</v>
      </c>
      <c r="K203">
        <v>4022.54</v>
      </c>
      <c r="L203">
        <v>4383.38</v>
      </c>
      <c r="M203">
        <v>4642.6000000000004</v>
      </c>
      <c r="N203">
        <v>4742.07</v>
      </c>
      <c r="O203">
        <v>4797.78</v>
      </c>
      <c r="P203">
        <v>4868.8599999999997</v>
      </c>
      <c r="Q203">
        <v>4957.0200000000004</v>
      </c>
      <c r="R203">
        <v>4907.6000000000004</v>
      </c>
      <c r="S203">
        <v>4624.33</v>
      </c>
      <c r="T203">
        <v>4277.1400000000003</v>
      </c>
      <c r="U203">
        <v>4005.95</v>
      </c>
      <c r="V203">
        <v>4050.12</v>
      </c>
      <c r="W203">
        <v>3942.14</v>
      </c>
      <c r="X203">
        <v>3697.02</v>
      </c>
      <c r="Y203">
        <v>3375.22</v>
      </c>
    </row>
    <row r="204" spans="1:25" x14ac:dyDescent="0.2">
      <c r="A204" s="423">
        <v>41458</v>
      </c>
      <c r="B204">
        <v>3151.11</v>
      </c>
      <c r="C204">
        <v>2958.79</v>
      </c>
      <c r="D204">
        <v>2799.89</v>
      </c>
      <c r="E204">
        <v>2688.77</v>
      </c>
      <c r="F204">
        <v>2751.41</v>
      </c>
      <c r="G204">
        <v>2835.59</v>
      </c>
      <c r="H204">
        <v>2974.06</v>
      </c>
      <c r="I204">
        <v>3209.17</v>
      </c>
      <c r="J204">
        <v>3520.03</v>
      </c>
      <c r="K204">
        <v>3776.25</v>
      </c>
      <c r="L204">
        <v>4034.55</v>
      </c>
      <c r="M204">
        <v>4291.91</v>
      </c>
      <c r="N204">
        <v>4533.22</v>
      </c>
      <c r="O204">
        <v>4715.49</v>
      </c>
      <c r="P204">
        <v>4710.74</v>
      </c>
      <c r="Q204">
        <v>4605.1400000000003</v>
      </c>
      <c r="R204">
        <v>4523.7299999999996</v>
      </c>
      <c r="S204">
        <v>4414.5</v>
      </c>
      <c r="T204">
        <v>4201.5600000000004</v>
      </c>
      <c r="U204">
        <v>4018.95</v>
      </c>
      <c r="V204">
        <v>3968.46</v>
      </c>
      <c r="W204">
        <v>3871.66</v>
      </c>
      <c r="X204">
        <v>3636</v>
      </c>
      <c r="Y204">
        <v>3357.77</v>
      </c>
    </row>
    <row r="205" spans="1:25" x14ac:dyDescent="0.2">
      <c r="A205" s="423">
        <v>41459</v>
      </c>
      <c r="B205">
        <v>3097.05</v>
      </c>
      <c r="C205">
        <v>2894.3</v>
      </c>
      <c r="D205">
        <v>2751.57</v>
      </c>
      <c r="E205">
        <v>2656.92</v>
      </c>
      <c r="F205">
        <v>2631.51</v>
      </c>
      <c r="G205">
        <v>2660.74</v>
      </c>
      <c r="H205">
        <v>2648.71</v>
      </c>
      <c r="I205">
        <v>2728.45</v>
      </c>
      <c r="J205">
        <v>2955.71</v>
      </c>
      <c r="K205">
        <v>3187.87</v>
      </c>
      <c r="L205">
        <v>3427.04</v>
      </c>
      <c r="M205">
        <v>3613.59</v>
      </c>
      <c r="N205">
        <v>3821.3</v>
      </c>
      <c r="O205">
        <v>3956.81</v>
      </c>
      <c r="P205">
        <v>4030.22</v>
      </c>
      <c r="Q205">
        <v>4112.8</v>
      </c>
      <c r="R205">
        <v>4112.97</v>
      </c>
      <c r="S205">
        <v>4046.16</v>
      </c>
      <c r="T205">
        <v>3899.55</v>
      </c>
      <c r="U205">
        <v>3668.58</v>
      </c>
      <c r="V205">
        <v>3591.64</v>
      </c>
      <c r="W205">
        <v>3488.19</v>
      </c>
      <c r="X205">
        <v>3357.57</v>
      </c>
      <c r="Y205">
        <v>3138.41</v>
      </c>
    </row>
    <row r="206" spans="1:25" x14ac:dyDescent="0.2">
      <c r="A206" s="423">
        <v>41460</v>
      </c>
      <c r="B206">
        <v>2956.1</v>
      </c>
      <c r="C206">
        <v>2750.01</v>
      </c>
      <c r="D206">
        <v>2642.12</v>
      </c>
      <c r="E206">
        <v>2586.7199999999998</v>
      </c>
      <c r="F206">
        <v>2598.3200000000002</v>
      </c>
      <c r="G206">
        <v>2680.69</v>
      </c>
      <c r="H206">
        <v>2723.93</v>
      </c>
      <c r="I206">
        <v>2876.23</v>
      </c>
      <c r="J206">
        <v>3116.53</v>
      </c>
      <c r="K206">
        <v>3358.09</v>
      </c>
      <c r="L206">
        <v>3563.82</v>
      </c>
      <c r="M206">
        <v>3803.52</v>
      </c>
      <c r="N206">
        <v>3959.34</v>
      </c>
      <c r="O206">
        <v>4019.72</v>
      </c>
      <c r="P206">
        <v>4066.97</v>
      </c>
      <c r="Q206">
        <v>4119.2</v>
      </c>
      <c r="R206">
        <v>4222.76</v>
      </c>
      <c r="S206">
        <v>4195.72</v>
      </c>
      <c r="T206">
        <v>3943.6</v>
      </c>
      <c r="U206">
        <v>3772.81</v>
      </c>
      <c r="V206">
        <v>3744.11</v>
      </c>
      <c r="W206">
        <v>3634.38</v>
      </c>
      <c r="X206">
        <v>3393.02</v>
      </c>
      <c r="Y206">
        <v>3137.34</v>
      </c>
    </row>
    <row r="207" spans="1:25" x14ac:dyDescent="0.2">
      <c r="A207" s="423">
        <v>41461</v>
      </c>
      <c r="B207">
        <v>2936.77</v>
      </c>
      <c r="C207">
        <v>2747.04</v>
      </c>
      <c r="D207">
        <v>2656.84</v>
      </c>
      <c r="E207">
        <v>2544.0300000000002</v>
      </c>
      <c r="F207">
        <v>2532.2800000000002</v>
      </c>
      <c r="G207">
        <v>2559.81</v>
      </c>
      <c r="H207">
        <v>2488.3200000000002</v>
      </c>
      <c r="I207">
        <v>2584.0300000000002</v>
      </c>
      <c r="J207">
        <v>2824</v>
      </c>
      <c r="K207">
        <v>3068.59</v>
      </c>
      <c r="L207">
        <v>3265.62</v>
      </c>
      <c r="M207">
        <v>3491.92</v>
      </c>
      <c r="N207">
        <v>3632.83</v>
      </c>
      <c r="O207">
        <v>3759.04</v>
      </c>
      <c r="P207">
        <v>3891.77</v>
      </c>
      <c r="Q207">
        <v>4010.56</v>
      </c>
      <c r="R207">
        <v>4084.5</v>
      </c>
      <c r="S207">
        <v>3985.6</v>
      </c>
      <c r="T207">
        <v>3833.79</v>
      </c>
      <c r="U207">
        <v>3708.63</v>
      </c>
      <c r="V207">
        <v>3693.56</v>
      </c>
      <c r="W207">
        <v>3603.37</v>
      </c>
      <c r="X207">
        <v>3370.85</v>
      </c>
      <c r="Y207">
        <v>3118.67</v>
      </c>
    </row>
    <row r="208" spans="1:25" x14ac:dyDescent="0.2">
      <c r="A208" s="423">
        <v>41462</v>
      </c>
      <c r="B208">
        <v>2920.11</v>
      </c>
      <c r="C208">
        <v>2749.69</v>
      </c>
      <c r="D208">
        <v>2624.69</v>
      </c>
      <c r="E208">
        <v>2539.35</v>
      </c>
      <c r="F208">
        <v>2507.9499999999998</v>
      </c>
      <c r="G208">
        <v>2505.5700000000002</v>
      </c>
      <c r="H208">
        <v>2380.66</v>
      </c>
      <c r="I208">
        <v>2451.6999999999998</v>
      </c>
      <c r="J208">
        <v>2674.11</v>
      </c>
      <c r="K208">
        <v>2893.18</v>
      </c>
      <c r="L208">
        <v>3149.53</v>
      </c>
      <c r="M208">
        <v>3266.38</v>
      </c>
      <c r="N208">
        <v>3413.46</v>
      </c>
      <c r="O208">
        <v>3643.62</v>
      </c>
      <c r="P208">
        <v>3817.02</v>
      </c>
      <c r="Q208">
        <v>3931.95</v>
      </c>
      <c r="R208">
        <v>4021.47</v>
      </c>
      <c r="S208">
        <v>4131.8500000000004</v>
      </c>
      <c r="T208">
        <v>3967.36</v>
      </c>
      <c r="U208">
        <v>3832.53</v>
      </c>
      <c r="V208">
        <v>3780.4</v>
      </c>
      <c r="W208">
        <v>3703.16</v>
      </c>
      <c r="X208">
        <v>3434.21</v>
      </c>
      <c r="Y208">
        <v>3111.36</v>
      </c>
    </row>
    <row r="209" spans="1:25" x14ac:dyDescent="0.2">
      <c r="A209" s="423">
        <v>41463</v>
      </c>
      <c r="B209">
        <v>2906.26</v>
      </c>
      <c r="C209">
        <v>2710.29</v>
      </c>
      <c r="D209">
        <v>2618.64</v>
      </c>
      <c r="E209">
        <v>2551.0300000000002</v>
      </c>
      <c r="F209">
        <v>2598.35</v>
      </c>
      <c r="G209">
        <v>2741.67</v>
      </c>
      <c r="H209">
        <v>2791.05</v>
      </c>
      <c r="I209">
        <v>3056.32</v>
      </c>
      <c r="J209">
        <v>3405.64</v>
      </c>
      <c r="K209">
        <v>3734.53</v>
      </c>
      <c r="L209">
        <v>4023.76</v>
      </c>
      <c r="M209">
        <v>4274.5200000000004</v>
      </c>
      <c r="N209">
        <v>4442.8999999999996</v>
      </c>
      <c r="O209">
        <v>4676.3</v>
      </c>
      <c r="P209">
        <v>4836.99</v>
      </c>
      <c r="Q209">
        <v>4991.5</v>
      </c>
      <c r="R209">
        <v>5013.08</v>
      </c>
      <c r="S209">
        <v>4967.8599999999997</v>
      </c>
      <c r="T209">
        <v>4731.3100000000004</v>
      </c>
      <c r="U209">
        <v>4516.91</v>
      </c>
      <c r="V209">
        <v>4417.87</v>
      </c>
      <c r="W209">
        <v>4214.2299999999996</v>
      </c>
      <c r="X209">
        <v>3860.07</v>
      </c>
      <c r="Y209">
        <v>3458.06</v>
      </c>
    </row>
    <row r="210" spans="1:25" x14ac:dyDescent="0.2">
      <c r="A210" s="423">
        <v>41464</v>
      </c>
      <c r="B210">
        <v>3074.83</v>
      </c>
      <c r="C210">
        <v>2843</v>
      </c>
      <c r="D210">
        <v>2702.38</v>
      </c>
      <c r="E210">
        <v>2610.11</v>
      </c>
      <c r="F210">
        <v>2648.16</v>
      </c>
      <c r="G210">
        <v>2736.58</v>
      </c>
      <c r="H210">
        <v>2881.19</v>
      </c>
      <c r="I210">
        <v>3185.32</v>
      </c>
      <c r="J210">
        <v>3522.95</v>
      </c>
      <c r="K210">
        <v>3852.52</v>
      </c>
      <c r="L210">
        <v>4230.42</v>
      </c>
      <c r="M210">
        <v>4590.07</v>
      </c>
      <c r="N210">
        <v>4779.03</v>
      </c>
      <c r="O210">
        <v>4959.91</v>
      </c>
      <c r="P210">
        <v>5030.8599999999997</v>
      </c>
      <c r="Q210">
        <v>5060.21</v>
      </c>
      <c r="R210">
        <v>5032.4399999999996</v>
      </c>
      <c r="S210">
        <v>4958.07</v>
      </c>
      <c r="T210">
        <v>4707.54</v>
      </c>
      <c r="U210">
        <v>4529.91</v>
      </c>
      <c r="V210">
        <v>4469.91</v>
      </c>
      <c r="W210">
        <v>4248.3900000000003</v>
      </c>
      <c r="X210">
        <v>3832.97</v>
      </c>
      <c r="Y210">
        <v>3490.32</v>
      </c>
    </row>
    <row r="211" spans="1:25" x14ac:dyDescent="0.2">
      <c r="A211" s="423">
        <v>41465</v>
      </c>
      <c r="B211">
        <v>3194.37</v>
      </c>
      <c r="C211">
        <v>2968.01</v>
      </c>
      <c r="D211">
        <v>2827.37</v>
      </c>
      <c r="E211">
        <v>2722.92</v>
      </c>
      <c r="F211">
        <v>2735.9</v>
      </c>
      <c r="G211">
        <v>2830.9</v>
      </c>
      <c r="H211">
        <v>3012.12</v>
      </c>
      <c r="I211">
        <v>3277.38</v>
      </c>
      <c r="J211">
        <v>3519.89</v>
      </c>
      <c r="K211">
        <v>3727.53</v>
      </c>
      <c r="L211">
        <v>3914.73</v>
      </c>
      <c r="M211">
        <v>4052.54</v>
      </c>
      <c r="N211">
        <v>4168.6099999999997</v>
      </c>
      <c r="O211">
        <v>4113.59</v>
      </c>
      <c r="P211">
        <v>4169.17</v>
      </c>
      <c r="Q211">
        <v>4121.54</v>
      </c>
      <c r="R211">
        <v>4024.07</v>
      </c>
      <c r="S211">
        <v>3885.45</v>
      </c>
      <c r="T211">
        <v>3761.15</v>
      </c>
      <c r="U211">
        <v>3727.23</v>
      </c>
      <c r="V211">
        <v>3808.38</v>
      </c>
      <c r="W211">
        <v>3730.49</v>
      </c>
      <c r="X211">
        <v>3500.96</v>
      </c>
      <c r="Y211">
        <v>3252.13</v>
      </c>
    </row>
    <row r="212" spans="1:25" x14ac:dyDescent="0.2">
      <c r="A212" s="423">
        <v>41466</v>
      </c>
      <c r="B212">
        <v>2966.71</v>
      </c>
      <c r="C212">
        <v>2785.74</v>
      </c>
      <c r="D212">
        <v>2666.53</v>
      </c>
      <c r="E212">
        <v>2596.94</v>
      </c>
      <c r="F212">
        <v>2618.75</v>
      </c>
      <c r="G212">
        <v>2725.77</v>
      </c>
      <c r="H212">
        <v>2913.72</v>
      </c>
      <c r="I212">
        <v>3183.3</v>
      </c>
      <c r="J212">
        <v>3390.86</v>
      </c>
      <c r="K212">
        <v>3594.93</v>
      </c>
      <c r="L212">
        <v>3751.68</v>
      </c>
      <c r="M212">
        <v>3797.66</v>
      </c>
      <c r="N212">
        <v>3784.92</v>
      </c>
      <c r="O212">
        <v>3793.27</v>
      </c>
      <c r="P212">
        <v>3841.66</v>
      </c>
      <c r="Q212">
        <v>3810.5</v>
      </c>
      <c r="R212">
        <v>3759.25</v>
      </c>
      <c r="S212">
        <v>3702.49</v>
      </c>
      <c r="T212">
        <v>3564.06</v>
      </c>
      <c r="U212">
        <v>3531.56</v>
      </c>
      <c r="V212">
        <v>3633.39</v>
      </c>
      <c r="W212">
        <v>3588.51</v>
      </c>
      <c r="X212">
        <v>3371.32</v>
      </c>
      <c r="Y212">
        <v>2993.07</v>
      </c>
    </row>
    <row r="213" spans="1:25" x14ac:dyDescent="0.2">
      <c r="A213" s="423">
        <v>41467</v>
      </c>
      <c r="B213">
        <v>2748.89</v>
      </c>
      <c r="C213">
        <v>2637.99</v>
      </c>
      <c r="D213">
        <v>2544.0300000000002</v>
      </c>
      <c r="E213">
        <v>2473.34</v>
      </c>
      <c r="F213">
        <v>2500.46</v>
      </c>
      <c r="G213">
        <v>2597.5300000000002</v>
      </c>
      <c r="H213">
        <v>2785.6</v>
      </c>
      <c r="I213">
        <v>3056.92</v>
      </c>
      <c r="J213">
        <v>3330.06</v>
      </c>
      <c r="K213">
        <v>3592.21</v>
      </c>
      <c r="L213">
        <v>3857.91</v>
      </c>
      <c r="M213">
        <v>4082.69</v>
      </c>
      <c r="N213">
        <v>4244.83</v>
      </c>
      <c r="O213">
        <v>4437.28</v>
      </c>
      <c r="P213">
        <v>4572.37</v>
      </c>
      <c r="Q213">
        <v>4667.51</v>
      </c>
      <c r="R213">
        <v>4662.0600000000004</v>
      </c>
      <c r="S213">
        <v>4548.8500000000004</v>
      </c>
      <c r="T213">
        <v>4261.47</v>
      </c>
      <c r="U213">
        <v>3996.82</v>
      </c>
      <c r="V213">
        <v>3910.92</v>
      </c>
      <c r="W213">
        <v>3763.98</v>
      </c>
      <c r="X213">
        <v>3473.98</v>
      </c>
      <c r="Y213">
        <v>3188.85</v>
      </c>
    </row>
    <row r="214" spans="1:25" x14ac:dyDescent="0.2">
      <c r="A214" s="423">
        <v>41468</v>
      </c>
      <c r="B214">
        <v>2868.31</v>
      </c>
      <c r="C214">
        <v>2674.7</v>
      </c>
      <c r="D214">
        <v>2523</v>
      </c>
      <c r="E214">
        <v>2438.17</v>
      </c>
      <c r="F214">
        <v>2419.15</v>
      </c>
      <c r="G214">
        <v>2423.9899999999998</v>
      </c>
      <c r="H214">
        <v>2379.12</v>
      </c>
      <c r="I214">
        <v>2545.98</v>
      </c>
      <c r="J214">
        <v>2799.26</v>
      </c>
      <c r="K214">
        <v>3088.22</v>
      </c>
      <c r="L214">
        <v>3309.41</v>
      </c>
      <c r="M214">
        <v>3563.03</v>
      </c>
      <c r="N214">
        <v>3692.2</v>
      </c>
      <c r="O214">
        <v>3855.78</v>
      </c>
      <c r="P214">
        <v>4044.88</v>
      </c>
      <c r="Q214">
        <v>4151.09</v>
      </c>
      <c r="R214">
        <v>4137.09</v>
      </c>
      <c r="S214">
        <v>4058.89</v>
      </c>
      <c r="T214">
        <v>3905.39</v>
      </c>
      <c r="U214">
        <v>3699.33</v>
      </c>
      <c r="V214">
        <v>3721.55</v>
      </c>
      <c r="W214">
        <v>3529.11</v>
      </c>
      <c r="X214">
        <v>3298.05</v>
      </c>
      <c r="Y214">
        <v>3039.43</v>
      </c>
    </row>
    <row r="215" spans="1:25" x14ac:dyDescent="0.2">
      <c r="A215" s="423">
        <v>41469</v>
      </c>
      <c r="B215">
        <v>2789.99</v>
      </c>
      <c r="C215">
        <v>2616.96</v>
      </c>
      <c r="D215">
        <v>2506.48</v>
      </c>
      <c r="E215">
        <v>2402.6</v>
      </c>
      <c r="F215">
        <v>2369.4</v>
      </c>
      <c r="G215">
        <v>2364.4499999999998</v>
      </c>
      <c r="H215">
        <v>2286.83</v>
      </c>
      <c r="I215">
        <v>2361.2399999999998</v>
      </c>
      <c r="J215">
        <v>2538.7800000000002</v>
      </c>
      <c r="K215">
        <v>2766.58</v>
      </c>
      <c r="L215">
        <v>3023.81</v>
      </c>
      <c r="M215">
        <v>3294.9</v>
      </c>
      <c r="N215">
        <v>3514.68</v>
      </c>
      <c r="O215">
        <v>3721.16</v>
      </c>
      <c r="P215">
        <v>3893.61</v>
      </c>
      <c r="Q215">
        <v>4007.88</v>
      </c>
      <c r="R215">
        <v>4038.17</v>
      </c>
      <c r="S215">
        <v>3954.41</v>
      </c>
      <c r="T215">
        <v>3834.88</v>
      </c>
      <c r="U215">
        <v>3645.66</v>
      </c>
      <c r="V215">
        <v>3671.1</v>
      </c>
      <c r="W215">
        <v>3563.29</v>
      </c>
      <c r="X215">
        <v>3364.07</v>
      </c>
      <c r="Y215">
        <v>3069.4</v>
      </c>
    </row>
    <row r="216" spans="1:25" x14ac:dyDescent="0.2">
      <c r="A216" s="423">
        <v>41470</v>
      </c>
      <c r="B216">
        <v>2775.23</v>
      </c>
      <c r="C216">
        <v>2623.3</v>
      </c>
      <c r="D216">
        <v>2478.1999999999998</v>
      </c>
      <c r="E216">
        <v>2414.64</v>
      </c>
      <c r="F216">
        <v>2465.84</v>
      </c>
      <c r="G216">
        <v>2595.0700000000002</v>
      </c>
      <c r="H216">
        <v>2765.39</v>
      </c>
      <c r="I216">
        <v>3084.15</v>
      </c>
      <c r="J216">
        <v>3416.34</v>
      </c>
      <c r="K216">
        <v>3699.05</v>
      </c>
      <c r="L216">
        <v>3967.42</v>
      </c>
      <c r="M216">
        <v>4222.7299999999996</v>
      </c>
      <c r="N216">
        <v>4381.83</v>
      </c>
      <c r="O216">
        <v>4546.97</v>
      </c>
      <c r="P216">
        <v>4670.66</v>
      </c>
      <c r="Q216">
        <v>4738.55</v>
      </c>
      <c r="R216">
        <v>4713.4399999999996</v>
      </c>
      <c r="S216">
        <v>4599.68</v>
      </c>
      <c r="T216">
        <v>4273.82</v>
      </c>
      <c r="U216">
        <v>3993.71</v>
      </c>
      <c r="V216">
        <v>3903.36</v>
      </c>
      <c r="W216">
        <v>3769.42</v>
      </c>
      <c r="X216">
        <v>3421.58</v>
      </c>
      <c r="Y216">
        <v>3070.33</v>
      </c>
    </row>
    <row r="217" spans="1:25" x14ac:dyDescent="0.2">
      <c r="A217" s="423">
        <v>41471</v>
      </c>
      <c r="B217">
        <v>2755.25</v>
      </c>
      <c r="C217">
        <v>2587.09</v>
      </c>
      <c r="D217">
        <v>2467.5</v>
      </c>
      <c r="E217">
        <v>2383.4699999999998</v>
      </c>
      <c r="F217">
        <v>2393.2800000000002</v>
      </c>
      <c r="G217">
        <v>2483.0100000000002</v>
      </c>
      <c r="H217">
        <v>2556.8200000000002</v>
      </c>
      <c r="I217">
        <v>2882.69</v>
      </c>
      <c r="J217">
        <v>3159.61</v>
      </c>
      <c r="K217">
        <v>3415.89</v>
      </c>
      <c r="L217">
        <v>3635.63</v>
      </c>
      <c r="M217">
        <v>3839.66</v>
      </c>
      <c r="N217">
        <v>3982.41</v>
      </c>
      <c r="O217">
        <v>4143.22</v>
      </c>
      <c r="P217">
        <v>4277.8</v>
      </c>
      <c r="Q217">
        <v>4349.04</v>
      </c>
      <c r="R217">
        <v>4384.7700000000004</v>
      </c>
      <c r="S217">
        <v>4247.91</v>
      </c>
      <c r="T217">
        <v>4010.51</v>
      </c>
      <c r="U217">
        <v>3781.94</v>
      </c>
      <c r="V217">
        <v>3762.14</v>
      </c>
      <c r="W217">
        <v>3624</v>
      </c>
      <c r="X217">
        <v>3366.89</v>
      </c>
      <c r="Y217">
        <v>3032.24</v>
      </c>
    </row>
    <row r="218" spans="1:25" x14ac:dyDescent="0.2">
      <c r="A218" s="423">
        <v>41472</v>
      </c>
      <c r="B218">
        <v>2761.46</v>
      </c>
      <c r="C218">
        <v>2583.46</v>
      </c>
      <c r="D218">
        <v>2480.2800000000002</v>
      </c>
      <c r="E218">
        <v>2385.13</v>
      </c>
      <c r="F218">
        <v>2403.09</v>
      </c>
      <c r="G218">
        <v>2504.98</v>
      </c>
      <c r="H218">
        <v>2628.08</v>
      </c>
      <c r="I218">
        <v>2908.2</v>
      </c>
      <c r="J218">
        <v>3197.96</v>
      </c>
      <c r="K218">
        <v>3455.25</v>
      </c>
      <c r="L218">
        <v>3723.54</v>
      </c>
      <c r="M218">
        <v>3960.95</v>
      </c>
      <c r="N218">
        <v>4120.45</v>
      </c>
      <c r="O218">
        <v>4287.8999999999996</v>
      </c>
      <c r="P218">
        <v>4431.76</v>
      </c>
      <c r="Q218">
        <v>4531.0200000000004</v>
      </c>
      <c r="R218">
        <v>4580.6000000000004</v>
      </c>
      <c r="S218">
        <v>4513.2299999999996</v>
      </c>
      <c r="T218">
        <v>4278.58</v>
      </c>
      <c r="U218">
        <v>4060.8</v>
      </c>
      <c r="V218">
        <v>3836.07</v>
      </c>
      <c r="W218">
        <v>3771.14</v>
      </c>
      <c r="X218">
        <v>3455.19</v>
      </c>
      <c r="Y218">
        <v>3120.27</v>
      </c>
    </row>
    <row r="219" spans="1:25" x14ac:dyDescent="0.2">
      <c r="A219" s="423">
        <v>41473</v>
      </c>
      <c r="B219">
        <v>2836.78</v>
      </c>
      <c r="C219">
        <v>2593.35</v>
      </c>
      <c r="D219">
        <v>2465.79</v>
      </c>
      <c r="E219">
        <v>2377.88</v>
      </c>
      <c r="F219">
        <v>2393.29</v>
      </c>
      <c r="G219">
        <v>2536.1799999999998</v>
      </c>
      <c r="H219">
        <v>2659.15</v>
      </c>
      <c r="I219">
        <v>2933.01</v>
      </c>
      <c r="J219">
        <v>3221.66</v>
      </c>
      <c r="K219">
        <v>3501.6</v>
      </c>
      <c r="L219">
        <v>3723.28</v>
      </c>
      <c r="M219">
        <v>3924.96</v>
      </c>
      <c r="N219">
        <v>4055.47</v>
      </c>
      <c r="O219">
        <v>4241.3999999999996</v>
      </c>
      <c r="P219">
        <v>4438.8599999999997</v>
      </c>
      <c r="Q219">
        <v>4545.8900000000003</v>
      </c>
      <c r="R219">
        <v>4575.7</v>
      </c>
      <c r="S219">
        <v>4460.2700000000004</v>
      </c>
      <c r="T219">
        <v>4198.2299999999996</v>
      </c>
      <c r="U219">
        <v>3927.21</v>
      </c>
      <c r="V219">
        <v>3873.38</v>
      </c>
      <c r="W219">
        <v>3721.69</v>
      </c>
      <c r="X219">
        <v>3452.62</v>
      </c>
      <c r="Y219">
        <v>3138.7</v>
      </c>
    </row>
    <row r="220" spans="1:25" x14ac:dyDescent="0.2">
      <c r="A220" s="423">
        <v>41474</v>
      </c>
      <c r="B220">
        <v>2835.85</v>
      </c>
      <c r="C220">
        <v>2630.78</v>
      </c>
      <c r="D220">
        <v>2495.16</v>
      </c>
      <c r="E220">
        <v>2420.06</v>
      </c>
      <c r="F220">
        <v>2433.3200000000002</v>
      </c>
      <c r="G220">
        <v>2537.59</v>
      </c>
      <c r="H220">
        <v>2648.89</v>
      </c>
      <c r="I220">
        <v>2937.83</v>
      </c>
      <c r="J220">
        <v>3243.09</v>
      </c>
      <c r="K220">
        <v>3510.23</v>
      </c>
      <c r="L220">
        <v>3768.28</v>
      </c>
      <c r="M220">
        <v>3987.39</v>
      </c>
      <c r="N220">
        <v>4095.07</v>
      </c>
      <c r="O220">
        <v>4291.4799999999996</v>
      </c>
      <c r="P220">
        <v>4457.87</v>
      </c>
      <c r="Q220">
        <v>4482.62</v>
      </c>
      <c r="R220">
        <v>4518.67</v>
      </c>
      <c r="S220">
        <v>4417.8900000000003</v>
      </c>
      <c r="T220">
        <v>4141.07</v>
      </c>
      <c r="U220">
        <v>3902.77</v>
      </c>
      <c r="V220">
        <v>3852.84</v>
      </c>
      <c r="W220">
        <v>3672.57</v>
      </c>
      <c r="X220">
        <v>3400.17</v>
      </c>
      <c r="Y220">
        <v>3118.26</v>
      </c>
    </row>
    <row r="221" spans="1:25" x14ac:dyDescent="0.2">
      <c r="A221" s="423">
        <v>41475</v>
      </c>
      <c r="B221">
        <v>2872.89</v>
      </c>
      <c r="C221">
        <v>2655.23</v>
      </c>
      <c r="D221">
        <v>2524.62</v>
      </c>
      <c r="E221">
        <v>2454.16</v>
      </c>
      <c r="F221">
        <v>2418.38</v>
      </c>
      <c r="G221">
        <v>2458.1</v>
      </c>
      <c r="H221">
        <v>2451.19</v>
      </c>
      <c r="I221">
        <v>2556.38</v>
      </c>
      <c r="J221">
        <v>2765.23</v>
      </c>
      <c r="K221">
        <v>2989.23</v>
      </c>
      <c r="L221">
        <v>3217.65</v>
      </c>
      <c r="M221">
        <v>3450.44</v>
      </c>
      <c r="N221">
        <v>3599.27</v>
      </c>
      <c r="O221">
        <v>3740.8</v>
      </c>
      <c r="P221">
        <v>3883.31</v>
      </c>
      <c r="Q221">
        <v>3845.2</v>
      </c>
      <c r="R221">
        <v>3811.06</v>
      </c>
      <c r="S221">
        <v>3673.82</v>
      </c>
      <c r="T221">
        <v>3464.48</v>
      </c>
      <c r="U221">
        <v>3332.28</v>
      </c>
      <c r="V221">
        <v>3388.57</v>
      </c>
      <c r="W221">
        <v>3319.41</v>
      </c>
      <c r="X221">
        <v>3141.09</v>
      </c>
      <c r="Y221">
        <v>2957.43</v>
      </c>
    </row>
    <row r="222" spans="1:25" x14ac:dyDescent="0.2">
      <c r="A222" s="423">
        <v>41476</v>
      </c>
      <c r="B222">
        <v>2717.47</v>
      </c>
      <c r="C222">
        <v>2547.66</v>
      </c>
      <c r="D222">
        <v>2424.02</v>
      </c>
      <c r="E222">
        <v>2347.94</v>
      </c>
      <c r="F222">
        <v>2318.12</v>
      </c>
      <c r="G222">
        <v>2322.04</v>
      </c>
      <c r="H222">
        <v>2299.58</v>
      </c>
      <c r="I222">
        <v>2352.2399999999998</v>
      </c>
      <c r="J222">
        <v>2536.62</v>
      </c>
      <c r="K222">
        <v>2768.42</v>
      </c>
      <c r="L222">
        <v>2950.78</v>
      </c>
      <c r="M222">
        <v>3083.77</v>
      </c>
      <c r="N222">
        <v>3130.67</v>
      </c>
      <c r="O222">
        <v>3211.86</v>
      </c>
      <c r="P222">
        <v>3200.56</v>
      </c>
      <c r="Q222">
        <v>3179.06</v>
      </c>
      <c r="R222">
        <v>3188.95</v>
      </c>
      <c r="S222">
        <v>3177.95</v>
      </c>
      <c r="T222">
        <v>3144.54</v>
      </c>
      <c r="U222">
        <v>3172.81</v>
      </c>
      <c r="V222">
        <v>3319.19</v>
      </c>
      <c r="W222">
        <v>3272.79</v>
      </c>
      <c r="X222">
        <v>3107.81</v>
      </c>
      <c r="Y222">
        <v>2876.77</v>
      </c>
    </row>
    <row r="223" spans="1:25" x14ac:dyDescent="0.2">
      <c r="A223" s="423">
        <v>41477</v>
      </c>
      <c r="B223">
        <v>2674.1</v>
      </c>
      <c r="C223">
        <v>2533.08</v>
      </c>
      <c r="D223">
        <v>2447.52</v>
      </c>
      <c r="E223">
        <v>2399.1</v>
      </c>
      <c r="F223">
        <v>2470.73</v>
      </c>
      <c r="G223">
        <v>2618.87</v>
      </c>
      <c r="H223">
        <v>2789.31</v>
      </c>
      <c r="I223">
        <v>3046.85</v>
      </c>
      <c r="J223">
        <v>3362.56</v>
      </c>
      <c r="K223">
        <v>3672.82</v>
      </c>
      <c r="L223">
        <v>3935.46</v>
      </c>
      <c r="M223">
        <v>4166.37</v>
      </c>
      <c r="N223">
        <v>4304.6899999999996</v>
      </c>
      <c r="O223">
        <v>4430.99</v>
      </c>
      <c r="P223">
        <v>4555.38</v>
      </c>
      <c r="Q223">
        <v>4565.58</v>
      </c>
      <c r="R223">
        <v>4583.7700000000004</v>
      </c>
      <c r="S223">
        <v>4509.79</v>
      </c>
      <c r="T223">
        <v>4275.7700000000004</v>
      </c>
      <c r="U223">
        <v>4000.31</v>
      </c>
      <c r="V223">
        <v>3983.62</v>
      </c>
      <c r="W223">
        <v>3724.65</v>
      </c>
      <c r="X223">
        <v>3503.28</v>
      </c>
      <c r="Y223">
        <v>3198.05</v>
      </c>
    </row>
    <row r="224" spans="1:25" x14ac:dyDescent="0.2">
      <c r="A224" s="423">
        <v>41478</v>
      </c>
      <c r="B224">
        <v>2867.53</v>
      </c>
      <c r="C224">
        <v>2673.33</v>
      </c>
      <c r="D224">
        <v>2532.6</v>
      </c>
      <c r="E224">
        <v>2450.41</v>
      </c>
      <c r="F224">
        <v>2478.81</v>
      </c>
      <c r="G224">
        <v>2590.9</v>
      </c>
      <c r="H224">
        <v>2758.36</v>
      </c>
      <c r="I224">
        <v>2994.6</v>
      </c>
      <c r="J224">
        <v>3321.17</v>
      </c>
      <c r="K224">
        <v>3546.14</v>
      </c>
      <c r="L224">
        <v>3767.56</v>
      </c>
      <c r="M224">
        <v>3949.22</v>
      </c>
      <c r="N224">
        <v>4076.41</v>
      </c>
      <c r="O224">
        <v>4214.04</v>
      </c>
      <c r="P224">
        <v>4335.55</v>
      </c>
      <c r="Q224">
        <v>4426.78</v>
      </c>
      <c r="R224">
        <v>4415.47</v>
      </c>
      <c r="S224">
        <v>4294.6499999999996</v>
      </c>
      <c r="T224">
        <v>4055.57</v>
      </c>
      <c r="U224">
        <v>3853.18</v>
      </c>
      <c r="V224">
        <v>3853.22</v>
      </c>
      <c r="W224">
        <v>3710.92</v>
      </c>
      <c r="X224">
        <v>3452.49</v>
      </c>
      <c r="Y224">
        <v>3128.79</v>
      </c>
    </row>
    <row r="225" spans="1:25" x14ac:dyDescent="0.2">
      <c r="A225" s="423">
        <v>41479</v>
      </c>
      <c r="B225">
        <v>2851.43</v>
      </c>
      <c r="C225">
        <v>2651.74</v>
      </c>
      <c r="D225">
        <v>2503.04</v>
      </c>
      <c r="E225">
        <v>2430.4299999999998</v>
      </c>
      <c r="F225">
        <v>2435.5300000000002</v>
      </c>
      <c r="G225">
        <v>2559.71</v>
      </c>
      <c r="H225">
        <v>2683.28</v>
      </c>
      <c r="I225">
        <v>2923.36</v>
      </c>
      <c r="J225">
        <v>3239.4</v>
      </c>
      <c r="K225">
        <v>3492.63</v>
      </c>
      <c r="L225">
        <v>3719.9</v>
      </c>
      <c r="M225">
        <v>3924.3</v>
      </c>
      <c r="N225">
        <v>4077.66</v>
      </c>
      <c r="O225">
        <v>4225.1400000000003</v>
      </c>
      <c r="P225">
        <v>4357.3</v>
      </c>
      <c r="Q225">
        <v>4395.59</v>
      </c>
      <c r="R225">
        <v>4337</v>
      </c>
      <c r="S225">
        <v>4269.84</v>
      </c>
      <c r="T225">
        <v>4151.5600000000004</v>
      </c>
      <c r="U225">
        <v>3775.86</v>
      </c>
      <c r="V225">
        <v>3751.14</v>
      </c>
      <c r="W225">
        <v>3588.91</v>
      </c>
      <c r="X225">
        <v>3327.85</v>
      </c>
      <c r="Y225">
        <v>3040.93</v>
      </c>
    </row>
    <row r="226" spans="1:25" x14ac:dyDescent="0.2">
      <c r="A226" s="423">
        <v>41480</v>
      </c>
      <c r="B226">
        <v>2752.95</v>
      </c>
      <c r="C226">
        <v>2574.42</v>
      </c>
      <c r="D226">
        <v>2425.13</v>
      </c>
      <c r="E226">
        <v>2350.38</v>
      </c>
      <c r="F226">
        <v>2376.37</v>
      </c>
      <c r="G226">
        <v>2505.59</v>
      </c>
      <c r="H226">
        <v>2634.84</v>
      </c>
      <c r="I226">
        <v>2881.03</v>
      </c>
      <c r="J226">
        <v>3182.82</v>
      </c>
      <c r="K226">
        <v>3422.17</v>
      </c>
      <c r="L226">
        <v>3630.76</v>
      </c>
      <c r="M226">
        <v>3840.89</v>
      </c>
      <c r="N226">
        <v>4003.93</v>
      </c>
      <c r="O226">
        <v>4141.63</v>
      </c>
      <c r="P226">
        <v>4296.28</v>
      </c>
      <c r="Q226">
        <v>4365.84</v>
      </c>
      <c r="R226">
        <v>4365.51</v>
      </c>
      <c r="S226">
        <v>4249.21</v>
      </c>
      <c r="T226">
        <v>3984.92</v>
      </c>
      <c r="U226">
        <v>3766.82</v>
      </c>
      <c r="V226">
        <v>3746.87</v>
      </c>
      <c r="W226">
        <v>3588.31</v>
      </c>
      <c r="X226">
        <v>3352.09</v>
      </c>
      <c r="Y226">
        <v>3054.84</v>
      </c>
    </row>
    <row r="227" spans="1:25" x14ac:dyDescent="0.2">
      <c r="A227" s="423">
        <v>41481</v>
      </c>
      <c r="B227">
        <v>2779.19</v>
      </c>
      <c r="C227">
        <v>2597.29</v>
      </c>
      <c r="D227">
        <v>2459.7399999999998</v>
      </c>
      <c r="E227">
        <v>2403.02</v>
      </c>
      <c r="F227">
        <v>2441.12</v>
      </c>
      <c r="G227">
        <v>2532.85</v>
      </c>
      <c r="H227">
        <v>2697.92</v>
      </c>
      <c r="I227">
        <v>2939.8</v>
      </c>
      <c r="J227">
        <v>3192.15</v>
      </c>
      <c r="K227">
        <v>3474.81</v>
      </c>
      <c r="L227">
        <v>3576.25</v>
      </c>
      <c r="M227">
        <v>3710.81</v>
      </c>
      <c r="N227">
        <v>3800.35</v>
      </c>
      <c r="O227">
        <v>3860.63</v>
      </c>
      <c r="P227">
        <v>3894.86</v>
      </c>
      <c r="Q227">
        <v>4000.88</v>
      </c>
      <c r="R227">
        <v>4103.43</v>
      </c>
      <c r="S227">
        <v>4129.7</v>
      </c>
      <c r="T227">
        <v>3947.09</v>
      </c>
      <c r="U227">
        <v>3798.66</v>
      </c>
      <c r="V227">
        <v>3820.72</v>
      </c>
      <c r="W227">
        <v>3676.43</v>
      </c>
      <c r="X227">
        <v>3405.04</v>
      </c>
      <c r="Y227">
        <v>3134.47</v>
      </c>
    </row>
    <row r="228" spans="1:25" x14ac:dyDescent="0.2">
      <c r="A228" s="423">
        <v>41482</v>
      </c>
      <c r="B228">
        <v>2854.27</v>
      </c>
      <c r="C228">
        <v>2665.48</v>
      </c>
      <c r="D228">
        <v>2508.85</v>
      </c>
      <c r="E228">
        <v>2432.0700000000002</v>
      </c>
      <c r="F228">
        <v>2321.9299999999998</v>
      </c>
      <c r="G228">
        <v>2346.9</v>
      </c>
      <c r="H228">
        <v>2332.94</v>
      </c>
      <c r="I228">
        <v>2461.69</v>
      </c>
      <c r="J228">
        <v>2717.17</v>
      </c>
      <c r="K228">
        <v>3014.72</v>
      </c>
      <c r="L228">
        <v>3245.21</v>
      </c>
      <c r="M228">
        <v>3420.64</v>
      </c>
      <c r="N228">
        <v>3570.85</v>
      </c>
      <c r="O228">
        <v>3650.07</v>
      </c>
      <c r="P228">
        <v>3786.14</v>
      </c>
      <c r="Q228">
        <v>3845.62</v>
      </c>
      <c r="R228">
        <v>3845.52</v>
      </c>
      <c r="S228">
        <v>3777.06</v>
      </c>
      <c r="T228">
        <v>3625.76</v>
      </c>
      <c r="U228">
        <v>3444.2</v>
      </c>
      <c r="V228">
        <v>3434.1</v>
      </c>
      <c r="W228">
        <v>3301.85</v>
      </c>
      <c r="X228">
        <v>3091.59</v>
      </c>
      <c r="Y228">
        <v>2857.92</v>
      </c>
    </row>
    <row r="229" spans="1:25" x14ac:dyDescent="0.2">
      <c r="A229" s="423">
        <v>41483</v>
      </c>
      <c r="B229">
        <v>2630.14</v>
      </c>
      <c r="C229">
        <v>2433.94</v>
      </c>
      <c r="D229">
        <v>2315.0300000000002</v>
      </c>
      <c r="E229">
        <v>2244.83</v>
      </c>
      <c r="F229">
        <v>2190.7600000000002</v>
      </c>
      <c r="G229">
        <v>2213.0100000000002</v>
      </c>
      <c r="H229">
        <v>2189.16</v>
      </c>
      <c r="I229">
        <v>2234.96</v>
      </c>
      <c r="J229">
        <v>2354.27</v>
      </c>
      <c r="K229">
        <v>2526.62</v>
      </c>
      <c r="L229">
        <v>2678.16</v>
      </c>
      <c r="M229">
        <v>2805.9</v>
      </c>
      <c r="N229">
        <v>2901.42</v>
      </c>
      <c r="O229">
        <v>3034.82</v>
      </c>
      <c r="P229">
        <v>3131.67</v>
      </c>
      <c r="Q229">
        <v>3207.53</v>
      </c>
      <c r="R229">
        <v>3221.06</v>
      </c>
      <c r="S229">
        <v>3202.19</v>
      </c>
      <c r="T229">
        <v>3148.88</v>
      </c>
      <c r="U229">
        <v>3087.06</v>
      </c>
      <c r="V229">
        <v>3203.84</v>
      </c>
      <c r="W229">
        <v>3169.26</v>
      </c>
      <c r="X229">
        <v>2943.77</v>
      </c>
      <c r="Y229">
        <v>2696.51</v>
      </c>
    </row>
    <row r="230" spans="1:25" x14ac:dyDescent="0.2">
      <c r="A230" s="423">
        <v>41484</v>
      </c>
      <c r="B230">
        <v>2533.64</v>
      </c>
      <c r="C230">
        <v>2384.8000000000002</v>
      </c>
      <c r="D230">
        <v>2302</v>
      </c>
      <c r="E230">
        <v>2265.7600000000002</v>
      </c>
      <c r="F230">
        <v>2312.89</v>
      </c>
      <c r="G230">
        <v>2451.84</v>
      </c>
      <c r="H230">
        <v>2605.73</v>
      </c>
      <c r="I230">
        <v>2848.72</v>
      </c>
      <c r="J230">
        <v>3098.79</v>
      </c>
      <c r="K230">
        <v>3332.9</v>
      </c>
      <c r="L230">
        <v>3535.69</v>
      </c>
      <c r="M230">
        <v>3695.55</v>
      </c>
      <c r="N230">
        <v>3774.64</v>
      </c>
      <c r="O230">
        <v>3847.86</v>
      </c>
      <c r="P230">
        <v>3958.39</v>
      </c>
      <c r="Q230">
        <v>4031.84</v>
      </c>
      <c r="R230">
        <v>4105.04</v>
      </c>
      <c r="S230">
        <v>3989.31</v>
      </c>
      <c r="T230">
        <v>3793.2</v>
      </c>
      <c r="U230">
        <v>3593.22</v>
      </c>
      <c r="V230">
        <v>3635.68</v>
      </c>
      <c r="W230">
        <v>3439.19</v>
      </c>
      <c r="X230">
        <v>3188.56</v>
      </c>
      <c r="Y230">
        <v>2905.89</v>
      </c>
    </row>
    <row r="231" spans="1:25" x14ac:dyDescent="0.2">
      <c r="A231" s="423">
        <v>41485</v>
      </c>
      <c r="B231">
        <v>2676.02</v>
      </c>
      <c r="C231">
        <v>2503.7600000000002</v>
      </c>
      <c r="D231">
        <v>2385.09</v>
      </c>
      <c r="E231">
        <v>2336.27</v>
      </c>
      <c r="F231">
        <v>2349.19</v>
      </c>
      <c r="G231">
        <v>2474.27</v>
      </c>
      <c r="H231">
        <v>2606.58</v>
      </c>
      <c r="I231">
        <v>2873.25</v>
      </c>
      <c r="J231">
        <v>3104.92</v>
      </c>
      <c r="K231">
        <v>3269.96</v>
      </c>
      <c r="L231">
        <v>3444.03</v>
      </c>
      <c r="M231">
        <v>3602.61</v>
      </c>
      <c r="N231">
        <v>3541.13</v>
      </c>
      <c r="O231">
        <v>3564.71</v>
      </c>
      <c r="P231">
        <v>3685.16</v>
      </c>
      <c r="Q231">
        <v>3830.83</v>
      </c>
      <c r="R231">
        <v>3992.02</v>
      </c>
      <c r="S231">
        <v>3893.2</v>
      </c>
      <c r="T231">
        <v>3693.69</v>
      </c>
      <c r="U231">
        <v>3520.97</v>
      </c>
      <c r="V231">
        <v>3547.32</v>
      </c>
      <c r="W231">
        <v>3407.19</v>
      </c>
      <c r="X231">
        <v>3174.76</v>
      </c>
      <c r="Y231">
        <v>2880.5</v>
      </c>
    </row>
    <row r="232" spans="1:25" x14ac:dyDescent="0.2">
      <c r="A232" s="423">
        <v>41486</v>
      </c>
      <c r="B232">
        <v>2698.39</v>
      </c>
      <c r="C232">
        <v>2518.3000000000002</v>
      </c>
      <c r="D232">
        <v>2421.14</v>
      </c>
      <c r="E232">
        <v>2367.9</v>
      </c>
      <c r="F232">
        <v>2371.1799999999998</v>
      </c>
      <c r="G232">
        <v>2480.84</v>
      </c>
      <c r="H232">
        <v>2614.2399999999998</v>
      </c>
      <c r="I232">
        <v>2818.92</v>
      </c>
      <c r="J232">
        <v>3018.59</v>
      </c>
      <c r="K232">
        <v>3160.19</v>
      </c>
      <c r="L232">
        <v>3274.79</v>
      </c>
      <c r="M232">
        <v>3418.18</v>
      </c>
      <c r="N232">
        <v>3493.2</v>
      </c>
      <c r="O232">
        <v>3587.04</v>
      </c>
      <c r="P232">
        <v>3659.52</v>
      </c>
      <c r="Q232">
        <v>3725.05</v>
      </c>
      <c r="R232">
        <v>3710.36</v>
      </c>
      <c r="S232">
        <v>3642.12</v>
      </c>
      <c r="T232">
        <v>3477.24</v>
      </c>
      <c r="U232">
        <v>3338.12</v>
      </c>
      <c r="V232">
        <v>3429.21</v>
      </c>
      <c r="W232">
        <v>3305.23</v>
      </c>
      <c r="X232">
        <v>3077.67</v>
      </c>
      <c r="Y232">
        <v>2811.24</v>
      </c>
    </row>
    <row r="233" spans="1:25" x14ac:dyDescent="0.2">
      <c r="A233" s="423">
        <v>41487</v>
      </c>
      <c r="B233">
        <v>2585.4699999999998</v>
      </c>
      <c r="C233">
        <v>2431.2800000000002</v>
      </c>
      <c r="D233">
        <v>2279.64</v>
      </c>
      <c r="E233">
        <v>2231.8000000000002</v>
      </c>
      <c r="F233">
        <v>2252.6</v>
      </c>
      <c r="G233">
        <v>2434.4899999999998</v>
      </c>
      <c r="H233">
        <v>2630.59</v>
      </c>
      <c r="I233">
        <v>2810.17</v>
      </c>
      <c r="J233">
        <v>3008.39</v>
      </c>
      <c r="K233">
        <v>3185.31</v>
      </c>
      <c r="L233">
        <v>3308.98</v>
      </c>
      <c r="M233">
        <v>3459.34</v>
      </c>
      <c r="N233">
        <v>3542.1</v>
      </c>
      <c r="O233">
        <v>3634.74</v>
      </c>
      <c r="P233">
        <v>3760.1</v>
      </c>
      <c r="Q233">
        <v>3837.55</v>
      </c>
      <c r="R233">
        <v>3864.5</v>
      </c>
      <c r="S233">
        <v>3800.29</v>
      </c>
      <c r="T233">
        <v>3533.72</v>
      </c>
      <c r="U233">
        <v>3408.23</v>
      </c>
      <c r="V233">
        <v>3489.78</v>
      </c>
      <c r="W233">
        <v>3366.65</v>
      </c>
      <c r="X233">
        <v>3114.89</v>
      </c>
      <c r="Y233">
        <v>2857.27</v>
      </c>
    </row>
    <row r="234" spans="1:25" x14ac:dyDescent="0.2">
      <c r="A234" s="423">
        <v>41488</v>
      </c>
      <c r="B234">
        <v>2588.06</v>
      </c>
      <c r="C234">
        <v>2458.17</v>
      </c>
      <c r="D234">
        <v>2335.9499999999998</v>
      </c>
      <c r="E234">
        <v>2279.1799999999998</v>
      </c>
      <c r="F234">
        <v>2314.5300000000002</v>
      </c>
      <c r="G234">
        <v>2430.21</v>
      </c>
      <c r="H234">
        <v>2588.7600000000002</v>
      </c>
      <c r="I234">
        <v>2782.89</v>
      </c>
      <c r="J234">
        <v>3004.91</v>
      </c>
      <c r="K234">
        <v>3199.68</v>
      </c>
      <c r="L234">
        <v>3418.23</v>
      </c>
      <c r="M234">
        <v>3514.46</v>
      </c>
      <c r="N234">
        <v>3628.06</v>
      </c>
      <c r="O234">
        <v>3805.12</v>
      </c>
      <c r="P234">
        <v>3900.53</v>
      </c>
      <c r="Q234">
        <v>3981.75</v>
      </c>
      <c r="R234">
        <v>3981.66</v>
      </c>
      <c r="S234">
        <v>3943.08</v>
      </c>
      <c r="T234">
        <v>3699.94</v>
      </c>
      <c r="U234">
        <v>3526.06</v>
      </c>
      <c r="V234">
        <v>3539.06</v>
      </c>
      <c r="W234">
        <v>3439.1</v>
      </c>
      <c r="X234">
        <v>3180.78</v>
      </c>
      <c r="Y234">
        <v>2941.6</v>
      </c>
    </row>
    <row r="235" spans="1:25" x14ac:dyDescent="0.2">
      <c r="A235" s="423">
        <v>41489</v>
      </c>
      <c r="B235">
        <v>2705.08</v>
      </c>
      <c r="C235">
        <v>2505.63</v>
      </c>
      <c r="D235">
        <v>2379.5100000000002</v>
      </c>
      <c r="E235">
        <v>2297.4499999999998</v>
      </c>
      <c r="F235">
        <v>2295.42</v>
      </c>
      <c r="G235">
        <v>2316.75</v>
      </c>
      <c r="H235">
        <v>2328.1</v>
      </c>
      <c r="I235">
        <v>2457.4699999999998</v>
      </c>
      <c r="J235">
        <v>2668.01</v>
      </c>
      <c r="K235">
        <v>2879.02</v>
      </c>
      <c r="L235">
        <v>2998.85</v>
      </c>
      <c r="M235">
        <v>3186.13</v>
      </c>
      <c r="N235">
        <v>3253.04</v>
      </c>
      <c r="O235">
        <v>3341.65</v>
      </c>
      <c r="P235">
        <v>3514.24</v>
      </c>
      <c r="Q235">
        <v>3636.86</v>
      </c>
      <c r="R235">
        <v>3659.41</v>
      </c>
      <c r="S235">
        <v>3607.54</v>
      </c>
      <c r="T235">
        <v>3471.86</v>
      </c>
      <c r="U235">
        <v>3326.91</v>
      </c>
      <c r="V235">
        <v>3421.19</v>
      </c>
      <c r="W235">
        <v>3245.7</v>
      </c>
      <c r="X235">
        <v>3047.86</v>
      </c>
      <c r="Y235">
        <v>2816.21</v>
      </c>
    </row>
    <row r="236" spans="1:25" x14ac:dyDescent="0.2">
      <c r="A236" s="423">
        <v>41490</v>
      </c>
      <c r="B236">
        <v>2626.05</v>
      </c>
      <c r="C236">
        <v>2425.8000000000002</v>
      </c>
      <c r="D236">
        <v>2274.9699999999998</v>
      </c>
      <c r="E236">
        <v>2229.71</v>
      </c>
      <c r="F236">
        <v>2193.25</v>
      </c>
      <c r="G236">
        <v>2213.46</v>
      </c>
      <c r="H236">
        <v>2191.36</v>
      </c>
      <c r="I236">
        <v>2225.0300000000002</v>
      </c>
      <c r="J236">
        <v>2375.58</v>
      </c>
      <c r="K236">
        <v>2540.7399999999998</v>
      </c>
      <c r="L236">
        <v>2674.13</v>
      </c>
      <c r="M236">
        <v>2854.75</v>
      </c>
      <c r="N236">
        <v>3016.74</v>
      </c>
      <c r="O236">
        <v>3123.36</v>
      </c>
      <c r="P236">
        <v>3265.48</v>
      </c>
      <c r="Q236">
        <v>3383.53</v>
      </c>
      <c r="R236">
        <v>3455.11</v>
      </c>
      <c r="S236">
        <v>3467.79</v>
      </c>
      <c r="T236">
        <v>3413.07</v>
      </c>
      <c r="U236">
        <v>3324.68</v>
      </c>
      <c r="V236">
        <v>3408.96</v>
      </c>
      <c r="W236">
        <v>3285.26</v>
      </c>
      <c r="X236">
        <v>3058.45</v>
      </c>
      <c r="Y236">
        <v>2810.68</v>
      </c>
    </row>
    <row r="237" spans="1:25" x14ac:dyDescent="0.2">
      <c r="A237" s="423">
        <v>41491</v>
      </c>
      <c r="B237">
        <v>2503.89</v>
      </c>
      <c r="C237">
        <v>2340.36</v>
      </c>
      <c r="D237">
        <v>2242.23</v>
      </c>
      <c r="E237">
        <v>2212.1799999999998</v>
      </c>
      <c r="F237">
        <v>2241.3000000000002</v>
      </c>
      <c r="G237">
        <v>2391.59</v>
      </c>
      <c r="H237">
        <v>2554.5700000000002</v>
      </c>
      <c r="I237">
        <v>2770.47</v>
      </c>
      <c r="J237">
        <v>3003.09</v>
      </c>
      <c r="K237">
        <v>3222.91</v>
      </c>
      <c r="L237">
        <v>3440.27</v>
      </c>
      <c r="M237">
        <v>3569.97</v>
      </c>
      <c r="N237">
        <v>3728.87</v>
      </c>
      <c r="O237">
        <v>3888.05</v>
      </c>
      <c r="P237">
        <v>4030.83</v>
      </c>
      <c r="Q237">
        <v>4092.18</v>
      </c>
      <c r="R237">
        <v>4100.96</v>
      </c>
      <c r="S237">
        <v>4039.6</v>
      </c>
      <c r="T237">
        <v>3833.37</v>
      </c>
      <c r="U237">
        <v>3647.15</v>
      </c>
      <c r="V237">
        <v>3699.06</v>
      </c>
      <c r="W237">
        <v>3537.87</v>
      </c>
      <c r="X237">
        <v>3196.58</v>
      </c>
      <c r="Y237">
        <v>2880.8</v>
      </c>
    </row>
    <row r="238" spans="1:25" x14ac:dyDescent="0.2">
      <c r="A238" s="423">
        <v>41492</v>
      </c>
      <c r="B238">
        <v>2637.55</v>
      </c>
      <c r="C238">
        <v>2434.77</v>
      </c>
      <c r="D238">
        <v>2323.1999999999998</v>
      </c>
      <c r="E238">
        <v>2271.15</v>
      </c>
      <c r="F238">
        <v>2296.0500000000002</v>
      </c>
      <c r="G238">
        <v>2406.27</v>
      </c>
      <c r="H238">
        <v>2563.46</v>
      </c>
      <c r="I238">
        <v>2805.18</v>
      </c>
      <c r="J238">
        <v>3051.99</v>
      </c>
      <c r="K238">
        <v>3253.56</v>
      </c>
      <c r="L238">
        <v>3455.71</v>
      </c>
      <c r="M238">
        <v>3585.2</v>
      </c>
      <c r="N238">
        <v>3691.01</v>
      </c>
      <c r="O238">
        <v>3767.17</v>
      </c>
      <c r="P238">
        <v>3886.76</v>
      </c>
      <c r="Q238">
        <v>3945.7</v>
      </c>
      <c r="R238">
        <v>3950.21</v>
      </c>
      <c r="S238">
        <v>3848.57</v>
      </c>
      <c r="T238">
        <v>3670.59</v>
      </c>
      <c r="U238">
        <v>3486.99</v>
      </c>
      <c r="V238">
        <v>3577.52</v>
      </c>
      <c r="W238">
        <v>3380.66</v>
      </c>
      <c r="X238">
        <v>3184.84</v>
      </c>
      <c r="Y238">
        <v>2868.59</v>
      </c>
    </row>
    <row r="239" spans="1:25" x14ac:dyDescent="0.2">
      <c r="A239" s="423">
        <v>41493</v>
      </c>
      <c r="B239">
        <v>2613.7800000000002</v>
      </c>
      <c r="C239">
        <v>2454.4299999999998</v>
      </c>
      <c r="D239">
        <v>2335.15</v>
      </c>
      <c r="E239">
        <v>2284.77</v>
      </c>
      <c r="F239">
        <v>2298.71</v>
      </c>
      <c r="G239">
        <v>2392.39</v>
      </c>
      <c r="H239">
        <v>2581.2199999999998</v>
      </c>
      <c r="I239">
        <v>2816.6</v>
      </c>
      <c r="J239">
        <v>3011.42</v>
      </c>
      <c r="K239">
        <v>3223.59</v>
      </c>
      <c r="L239">
        <v>3394.28</v>
      </c>
      <c r="M239">
        <v>3542.45</v>
      </c>
      <c r="N239">
        <v>3640.93</v>
      </c>
      <c r="O239">
        <v>3734.28</v>
      </c>
      <c r="P239">
        <v>3848.33</v>
      </c>
      <c r="Q239">
        <v>3926.71</v>
      </c>
      <c r="R239">
        <v>3942.76</v>
      </c>
      <c r="S239">
        <v>3873.83</v>
      </c>
      <c r="T239">
        <v>3661.5</v>
      </c>
      <c r="U239">
        <v>3465.63</v>
      </c>
      <c r="V239">
        <v>3571.98</v>
      </c>
      <c r="W239">
        <v>3418.94</v>
      </c>
      <c r="X239">
        <v>3166.99</v>
      </c>
      <c r="Y239">
        <v>2844.99</v>
      </c>
    </row>
    <row r="240" spans="1:25" x14ac:dyDescent="0.2">
      <c r="A240" s="423">
        <v>41494</v>
      </c>
      <c r="B240">
        <v>2623.98</v>
      </c>
      <c r="C240">
        <v>2437.52</v>
      </c>
      <c r="D240">
        <v>2325.0100000000002</v>
      </c>
      <c r="E240">
        <v>2267.04</v>
      </c>
      <c r="F240">
        <v>2279.63</v>
      </c>
      <c r="G240">
        <v>2422.35</v>
      </c>
      <c r="H240">
        <v>2529.69</v>
      </c>
      <c r="I240">
        <v>2783.87</v>
      </c>
      <c r="J240">
        <v>3052.34</v>
      </c>
      <c r="K240">
        <v>3291.46</v>
      </c>
      <c r="L240">
        <v>3471</v>
      </c>
      <c r="M240">
        <v>3613.09</v>
      </c>
      <c r="N240">
        <v>3722.87</v>
      </c>
      <c r="O240">
        <v>3792.99</v>
      </c>
      <c r="P240">
        <v>3871.19</v>
      </c>
      <c r="Q240">
        <v>3945.71</v>
      </c>
      <c r="R240">
        <v>3965.6</v>
      </c>
      <c r="S240">
        <v>3898.04</v>
      </c>
      <c r="T240">
        <v>3675.64</v>
      </c>
      <c r="U240">
        <v>3483.04</v>
      </c>
      <c r="V240">
        <v>3574.15</v>
      </c>
      <c r="W240">
        <v>3419.04</v>
      </c>
      <c r="X240">
        <v>3139.01</v>
      </c>
      <c r="Y240">
        <v>2816.28</v>
      </c>
    </row>
    <row r="241" spans="1:25" x14ac:dyDescent="0.2">
      <c r="A241" s="423">
        <v>41495</v>
      </c>
      <c r="B241">
        <v>2589.67</v>
      </c>
      <c r="C241">
        <v>2409.9699999999998</v>
      </c>
      <c r="D241">
        <v>2301.5300000000002</v>
      </c>
      <c r="E241">
        <v>2257.34</v>
      </c>
      <c r="F241">
        <v>2262.25</v>
      </c>
      <c r="G241">
        <v>2382.75</v>
      </c>
      <c r="H241">
        <v>2565.3200000000002</v>
      </c>
      <c r="I241">
        <v>2777.23</v>
      </c>
      <c r="J241">
        <v>2994.19</v>
      </c>
      <c r="K241">
        <v>3174.6</v>
      </c>
      <c r="L241">
        <v>3360.72</v>
      </c>
      <c r="M241">
        <v>3532.87</v>
      </c>
      <c r="N241">
        <v>3607.74</v>
      </c>
      <c r="O241">
        <v>3717.14</v>
      </c>
      <c r="P241">
        <v>3813.03</v>
      </c>
      <c r="Q241">
        <v>3822.47</v>
      </c>
      <c r="R241">
        <v>3834.29</v>
      </c>
      <c r="S241">
        <v>3771.44</v>
      </c>
      <c r="T241">
        <v>3571.89</v>
      </c>
      <c r="U241">
        <v>3392.57</v>
      </c>
      <c r="V241">
        <v>3482.5</v>
      </c>
      <c r="W241">
        <v>3313.62</v>
      </c>
      <c r="X241">
        <v>3062.99</v>
      </c>
      <c r="Y241">
        <v>2799.27</v>
      </c>
    </row>
    <row r="242" spans="1:25" x14ac:dyDescent="0.2">
      <c r="A242" s="423">
        <v>41496</v>
      </c>
      <c r="B242">
        <v>2589.89</v>
      </c>
      <c r="C242">
        <v>2415.09</v>
      </c>
      <c r="D242">
        <v>2309.92</v>
      </c>
      <c r="E242">
        <v>2223.9899999999998</v>
      </c>
      <c r="F242">
        <v>2217.79</v>
      </c>
      <c r="G242">
        <v>2238.73</v>
      </c>
      <c r="H242">
        <v>2276.75</v>
      </c>
      <c r="I242">
        <v>2356.83</v>
      </c>
      <c r="J242">
        <v>2563.31</v>
      </c>
      <c r="K242">
        <v>2750.9</v>
      </c>
      <c r="L242">
        <v>2915.46</v>
      </c>
      <c r="M242">
        <v>3038.98</v>
      </c>
      <c r="N242">
        <v>3127.09</v>
      </c>
      <c r="O242">
        <v>3166.16</v>
      </c>
      <c r="P242">
        <v>3242.73</v>
      </c>
      <c r="Q242">
        <v>3292.56</v>
      </c>
      <c r="R242">
        <v>3325.42</v>
      </c>
      <c r="S242">
        <v>3299.42</v>
      </c>
      <c r="T242">
        <v>3212.35</v>
      </c>
      <c r="U242">
        <v>3151.4</v>
      </c>
      <c r="V242">
        <v>3245.72</v>
      </c>
      <c r="W242">
        <v>3165.36</v>
      </c>
      <c r="X242">
        <v>2931.86</v>
      </c>
      <c r="Y242">
        <v>2716.79</v>
      </c>
    </row>
    <row r="243" spans="1:25" x14ac:dyDescent="0.2">
      <c r="A243" s="423">
        <v>41497</v>
      </c>
      <c r="B243">
        <v>2524.9</v>
      </c>
      <c r="C243">
        <v>2351.46</v>
      </c>
      <c r="D243">
        <v>2242.48</v>
      </c>
      <c r="E243">
        <v>2175.2199999999998</v>
      </c>
      <c r="F243">
        <v>2151.21</v>
      </c>
      <c r="G243">
        <v>2162.1799999999998</v>
      </c>
      <c r="H243">
        <v>2107.86</v>
      </c>
      <c r="I243">
        <v>2184.75</v>
      </c>
      <c r="J243">
        <v>2333.35</v>
      </c>
      <c r="K243">
        <v>2498.86</v>
      </c>
      <c r="L243">
        <v>2710.59</v>
      </c>
      <c r="M243">
        <v>2876.82</v>
      </c>
      <c r="N243">
        <v>2959.98</v>
      </c>
      <c r="O243">
        <v>3058.74</v>
      </c>
      <c r="P243">
        <v>3232.76</v>
      </c>
      <c r="Q243">
        <v>3318.89</v>
      </c>
      <c r="R243">
        <v>3391.21</v>
      </c>
      <c r="S243">
        <v>3400.3</v>
      </c>
      <c r="T243">
        <v>3303.48</v>
      </c>
      <c r="U243">
        <v>3264.22</v>
      </c>
      <c r="V243">
        <v>3349.21</v>
      </c>
      <c r="W243">
        <v>3235.22</v>
      </c>
      <c r="X243">
        <v>2992.11</v>
      </c>
      <c r="Y243">
        <v>2718.37</v>
      </c>
    </row>
    <row r="244" spans="1:25" x14ac:dyDescent="0.2">
      <c r="A244" s="423">
        <v>41498</v>
      </c>
      <c r="B244">
        <v>2484.66</v>
      </c>
      <c r="C244">
        <v>2320.79</v>
      </c>
      <c r="D244">
        <v>2246</v>
      </c>
      <c r="E244">
        <v>2200.37</v>
      </c>
      <c r="F244">
        <v>2241.77</v>
      </c>
      <c r="G244">
        <v>2399.6</v>
      </c>
      <c r="H244">
        <v>2571.4</v>
      </c>
      <c r="I244">
        <v>2798.37</v>
      </c>
      <c r="J244">
        <v>3006.85</v>
      </c>
      <c r="K244">
        <v>3237.26</v>
      </c>
      <c r="L244">
        <v>3476.21</v>
      </c>
      <c r="M244">
        <v>3641.11</v>
      </c>
      <c r="N244">
        <v>3792.08</v>
      </c>
      <c r="O244">
        <v>3948.14</v>
      </c>
      <c r="P244">
        <v>4083.79</v>
      </c>
      <c r="Q244">
        <v>4164.57</v>
      </c>
      <c r="R244">
        <v>4189.8900000000003</v>
      </c>
      <c r="S244">
        <v>4070.66</v>
      </c>
      <c r="T244">
        <v>3864.78</v>
      </c>
      <c r="U244">
        <v>3662.35</v>
      </c>
      <c r="V244">
        <v>3693.76</v>
      </c>
      <c r="W244">
        <v>3505.26</v>
      </c>
      <c r="X244">
        <v>3171.53</v>
      </c>
      <c r="Y244">
        <v>2852.9</v>
      </c>
    </row>
    <row r="245" spans="1:25" x14ac:dyDescent="0.2">
      <c r="A245" s="423">
        <v>41499</v>
      </c>
      <c r="B245">
        <v>2597.1</v>
      </c>
      <c r="C245">
        <v>2455.04</v>
      </c>
      <c r="D245">
        <v>2343.83</v>
      </c>
      <c r="E245">
        <v>2296.1799999999998</v>
      </c>
      <c r="F245">
        <v>2298.64</v>
      </c>
      <c r="G245">
        <v>2450.0300000000002</v>
      </c>
      <c r="H245">
        <v>2681.32</v>
      </c>
      <c r="I245">
        <v>2916.88</v>
      </c>
      <c r="J245">
        <v>3089.61</v>
      </c>
      <c r="K245">
        <v>3339.94</v>
      </c>
      <c r="L245">
        <v>3554.75</v>
      </c>
      <c r="M245">
        <v>3730.03</v>
      </c>
      <c r="N245">
        <v>3865.16</v>
      </c>
      <c r="O245">
        <v>4035.15</v>
      </c>
      <c r="P245">
        <v>4225.5200000000004</v>
      </c>
      <c r="Q245">
        <v>4327.8900000000003</v>
      </c>
      <c r="R245">
        <v>4411.8</v>
      </c>
      <c r="S245">
        <v>4339.24</v>
      </c>
      <c r="T245">
        <v>4060.69</v>
      </c>
      <c r="U245">
        <v>3888.92</v>
      </c>
      <c r="V245">
        <v>3877.92</v>
      </c>
      <c r="W245">
        <v>3619.02</v>
      </c>
      <c r="X245">
        <v>3246.69</v>
      </c>
      <c r="Y245">
        <v>2951.58</v>
      </c>
    </row>
    <row r="246" spans="1:25" x14ac:dyDescent="0.2">
      <c r="A246" s="423">
        <v>41500</v>
      </c>
      <c r="B246">
        <v>2677.2</v>
      </c>
      <c r="C246">
        <v>2513.0100000000002</v>
      </c>
      <c r="D246">
        <v>2394.83</v>
      </c>
      <c r="E246">
        <v>2335.3000000000002</v>
      </c>
      <c r="F246">
        <v>2351.64</v>
      </c>
      <c r="G246">
        <v>2492.34</v>
      </c>
      <c r="H246">
        <v>2714.29</v>
      </c>
      <c r="I246">
        <v>2942.26</v>
      </c>
      <c r="J246">
        <v>3135.29</v>
      </c>
      <c r="K246">
        <v>3413.72</v>
      </c>
      <c r="L246">
        <v>3651.37</v>
      </c>
      <c r="M246">
        <v>3858.06</v>
      </c>
      <c r="N246">
        <v>4061.36</v>
      </c>
      <c r="O246">
        <v>4294.93</v>
      </c>
      <c r="P246">
        <v>4482.3500000000004</v>
      </c>
      <c r="Q246">
        <v>4637.7</v>
      </c>
      <c r="R246">
        <v>4662.1899999999996</v>
      </c>
      <c r="S246">
        <v>4540.6400000000003</v>
      </c>
      <c r="T246">
        <v>4280.45</v>
      </c>
      <c r="U246">
        <v>4020.44</v>
      </c>
      <c r="V246">
        <v>3989.08</v>
      </c>
      <c r="W246">
        <v>3702.89</v>
      </c>
      <c r="X246">
        <v>3308.44</v>
      </c>
      <c r="Y246">
        <v>2976.6</v>
      </c>
    </row>
    <row r="247" spans="1:25" x14ac:dyDescent="0.2">
      <c r="A247" s="423">
        <v>41501</v>
      </c>
      <c r="B247">
        <v>2732.95</v>
      </c>
      <c r="C247">
        <v>2525.17</v>
      </c>
      <c r="D247">
        <v>2425.06</v>
      </c>
      <c r="E247">
        <v>2361.8200000000002</v>
      </c>
      <c r="F247">
        <v>2372.2199999999998</v>
      </c>
      <c r="G247">
        <v>2487.5100000000002</v>
      </c>
      <c r="H247">
        <v>2701.96</v>
      </c>
      <c r="I247">
        <v>2977.99</v>
      </c>
      <c r="J247">
        <v>3248.65</v>
      </c>
      <c r="K247">
        <v>3539.49</v>
      </c>
      <c r="L247">
        <v>3787.6</v>
      </c>
      <c r="M247">
        <v>3980.73</v>
      </c>
      <c r="N247">
        <v>4191.4799999999996</v>
      </c>
      <c r="O247">
        <v>4424.8</v>
      </c>
      <c r="P247">
        <v>4531.99</v>
      </c>
      <c r="Q247">
        <v>4650.8599999999997</v>
      </c>
      <c r="R247">
        <v>4755.42</v>
      </c>
      <c r="S247">
        <v>4640.53</v>
      </c>
      <c r="T247">
        <v>4376.74</v>
      </c>
      <c r="U247">
        <v>4168.71</v>
      </c>
      <c r="V247">
        <v>4115.8999999999996</v>
      </c>
      <c r="W247">
        <v>3865.97</v>
      </c>
      <c r="X247">
        <v>3448.85</v>
      </c>
      <c r="Y247">
        <v>3118.24</v>
      </c>
    </row>
    <row r="248" spans="1:25" x14ac:dyDescent="0.2">
      <c r="A248" s="423">
        <v>41502</v>
      </c>
      <c r="B248">
        <v>2835.52</v>
      </c>
      <c r="C248">
        <v>2629.84</v>
      </c>
      <c r="D248">
        <v>2485.0500000000002</v>
      </c>
      <c r="E248">
        <v>2418.15</v>
      </c>
      <c r="F248">
        <v>2416.6999999999998</v>
      </c>
      <c r="G248">
        <v>2547.92</v>
      </c>
      <c r="H248">
        <v>2752.71</v>
      </c>
      <c r="I248">
        <v>3028.1</v>
      </c>
      <c r="J248">
        <v>3323.44</v>
      </c>
      <c r="K248">
        <v>3632</v>
      </c>
      <c r="L248">
        <v>3902.47</v>
      </c>
      <c r="M248">
        <v>4118.21</v>
      </c>
      <c r="N248">
        <v>4315.6400000000003</v>
      </c>
      <c r="O248">
        <v>4492.3599999999997</v>
      </c>
      <c r="P248">
        <v>4641.24</v>
      </c>
      <c r="Q248">
        <v>4737.82</v>
      </c>
      <c r="R248">
        <v>4782.7299999999996</v>
      </c>
      <c r="S248">
        <v>4674.58</v>
      </c>
      <c r="T248">
        <v>4346.78</v>
      </c>
      <c r="U248">
        <v>4104.75</v>
      </c>
      <c r="V248">
        <v>4121.8599999999997</v>
      </c>
      <c r="W248">
        <v>3806.92</v>
      </c>
      <c r="X248">
        <v>3493.63</v>
      </c>
      <c r="Y248">
        <v>3170.62</v>
      </c>
    </row>
    <row r="249" spans="1:25" x14ac:dyDescent="0.2">
      <c r="A249" s="423">
        <v>41503</v>
      </c>
      <c r="B249">
        <v>2885.72</v>
      </c>
      <c r="C249">
        <v>2671.38</v>
      </c>
      <c r="D249">
        <v>2500.8200000000002</v>
      </c>
      <c r="E249">
        <v>2407.16</v>
      </c>
      <c r="F249">
        <v>2344.2199999999998</v>
      </c>
      <c r="G249">
        <v>2358.52</v>
      </c>
      <c r="H249">
        <v>2374.5500000000002</v>
      </c>
      <c r="I249">
        <v>2528.66</v>
      </c>
      <c r="J249">
        <v>2805.35</v>
      </c>
      <c r="K249">
        <v>3125.2</v>
      </c>
      <c r="L249">
        <v>3396.76</v>
      </c>
      <c r="M249">
        <v>3667.9</v>
      </c>
      <c r="N249">
        <v>3863.4</v>
      </c>
      <c r="O249">
        <v>4026.92</v>
      </c>
      <c r="P249">
        <v>4158.8</v>
      </c>
      <c r="Q249">
        <v>4232.9399999999996</v>
      </c>
      <c r="R249">
        <v>4267.38</v>
      </c>
      <c r="S249">
        <v>4167.2299999999996</v>
      </c>
      <c r="T249">
        <v>3987.19</v>
      </c>
      <c r="U249">
        <v>3834.3</v>
      </c>
      <c r="V249">
        <v>3823.54</v>
      </c>
      <c r="W249">
        <v>3604.74</v>
      </c>
      <c r="X249">
        <v>3284.35</v>
      </c>
      <c r="Y249">
        <v>3009.17</v>
      </c>
    </row>
    <row r="250" spans="1:25" x14ac:dyDescent="0.2">
      <c r="A250" s="423">
        <v>41504</v>
      </c>
      <c r="B250">
        <v>2799.92</v>
      </c>
      <c r="C250">
        <v>2577.8000000000002</v>
      </c>
      <c r="D250">
        <v>2417.29</v>
      </c>
      <c r="E250">
        <v>2313.8000000000002</v>
      </c>
      <c r="F250">
        <v>2282.83</v>
      </c>
      <c r="G250">
        <v>2258.59</v>
      </c>
      <c r="H250">
        <v>2223.06</v>
      </c>
      <c r="I250">
        <v>2302.88</v>
      </c>
      <c r="J250">
        <v>2503.5300000000002</v>
      </c>
      <c r="K250">
        <v>2759.13</v>
      </c>
      <c r="L250">
        <v>3018.02</v>
      </c>
      <c r="M250">
        <v>3266.94</v>
      </c>
      <c r="N250">
        <v>3504.85</v>
      </c>
      <c r="O250">
        <v>3678.41</v>
      </c>
      <c r="P250">
        <v>3832.67</v>
      </c>
      <c r="Q250">
        <v>3966.89</v>
      </c>
      <c r="R250">
        <v>3864.06</v>
      </c>
      <c r="S250">
        <v>3764.84</v>
      </c>
      <c r="T250">
        <v>3611.44</v>
      </c>
      <c r="U250">
        <v>3543.68</v>
      </c>
      <c r="V250">
        <v>3578.25</v>
      </c>
      <c r="W250">
        <v>3419.76</v>
      </c>
      <c r="X250">
        <v>3146.07</v>
      </c>
      <c r="Y250">
        <v>2887.64</v>
      </c>
    </row>
    <row r="251" spans="1:25" x14ac:dyDescent="0.2">
      <c r="A251" s="423">
        <v>41505</v>
      </c>
      <c r="B251">
        <v>2628.56</v>
      </c>
      <c r="C251">
        <v>2507.96</v>
      </c>
      <c r="D251">
        <v>2388.6</v>
      </c>
      <c r="E251">
        <v>2337.12</v>
      </c>
      <c r="F251">
        <v>2389.2399999999998</v>
      </c>
      <c r="G251">
        <v>2548.34</v>
      </c>
      <c r="H251">
        <v>2801.48</v>
      </c>
      <c r="I251">
        <v>3024.37</v>
      </c>
      <c r="J251">
        <v>3341.28</v>
      </c>
      <c r="K251">
        <v>3535.41</v>
      </c>
      <c r="L251">
        <v>3660.31</v>
      </c>
      <c r="M251">
        <v>3844.18</v>
      </c>
      <c r="N251">
        <v>3971.91</v>
      </c>
      <c r="O251">
        <v>4092.12</v>
      </c>
      <c r="P251">
        <v>4241.4399999999996</v>
      </c>
      <c r="Q251">
        <v>4387.6000000000004</v>
      </c>
      <c r="R251">
        <v>4431.91</v>
      </c>
      <c r="S251">
        <v>4301.08</v>
      </c>
      <c r="T251">
        <v>4016.41</v>
      </c>
      <c r="U251">
        <v>3817.7</v>
      </c>
      <c r="V251">
        <v>3801.14</v>
      </c>
      <c r="W251">
        <v>3596.07</v>
      </c>
      <c r="X251">
        <v>3335.04</v>
      </c>
      <c r="Y251">
        <v>2997.45</v>
      </c>
    </row>
    <row r="252" spans="1:25" x14ac:dyDescent="0.2">
      <c r="A252" s="423">
        <v>41506</v>
      </c>
      <c r="B252">
        <v>2719.2</v>
      </c>
      <c r="C252">
        <v>2529.5</v>
      </c>
      <c r="D252">
        <v>2408.5</v>
      </c>
      <c r="E252">
        <v>2349.15</v>
      </c>
      <c r="F252">
        <v>2358.67</v>
      </c>
      <c r="G252">
        <v>2473.5300000000002</v>
      </c>
      <c r="H252">
        <v>2701.88</v>
      </c>
      <c r="I252">
        <v>2953.18</v>
      </c>
      <c r="J252">
        <v>3199.73</v>
      </c>
      <c r="K252">
        <v>3439.3</v>
      </c>
      <c r="L252">
        <v>3652.66</v>
      </c>
      <c r="M252">
        <v>3805.82</v>
      </c>
      <c r="N252">
        <v>3934.06</v>
      </c>
      <c r="O252">
        <v>4113.47</v>
      </c>
      <c r="P252">
        <v>4327.55</v>
      </c>
      <c r="Q252">
        <v>4477.8</v>
      </c>
      <c r="R252">
        <v>4455.4799999999996</v>
      </c>
      <c r="S252">
        <v>4353.91</v>
      </c>
      <c r="T252">
        <v>4080.76</v>
      </c>
      <c r="U252">
        <v>3890.11</v>
      </c>
      <c r="V252">
        <v>3899.85</v>
      </c>
      <c r="W252">
        <v>3654.7</v>
      </c>
      <c r="X252">
        <v>3360.42</v>
      </c>
      <c r="Y252">
        <v>2973.71</v>
      </c>
    </row>
    <row r="253" spans="1:25" x14ac:dyDescent="0.2">
      <c r="A253" s="423">
        <v>41507</v>
      </c>
      <c r="B253">
        <v>2695.48</v>
      </c>
      <c r="C253">
        <v>2520.91</v>
      </c>
      <c r="D253">
        <v>2382.6</v>
      </c>
      <c r="E253">
        <v>2321.87</v>
      </c>
      <c r="F253">
        <v>2319.91</v>
      </c>
      <c r="G253">
        <v>2464.56</v>
      </c>
      <c r="H253">
        <v>2686.94</v>
      </c>
      <c r="I253">
        <v>2899.23</v>
      </c>
      <c r="J253">
        <v>3208.41</v>
      </c>
      <c r="K253">
        <v>3494.98</v>
      </c>
      <c r="L253">
        <v>3716.85</v>
      </c>
      <c r="M253">
        <v>3946.83</v>
      </c>
      <c r="N253">
        <v>4147.68</v>
      </c>
      <c r="O253">
        <v>4325.5200000000004</v>
      </c>
      <c r="P253">
        <v>4477.8599999999997</v>
      </c>
      <c r="Q253">
        <v>4572.74</v>
      </c>
      <c r="R253">
        <v>4630.5200000000004</v>
      </c>
      <c r="S253">
        <v>4554.68</v>
      </c>
      <c r="T253">
        <v>4284.38</v>
      </c>
      <c r="U253">
        <v>4079.33</v>
      </c>
      <c r="V253">
        <v>4018.46</v>
      </c>
      <c r="W253">
        <v>3795.73</v>
      </c>
      <c r="X253">
        <v>3439.4</v>
      </c>
      <c r="Y253">
        <v>3079.51</v>
      </c>
    </row>
    <row r="254" spans="1:25" x14ac:dyDescent="0.2">
      <c r="A254" s="423">
        <v>41508</v>
      </c>
      <c r="B254">
        <v>2799.67</v>
      </c>
      <c r="C254">
        <v>2584.9299999999998</v>
      </c>
      <c r="D254">
        <v>2461.5500000000002</v>
      </c>
      <c r="E254">
        <v>2369.5</v>
      </c>
      <c r="F254">
        <v>2396.16</v>
      </c>
      <c r="G254">
        <v>2513.2199999999998</v>
      </c>
      <c r="H254">
        <v>2722.38</v>
      </c>
      <c r="I254">
        <v>2962.21</v>
      </c>
      <c r="J254">
        <v>3288.71</v>
      </c>
      <c r="K254">
        <v>3567.84</v>
      </c>
      <c r="L254">
        <v>3830.71</v>
      </c>
      <c r="M254">
        <v>4069.28</v>
      </c>
      <c r="N254">
        <v>4276.21</v>
      </c>
      <c r="O254">
        <v>4465.8599999999997</v>
      </c>
      <c r="P254">
        <v>4661.3999999999996</v>
      </c>
      <c r="Q254">
        <v>4772.0200000000004</v>
      </c>
      <c r="R254">
        <v>4810.62</v>
      </c>
      <c r="S254">
        <v>4686.74</v>
      </c>
      <c r="T254">
        <v>4378.97</v>
      </c>
      <c r="U254">
        <v>4218.96</v>
      </c>
      <c r="V254">
        <v>4221.38</v>
      </c>
      <c r="W254">
        <v>3909.59</v>
      </c>
      <c r="X254">
        <v>3544.05</v>
      </c>
      <c r="Y254">
        <v>3137.86</v>
      </c>
    </row>
    <row r="255" spans="1:25" x14ac:dyDescent="0.2">
      <c r="A255" s="423">
        <v>41509</v>
      </c>
      <c r="B255">
        <v>2863.16</v>
      </c>
      <c r="C255">
        <v>2649.83</v>
      </c>
      <c r="D255">
        <v>2500.12</v>
      </c>
      <c r="E255">
        <v>2429.34</v>
      </c>
      <c r="F255">
        <v>2432.86</v>
      </c>
      <c r="G255">
        <v>2530.06</v>
      </c>
      <c r="H255">
        <v>2726.38</v>
      </c>
      <c r="I255">
        <v>2968.17</v>
      </c>
      <c r="J255">
        <v>3258.61</v>
      </c>
      <c r="K255">
        <v>3567.88</v>
      </c>
      <c r="L255">
        <v>3825.97</v>
      </c>
      <c r="M255">
        <v>4079.23</v>
      </c>
      <c r="N255">
        <v>4285.49</v>
      </c>
      <c r="O255">
        <v>4516.33</v>
      </c>
      <c r="P255">
        <v>4708.72</v>
      </c>
      <c r="Q255">
        <v>4784.1899999999996</v>
      </c>
      <c r="R255">
        <v>4814.9799999999996</v>
      </c>
      <c r="S255">
        <v>4708.47</v>
      </c>
      <c r="T255">
        <v>4361.0200000000004</v>
      </c>
      <c r="U255">
        <v>4141.37</v>
      </c>
      <c r="V255">
        <v>4055.38</v>
      </c>
      <c r="W255">
        <v>3806.23</v>
      </c>
      <c r="X255">
        <v>3421.4</v>
      </c>
      <c r="Y255">
        <v>3091.79</v>
      </c>
    </row>
    <row r="256" spans="1:25" x14ac:dyDescent="0.2">
      <c r="A256" s="423">
        <v>41510</v>
      </c>
      <c r="B256">
        <v>2796.83</v>
      </c>
      <c r="C256">
        <v>2611.0100000000002</v>
      </c>
      <c r="D256">
        <v>2459.1999999999998</v>
      </c>
      <c r="E256">
        <v>2356.23</v>
      </c>
      <c r="F256">
        <v>2331.54</v>
      </c>
      <c r="G256">
        <v>2342.09</v>
      </c>
      <c r="H256">
        <v>2379.5700000000002</v>
      </c>
      <c r="I256">
        <v>2495.3000000000002</v>
      </c>
      <c r="J256">
        <v>2751.63</v>
      </c>
      <c r="K256">
        <v>3018.81</v>
      </c>
      <c r="L256">
        <v>3232.35</v>
      </c>
      <c r="M256">
        <v>3435.17</v>
      </c>
      <c r="N256">
        <v>3618.21</v>
      </c>
      <c r="O256">
        <v>3755.35</v>
      </c>
      <c r="P256">
        <v>3865.97</v>
      </c>
      <c r="Q256">
        <v>3986.74</v>
      </c>
      <c r="R256">
        <v>3989.89</v>
      </c>
      <c r="S256">
        <v>3964.8</v>
      </c>
      <c r="T256">
        <v>3774.65</v>
      </c>
      <c r="U256">
        <v>3616.69</v>
      </c>
      <c r="V256">
        <v>3631.24</v>
      </c>
      <c r="W256">
        <v>3437.78</v>
      </c>
      <c r="X256">
        <v>3196.98</v>
      </c>
      <c r="Y256">
        <v>2909.3</v>
      </c>
    </row>
    <row r="257" spans="1:25" x14ac:dyDescent="0.2">
      <c r="A257" s="423">
        <v>41511</v>
      </c>
      <c r="B257">
        <v>2649.03</v>
      </c>
      <c r="C257">
        <v>2480.3000000000002</v>
      </c>
      <c r="D257">
        <v>2344.38</v>
      </c>
      <c r="E257">
        <v>2267.44</v>
      </c>
      <c r="F257">
        <v>2210.66</v>
      </c>
      <c r="G257">
        <v>2197.75</v>
      </c>
      <c r="H257">
        <v>2191.08</v>
      </c>
      <c r="I257">
        <v>2243.34</v>
      </c>
      <c r="J257">
        <v>2417.09</v>
      </c>
      <c r="K257">
        <v>2656.98</v>
      </c>
      <c r="L257">
        <v>2917.32</v>
      </c>
      <c r="M257">
        <v>3139.39</v>
      </c>
      <c r="N257">
        <v>3367.18</v>
      </c>
      <c r="O257">
        <v>3564.64</v>
      </c>
      <c r="P257">
        <v>3759.71</v>
      </c>
      <c r="Q257">
        <v>3932.71</v>
      </c>
      <c r="R257">
        <v>4019.08</v>
      </c>
      <c r="S257">
        <v>4015.56</v>
      </c>
      <c r="T257">
        <v>3896.04</v>
      </c>
      <c r="U257">
        <v>3749.6</v>
      </c>
      <c r="V257">
        <v>3703.38</v>
      </c>
      <c r="W257">
        <v>3500.41</v>
      </c>
      <c r="X257">
        <v>3192.69</v>
      </c>
      <c r="Y257">
        <v>2864.34</v>
      </c>
    </row>
    <row r="258" spans="1:25" x14ac:dyDescent="0.2">
      <c r="A258" s="423">
        <v>41512</v>
      </c>
      <c r="B258">
        <v>2618.48</v>
      </c>
      <c r="C258">
        <v>2440.91</v>
      </c>
      <c r="D258">
        <v>2341.67</v>
      </c>
      <c r="E258">
        <v>2313.85</v>
      </c>
      <c r="F258">
        <v>2343.39</v>
      </c>
      <c r="G258">
        <v>2527.94</v>
      </c>
      <c r="H258">
        <v>2769.33</v>
      </c>
      <c r="I258">
        <v>3009.35</v>
      </c>
      <c r="J258">
        <v>3381.3</v>
      </c>
      <c r="K258">
        <v>3724.93</v>
      </c>
      <c r="L258">
        <v>4001.13</v>
      </c>
      <c r="M258">
        <v>4280.1000000000004</v>
      </c>
      <c r="N258">
        <v>4564.33</v>
      </c>
      <c r="O258">
        <v>4763.1899999999996</v>
      </c>
      <c r="P258">
        <v>4980.3900000000003</v>
      </c>
      <c r="Q258">
        <v>5061.84</v>
      </c>
      <c r="R258">
        <v>5085.1000000000004</v>
      </c>
      <c r="S258">
        <v>4893.1499999999996</v>
      </c>
      <c r="T258">
        <v>4622.72</v>
      </c>
      <c r="U258">
        <v>4437.3999999999996</v>
      </c>
      <c r="V258">
        <v>4503.78</v>
      </c>
      <c r="W258">
        <v>4147.82</v>
      </c>
      <c r="X258">
        <v>3712.31</v>
      </c>
      <c r="Y258">
        <v>3360.56</v>
      </c>
    </row>
    <row r="259" spans="1:25" x14ac:dyDescent="0.2">
      <c r="A259" s="423">
        <v>41513</v>
      </c>
      <c r="B259">
        <v>3075.39</v>
      </c>
      <c r="C259">
        <v>2853.14</v>
      </c>
      <c r="D259">
        <v>2717.96</v>
      </c>
      <c r="E259">
        <v>2628.71</v>
      </c>
      <c r="F259">
        <v>2638.68</v>
      </c>
      <c r="G259">
        <v>2781.51</v>
      </c>
      <c r="H259">
        <v>3024.25</v>
      </c>
      <c r="I259">
        <v>3262.72</v>
      </c>
      <c r="J259">
        <v>3540.72</v>
      </c>
      <c r="K259">
        <v>3784.4</v>
      </c>
      <c r="L259">
        <v>4095.36</v>
      </c>
      <c r="M259">
        <v>4357.2299999999996</v>
      </c>
      <c r="N259">
        <v>4549.63</v>
      </c>
      <c r="O259">
        <v>4743.38</v>
      </c>
      <c r="P259">
        <v>4972.87</v>
      </c>
      <c r="Q259">
        <v>5115.22</v>
      </c>
      <c r="R259">
        <v>5097.62</v>
      </c>
      <c r="S259">
        <v>5001.05</v>
      </c>
      <c r="T259">
        <v>4650.8</v>
      </c>
      <c r="U259">
        <v>4468.3999999999996</v>
      </c>
      <c r="V259">
        <v>4424.43</v>
      </c>
      <c r="W259">
        <v>4103.79</v>
      </c>
      <c r="X259">
        <v>3718.85</v>
      </c>
      <c r="Y259">
        <v>3310.97</v>
      </c>
    </row>
    <row r="260" spans="1:25" x14ac:dyDescent="0.2">
      <c r="A260" s="423">
        <v>41514</v>
      </c>
      <c r="B260">
        <v>3010.75</v>
      </c>
      <c r="C260">
        <v>2788.81</v>
      </c>
      <c r="D260">
        <v>2636.35</v>
      </c>
      <c r="E260">
        <v>2561.04</v>
      </c>
      <c r="F260">
        <v>2571.16</v>
      </c>
      <c r="G260">
        <v>2705.07</v>
      </c>
      <c r="H260">
        <v>2952.56</v>
      </c>
      <c r="I260">
        <v>3210.31</v>
      </c>
      <c r="J260">
        <v>3561.77</v>
      </c>
      <c r="K260">
        <v>3912.3</v>
      </c>
      <c r="L260">
        <v>4239.04</v>
      </c>
      <c r="M260">
        <v>4542.51</v>
      </c>
      <c r="N260">
        <v>4794.2700000000004</v>
      </c>
      <c r="O260">
        <v>4997.4799999999996</v>
      </c>
      <c r="P260">
        <v>5128.4399999999996</v>
      </c>
      <c r="Q260">
        <v>5208.93</v>
      </c>
      <c r="R260">
        <v>5231.53</v>
      </c>
      <c r="S260">
        <v>5080.45</v>
      </c>
      <c r="T260">
        <v>4779.34</v>
      </c>
      <c r="U260">
        <v>4586.76</v>
      </c>
      <c r="V260">
        <v>4482.46</v>
      </c>
      <c r="W260">
        <v>4188.28</v>
      </c>
      <c r="X260">
        <v>3803.47</v>
      </c>
      <c r="Y260">
        <v>3407.17</v>
      </c>
    </row>
    <row r="261" spans="1:25" x14ac:dyDescent="0.2">
      <c r="A261" s="423">
        <v>41515</v>
      </c>
      <c r="B261">
        <v>3066.9</v>
      </c>
      <c r="C261">
        <v>2839.2</v>
      </c>
      <c r="D261">
        <v>2701.78</v>
      </c>
      <c r="E261">
        <v>2586.83</v>
      </c>
      <c r="F261">
        <v>2608.38</v>
      </c>
      <c r="G261">
        <v>2728.45</v>
      </c>
      <c r="H261">
        <v>2979.28</v>
      </c>
      <c r="I261">
        <v>3310.81</v>
      </c>
      <c r="J261">
        <v>3655.81</v>
      </c>
      <c r="K261">
        <v>4013.61</v>
      </c>
      <c r="L261">
        <v>4401.1899999999996</v>
      </c>
      <c r="M261">
        <v>4778.2</v>
      </c>
      <c r="N261">
        <v>5017.6499999999996</v>
      </c>
      <c r="O261">
        <v>5288.55</v>
      </c>
      <c r="P261">
        <v>5521.99</v>
      </c>
      <c r="Q261">
        <v>5596</v>
      </c>
      <c r="R261">
        <v>5549.71</v>
      </c>
      <c r="S261">
        <v>5356.66</v>
      </c>
      <c r="T261">
        <v>5019.8900000000003</v>
      </c>
      <c r="U261">
        <v>4903.6000000000004</v>
      </c>
      <c r="V261">
        <v>4837.96</v>
      </c>
      <c r="W261">
        <v>4525.1000000000004</v>
      </c>
      <c r="X261">
        <v>4112.3900000000003</v>
      </c>
      <c r="Y261">
        <v>3718.56</v>
      </c>
    </row>
    <row r="262" spans="1:25" x14ac:dyDescent="0.2">
      <c r="A262" s="423">
        <v>41516</v>
      </c>
      <c r="B262">
        <v>3355.02</v>
      </c>
      <c r="C262">
        <v>3119.55</v>
      </c>
      <c r="D262">
        <v>2934.7</v>
      </c>
      <c r="E262">
        <v>2839.95</v>
      </c>
      <c r="F262">
        <v>2842.92</v>
      </c>
      <c r="G262">
        <v>2975.75</v>
      </c>
      <c r="H262">
        <v>3234.65</v>
      </c>
      <c r="I262">
        <v>3526.52</v>
      </c>
      <c r="J262">
        <v>3985.89</v>
      </c>
      <c r="K262">
        <v>4454.2299999999996</v>
      </c>
      <c r="L262">
        <v>4885.6099999999997</v>
      </c>
      <c r="M262">
        <v>5220.04</v>
      </c>
      <c r="N262">
        <v>5484.36</v>
      </c>
      <c r="O262">
        <v>5616.05</v>
      </c>
      <c r="P262">
        <v>5764.34</v>
      </c>
      <c r="Q262">
        <v>5856.32</v>
      </c>
      <c r="R262">
        <v>5756.83</v>
      </c>
      <c r="S262">
        <v>5613.62</v>
      </c>
      <c r="T262">
        <v>5278.85</v>
      </c>
      <c r="U262">
        <v>5081.66</v>
      </c>
      <c r="V262">
        <v>5003.17</v>
      </c>
      <c r="W262">
        <v>4738.97</v>
      </c>
      <c r="X262">
        <v>4367.28</v>
      </c>
      <c r="Y262">
        <v>3988.72</v>
      </c>
    </row>
    <row r="263" spans="1:25" x14ac:dyDescent="0.2">
      <c r="A263" s="423">
        <v>41517</v>
      </c>
      <c r="B263">
        <v>3653.56</v>
      </c>
      <c r="C263">
        <v>3417.59</v>
      </c>
      <c r="D263">
        <v>3239.22</v>
      </c>
      <c r="E263">
        <v>3098.31</v>
      </c>
      <c r="F263">
        <v>3020.49</v>
      </c>
      <c r="G263">
        <v>3018.06</v>
      </c>
      <c r="H263">
        <v>3026.32</v>
      </c>
      <c r="I263">
        <v>3172.4</v>
      </c>
      <c r="J263">
        <v>3522.69</v>
      </c>
      <c r="K263">
        <v>3919.05</v>
      </c>
      <c r="L263">
        <v>4267.03</v>
      </c>
      <c r="M263">
        <v>4528.66</v>
      </c>
      <c r="N263">
        <v>4723.2700000000004</v>
      </c>
      <c r="O263">
        <v>4868.3</v>
      </c>
      <c r="P263">
        <v>4973.17</v>
      </c>
      <c r="Q263">
        <v>5039.6499999999996</v>
      </c>
      <c r="R263">
        <v>5009.0600000000004</v>
      </c>
      <c r="S263">
        <v>4926.71</v>
      </c>
      <c r="T263">
        <v>4740.66</v>
      </c>
      <c r="U263">
        <v>4617.45</v>
      </c>
      <c r="V263">
        <v>4534</v>
      </c>
      <c r="W263">
        <v>4304.59</v>
      </c>
      <c r="X263">
        <v>4047.17</v>
      </c>
      <c r="Y263">
        <v>3741.4</v>
      </c>
    </row>
    <row r="264" spans="1:25" x14ac:dyDescent="0.2">
      <c r="A264" s="423">
        <v>41518</v>
      </c>
      <c r="B264">
        <v>3435.63</v>
      </c>
      <c r="C264">
        <v>3209.16</v>
      </c>
      <c r="D264">
        <v>3031.96</v>
      </c>
      <c r="E264">
        <v>2914.63</v>
      </c>
      <c r="F264">
        <v>2817.89</v>
      </c>
      <c r="G264">
        <v>2789.11</v>
      </c>
      <c r="H264">
        <v>2763.82</v>
      </c>
      <c r="I264">
        <v>2790.95</v>
      </c>
      <c r="J264">
        <v>3014.66</v>
      </c>
      <c r="K264">
        <v>3357.04</v>
      </c>
      <c r="L264">
        <v>3677.72</v>
      </c>
      <c r="M264">
        <v>4004.46</v>
      </c>
      <c r="N264">
        <v>4251.83</v>
      </c>
      <c r="O264">
        <v>4445.53</v>
      </c>
      <c r="P264">
        <v>4574.01</v>
      </c>
      <c r="Q264">
        <v>4610.7</v>
      </c>
      <c r="R264">
        <v>4568.7700000000004</v>
      </c>
      <c r="S264">
        <v>4425.0600000000004</v>
      </c>
      <c r="T264">
        <v>4244.3999999999996</v>
      </c>
      <c r="U264">
        <v>4198.83</v>
      </c>
      <c r="V264">
        <v>4142.26</v>
      </c>
      <c r="W264">
        <v>3946.26</v>
      </c>
      <c r="X264">
        <v>3722.03</v>
      </c>
      <c r="Y264">
        <v>3423.59</v>
      </c>
    </row>
    <row r="265" spans="1:25" x14ac:dyDescent="0.2">
      <c r="A265" s="423">
        <v>41519</v>
      </c>
      <c r="B265">
        <v>3177.26</v>
      </c>
      <c r="C265">
        <v>2961.26</v>
      </c>
      <c r="D265">
        <v>2813.63</v>
      </c>
      <c r="E265">
        <v>2709.61</v>
      </c>
      <c r="F265">
        <v>2673.77</v>
      </c>
      <c r="G265">
        <v>2708.16</v>
      </c>
      <c r="H265">
        <v>2739.29</v>
      </c>
      <c r="I265">
        <v>2815.68</v>
      </c>
      <c r="J265">
        <v>3092.44</v>
      </c>
      <c r="K265">
        <v>3420.06</v>
      </c>
      <c r="L265">
        <v>3780.01</v>
      </c>
      <c r="M265">
        <v>4093.47</v>
      </c>
      <c r="N265">
        <v>4382.32</v>
      </c>
      <c r="O265">
        <v>4572.75</v>
      </c>
      <c r="P265">
        <v>4740.1899999999996</v>
      </c>
      <c r="Q265">
        <v>4763.6899999999996</v>
      </c>
      <c r="R265">
        <v>4660.6400000000003</v>
      </c>
      <c r="S265">
        <v>4533.07</v>
      </c>
      <c r="T265">
        <v>4370.74</v>
      </c>
      <c r="U265">
        <v>4394.16</v>
      </c>
      <c r="V265">
        <v>4308.3900000000003</v>
      </c>
      <c r="W265">
        <v>4086.72</v>
      </c>
      <c r="X265">
        <v>3754.37</v>
      </c>
      <c r="Y265">
        <v>3386.28</v>
      </c>
    </row>
    <row r="266" spans="1:25" x14ac:dyDescent="0.2">
      <c r="A266" s="423">
        <v>41520</v>
      </c>
      <c r="B266">
        <v>3109.03</v>
      </c>
      <c r="C266">
        <v>2905.91</v>
      </c>
      <c r="D266">
        <v>2771.2</v>
      </c>
      <c r="E266">
        <v>2710.72</v>
      </c>
      <c r="F266">
        <v>2725.77</v>
      </c>
      <c r="G266">
        <v>2901.58</v>
      </c>
      <c r="H266">
        <v>3202.62</v>
      </c>
      <c r="I266">
        <v>3488.9</v>
      </c>
      <c r="J266">
        <v>3885.98</v>
      </c>
      <c r="K266">
        <v>4300.84</v>
      </c>
      <c r="L266">
        <v>4662.9799999999996</v>
      </c>
      <c r="M266">
        <v>4984.97</v>
      </c>
      <c r="N266">
        <v>5244.42</v>
      </c>
      <c r="O266">
        <v>5460.05</v>
      </c>
      <c r="P266">
        <v>5666.34</v>
      </c>
      <c r="Q266">
        <v>5726.49</v>
      </c>
      <c r="R266">
        <v>5689.2</v>
      </c>
      <c r="S266">
        <v>5575.03</v>
      </c>
      <c r="T266">
        <v>5207.46</v>
      </c>
      <c r="U266">
        <v>5054.16</v>
      </c>
      <c r="V266">
        <v>4943.5</v>
      </c>
      <c r="W266">
        <v>4607.99</v>
      </c>
      <c r="X266">
        <v>4173.1099999999997</v>
      </c>
      <c r="Y266">
        <v>3713.94</v>
      </c>
    </row>
    <row r="267" spans="1:25" x14ac:dyDescent="0.2">
      <c r="A267" s="423">
        <v>41521</v>
      </c>
      <c r="B267">
        <v>3372.91</v>
      </c>
      <c r="C267">
        <v>3141.15</v>
      </c>
      <c r="D267">
        <v>2953.74</v>
      </c>
      <c r="E267">
        <v>2864.37</v>
      </c>
      <c r="F267">
        <v>2843.86</v>
      </c>
      <c r="G267">
        <v>2958.1</v>
      </c>
      <c r="H267">
        <v>3231.2</v>
      </c>
      <c r="I267">
        <v>3514.8</v>
      </c>
      <c r="J267">
        <v>3918.51</v>
      </c>
      <c r="K267">
        <v>4329.0200000000004</v>
      </c>
      <c r="L267">
        <v>4723.38</v>
      </c>
      <c r="M267">
        <v>5069.07</v>
      </c>
      <c r="N267">
        <v>5365.13</v>
      </c>
      <c r="O267">
        <v>5585.35</v>
      </c>
      <c r="P267">
        <v>5735.63</v>
      </c>
      <c r="Q267">
        <v>5820.35</v>
      </c>
      <c r="R267">
        <v>5832.13</v>
      </c>
      <c r="S267">
        <v>5683.3</v>
      </c>
      <c r="T267">
        <v>5275.64</v>
      </c>
      <c r="U267">
        <v>5079.6400000000003</v>
      </c>
      <c r="V267">
        <v>5020.6899999999996</v>
      </c>
      <c r="W267">
        <v>4714.2700000000004</v>
      </c>
      <c r="X267">
        <v>4300.8</v>
      </c>
      <c r="Y267">
        <v>3820.9</v>
      </c>
    </row>
    <row r="268" spans="1:25" x14ac:dyDescent="0.2">
      <c r="A268" s="423">
        <v>41522</v>
      </c>
      <c r="B268">
        <v>3447.08</v>
      </c>
      <c r="C268">
        <v>3192.41</v>
      </c>
      <c r="D268">
        <v>3012.42</v>
      </c>
      <c r="E268">
        <v>2898.24</v>
      </c>
      <c r="F268">
        <v>2872.71</v>
      </c>
      <c r="G268">
        <v>3013.91</v>
      </c>
      <c r="H268">
        <v>3224.9</v>
      </c>
      <c r="I268">
        <v>3467.34</v>
      </c>
      <c r="J268">
        <v>3887.95</v>
      </c>
      <c r="K268">
        <v>4297.16</v>
      </c>
      <c r="L268">
        <v>4709.38</v>
      </c>
      <c r="M268">
        <v>5105.3599999999997</v>
      </c>
      <c r="N268">
        <v>5364.95</v>
      </c>
      <c r="O268">
        <v>5582.1</v>
      </c>
      <c r="P268">
        <v>5777.17</v>
      </c>
      <c r="Q268">
        <v>5846.7</v>
      </c>
      <c r="R268">
        <v>5862</v>
      </c>
      <c r="S268">
        <v>5653.57</v>
      </c>
      <c r="T268">
        <v>5253.94</v>
      </c>
      <c r="U268">
        <v>5071.41</v>
      </c>
      <c r="V268">
        <v>4938.9799999999996</v>
      </c>
      <c r="W268">
        <v>4618.95</v>
      </c>
      <c r="X268">
        <v>4192.96</v>
      </c>
      <c r="Y268">
        <v>3746.25</v>
      </c>
    </row>
    <row r="269" spans="1:25" x14ac:dyDescent="0.2">
      <c r="A269" s="423">
        <v>41523</v>
      </c>
      <c r="B269">
        <v>3376.8</v>
      </c>
      <c r="C269">
        <v>3115.57</v>
      </c>
      <c r="D269">
        <v>2942.97</v>
      </c>
      <c r="E269">
        <v>2861.2</v>
      </c>
      <c r="F269">
        <v>2823.28</v>
      </c>
      <c r="G269">
        <v>2915.84</v>
      </c>
      <c r="H269">
        <v>3172.57</v>
      </c>
      <c r="I269">
        <v>3425.96</v>
      </c>
      <c r="J269">
        <v>3846.17</v>
      </c>
      <c r="K269">
        <v>4276.79</v>
      </c>
      <c r="L269">
        <v>4659.18</v>
      </c>
      <c r="M269">
        <v>5061.4799999999996</v>
      </c>
      <c r="N269">
        <v>5347.88</v>
      </c>
      <c r="O269">
        <v>5593.35</v>
      </c>
      <c r="P269">
        <v>5725.18</v>
      </c>
      <c r="Q269">
        <v>5795.53</v>
      </c>
      <c r="R269">
        <v>5719.83</v>
      </c>
      <c r="S269">
        <v>5537.09</v>
      </c>
      <c r="T269">
        <v>5195.72</v>
      </c>
      <c r="U269">
        <v>5009.2299999999996</v>
      </c>
      <c r="V269">
        <v>4845.4799999999996</v>
      </c>
      <c r="W269">
        <v>4489.3500000000004</v>
      </c>
      <c r="X269">
        <v>4101.6400000000003</v>
      </c>
      <c r="Y269">
        <v>3718.44</v>
      </c>
    </row>
    <row r="270" spans="1:25" x14ac:dyDescent="0.2">
      <c r="A270" s="423">
        <v>41524</v>
      </c>
      <c r="B270">
        <v>3354</v>
      </c>
      <c r="C270">
        <v>3115.89</v>
      </c>
      <c r="D270">
        <v>2932.93</v>
      </c>
      <c r="E270">
        <v>2810.63</v>
      </c>
      <c r="F270">
        <v>2746.27</v>
      </c>
      <c r="G270">
        <v>2721.46</v>
      </c>
      <c r="H270">
        <v>2766.36</v>
      </c>
      <c r="I270">
        <v>2890.18</v>
      </c>
      <c r="J270">
        <v>3264.02</v>
      </c>
      <c r="K270">
        <v>3685.04</v>
      </c>
      <c r="L270">
        <v>4109.58</v>
      </c>
      <c r="M270">
        <v>4497.43</v>
      </c>
      <c r="N270">
        <v>4785.55</v>
      </c>
      <c r="O270">
        <v>4924.4799999999996</v>
      </c>
      <c r="P270">
        <v>5006.8900000000003</v>
      </c>
      <c r="Q270">
        <v>5014.82</v>
      </c>
      <c r="R270">
        <v>4930.58</v>
      </c>
      <c r="S270">
        <v>4744.47</v>
      </c>
      <c r="T270">
        <v>4455.59</v>
      </c>
      <c r="U270">
        <v>4316.08</v>
      </c>
      <c r="V270">
        <v>4197.5200000000004</v>
      </c>
      <c r="W270">
        <v>3952.39</v>
      </c>
      <c r="X270">
        <v>3678.18</v>
      </c>
      <c r="Y270">
        <v>3394.48</v>
      </c>
    </row>
    <row r="271" spans="1:25" x14ac:dyDescent="0.2">
      <c r="A271" s="423">
        <v>41525</v>
      </c>
      <c r="B271">
        <v>3090.82</v>
      </c>
      <c r="C271">
        <v>2883.14</v>
      </c>
      <c r="D271">
        <v>2711.81</v>
      </c>
      <c r="E271">
        <v>2582.14</v>
      </c>
      <c r="F271">
        <v>2519.3200000000002</v>
      </c>
      <c r="G271">
        <v>2510.5700000000002</v>
      </c>
      <c r="H271">
        <v>2485.06</v>
      </c>
      <c r="I271">
        <v>2531.62</v>
      </c>
      <c r="J271">
        <v>2778.48</v>
      </c>
      <c r="K271">
        <v>3086.29</v>
      </c>
      <c r="L271">
        <v>3384.61</v>
      </c>
      <c r="M271">
        <v>3665.33</v>
      </c>
      <c r="N271">
        <v>3919.36</v>
      </c>
      <c r="O271">
        <v>4089.38</v>
      </c>
      <c r="P271">
        <v>4233.82</v>
      </c>
      <c r="Q271">
        <v>4261.76</v>
      </c>
      <c r="R271">
        <v>4243.26</v>
      </c>
      <c r="S271">
        <v>4128.29</v>
      </c>
      <c r="T271">
        <v>3939.38</v>
      </c>
      <c r="U271">
        <v>3894.3</v>
      </c>
      <c r="V271">
        <v>3833.16</v>
      </c>
      <c r="W271">
        <v>3622.45</v>
      </c>
      <c r="X271">
        <v>3327.18</v>
      </c>
      <c r="Y271">
        <v>3000.29</v>
      </c>
    </row>
    <row r="272" spans="1:25" x14ac:dyDescent="0.2">
      <c r="A272" s="423">
        <v>41526</v>
      </c>
      <c r="B272">
        <v>2765.91</v>
      </c>
      <c r="C272">
        <v>2589.2399999999998</v>
      </c>
      <c r="D272">
        <v>2466.39</v>
      </c>
      <c r="E272">
        <v>2427.46</v>
      </c>
      <c r="F272">
        <v>2463.29</v>
      </c>
      <c r="G272">
        <v>2622.45</v>
      </c>
      <c r="H272">
        <v>2885.87</v>
      </c>
      <c r="I272">
        <v>3117.68</v>
      </c>
      <c r="J272">
        <v>3372.61</v>
      </c>
      <c r="K272">
        <v>3635.41</v>
      </c>
      <c r="L272">
        <v>3853.1</v>
      </c>
      <c r="M272">
        <v>4028.09</v>
      </c>
      <c r="N272">
        <v>4180.1899999999996</v>
      </c>
      <c r="O272">
        <v>4319.1899999999996</v>
      </c>
      <c r="P272">
        <v>4417.57</v>
      </c>
      <c r="Q272">
        <v>4438.6899999999996</v>
      </c>
      <c r="R272">
        <v>4382.95</v>
      </c>
      <c r="S272">
        <v>4180.92</v>
      </c>
      <c r="T272">
        <v>3909.75</v>
      </c>
      <c r="U272">
        <v>3856.19</v>
      </c>
      <c r="V272">
        <v>3743.06</v>
      </c>
      <c r="W272">
        <v>3486.03</v>
      </c>
      <c r="X272">
        <v>3163.43</v>
      </c>
      <c r="Y272">
        <v>2884.43</v>
      </c>
    </row>
    <row r="273" spans="1:25" x14ac:dyDescent="0.2">
      <c r="A273" s="423">
        <v>41527</v>
      </c>
      <c r="B273">
        <v>2639.15</v>
      </c>
      <c r="C273">
        <v>2474.63</v>
      </c>
      <c r="D273">
        <v>2361.4299999999998</v>
      </c>
      <c r="E273">
        <v>2322.79</v>
      </c>
      <c r="F273">
        <v>2327.3200000000002</v>
      </c>
      <c r="G273">
        <v>2497.37</v>
      </c>
      <c r="H273">
        <v>2779.92</v>
      </c>
      <c r="I273">
        <v>2963.8</v>
      </c>
      <c r="J273">
        <v>3154.82</v>
      </c>
      <c r="K273">
        <v>3310.44</v>
      </c>
      <c r="L273">
        <v>3521.49</v>
      </c>
      <c r="M273">
        <v>3650.44</v>
      </c>
      <c r="N273">
        <v>3780.87</v>
      </c>
      <c r="O273">
        <v>3883.25</v>
      </c>
      <c r="P273">
        <v>4004.54</v>
      </c>
      <c r="Q273">
        <v>4075.09</v>
      </c>
      <c r="R273">
        <v>4023.77</v>
      </c>
      <c r="S273">
        <v>3873.25</v>
      </c>
      <c r="T273">
        <v>3629.25</v>
      </c>
      <c r="U273">
        <v>3654.94</v>
      </c>
      <c r="V273">
        <v>3596.48</v>
      </c>
      <c r="W273">
        <v>3387.32</v>
      </c>
      <c r="X273">
        <v>3104.8</v>
      </c>
      <c r="Y273">
        <v>2820.71</v>
      </c>
    </row>
    <row r="274" spans="1:25" x14ac:dyDescent="0.2">
      <c r="A274" s="423">
        <v>41528</v>
      </c>
      <c r="B274">
        <v>2583.52</v>
      </c>
      <c r="C274">
        <v>2441.41</v>
      </c>
      <c r="D274">
        <v>2335.6</v>
      </c>
      <c r="E274">
        <v>2289.59</v>
      </c>
      <c r="F274">
        <v>2305.27</v>
      </c>
      <c r="G274">
        <v>2432.91</v>
      </c>
      <c r="H274">
        <v>2700.85</v>
      </c>
      <c r="I274">
        <v>2897.73</v>
      </c>
      <c r="J274">
        <v>3115.02</v>
      </c>
      <c r="K274">
        <v>3303.85</v>
      </c>
      <c r="L274">
        <v>3475.2</v>
      </c>
      <c r="M274">
        <v>3628.83</v>
      </c>
      <c r="N274">
        <v>3727.41</v>
      </c>
      <c r="O274">
        <v>3810.76</v>
      </c>
      <c r="P274">
        <v>3900.8</v>
      </c>
      <c r="Q274">
        <v>3973.26</v>
      </c>
      <c r="R274">
        <v>3958.57</v>
      </c>
      <c r="S274">
        <v>3859.93</v>
      </c>
      <c r="T274">
        <v>3619.35</v>
      </c>
      <c r="U274">
        <v>3670.86</v>
      </c>
      <c r="V274">
        <v>3621.27</v>
      </c>
      <c r="W274">
        <v>3396.83</v>
      </c>
      <c r="X274">
        <v>3113.27</v>
      </c>
      <c r="Y274">
        <v>2843.65</v>
      </c>
    </row>
    <row r="275" spans="1:25" x14ac:dyDescent="0.2">
      <c r="A275" s="423">
        <v>41529</v>
      </c>
      <c r="B275">
        <v>2587.35</v>
      </c>
      <c r="C275">
        <v>2427.4899999999998</v>
      </c>
      <c r="D275">
        <v>2319.77</v>
      </c>
      <c r="E275">
        <v>2277.9499999999998</v>
      </c>
      <c r="F275">
        <v>2291.5300000000002</v>
      </c>
      <c r="G275">
        <v>2438.17</v>
      </c>
      <c r="H275">
        <v>2713.97</v>
      </c>
      <c r="I275">
        <v>2906.29</v>
      </c>
      <c r="J275">
        <v>3174.86</v>
      </c>
      <c r="K275">
        <v>3420.44</v>
      </c>
      <c r="L275">
        <v>3633.07</v>
      </c>
      <c r="M275">
        <v>3796.4</v>
      </c>
      <c r="N275">
        <v>3928.83</v>
      </c>
      <c r="O275">
        <v>4099.26</v>
      </c>
      <c r="P275">
        <v>4266.12</v>
      </c>
      <c r="Q275">
        <v>4388.58</v>
      </c>
      <c r="R275">
        <v>4398.92</v>
      </c>
      <c r="S275">
        <v>4253.55</v>
      </c>
      <c r="T275">
        <v>3980.25</v>
      </c>
      <c r="U275">
        <v>3937.54</v>
      </c>
      <c r="V275">
        <v>3818.73</v>
      </c>
      <c r="W275">
        <v>3587.47</v>
      </c>
      <c r="X275">
        <v>3252.3</v>
      </c>
      <c r="Y275">
        <v>2953.55</v>
      </c>
    </row>
    <row r="276" spans="1:25" x14ac:dyDescent="0.2">
      <c r="A276" s="423">
        <v>41530</v>
      </c>
      <c r="B276">
        <v>2674.48</v>
      </c>
      <c r="C276">
        <v>2518.91</v>
      </c>
      <c r="D276">
        <v>2397.2199999999998</v>
      </c>
      <c r="E276">
        <v>2324.48</v>
      </c>
      <c r="F276">
        <v>2352.4</v>
      </c>
      <c r="G276">
        <v>2474.96</v>
      </c>
      <c r="H276">
        <v>2735.56</v>
      </c>
      <c r="I276">
        <v>2958.14</v>
      </c>
      <c r="J276">
        <v>3242.17</v>
      </c>
      <c r="K276">
        <v>3514.47</v>
      </c>
      <c r="L276">
        <v>3719.21</v>
      </c>
      <c r="M276">
        <v>3956.5</v>
      </c>
      <c r="N276">
        <v>4128.3500000000004</v>
      </c>
      <c r="O276">
        <v>4295.25</v>
      </c>
      <c r="P276">
        <v>4478.3</v>
      </c>
      <c r="Q276">
        <v>4564.7700000000004</v>
      </c>
      <c r="R276">
        <v>4571.53</v>
      </c>
      <c r="S276">
        <v>4444.7</v>
      </c>
      <c r="T276">
        <v>4141.28</v>
      </c>
      <c r="U276">
        <v>4062.55</v>
      </c>
      <c r="V276">
        <v>3913.41</v>
      </c>
      <c r="W276">
        <v>3659.86</v>
      </c>
      <c r="X276">
        <v>3341.68</v>
      </c>
      <c r="Y276">
        <v>3058.51</v>
      </c>
    </row>
    <row r="277" spans="1:25" x14ac:dyDescent="0.2">
      <c r="A277" s="423">
        <v>41531</v>
      </c>
      <c r="B277">
        <v>2786.26</v>
      </c>
      <c r="C277">
        <v>2606.1799999999998</v>
      </c>
      <c r="D277">
        <v>2472.86</v>
      </c>
      <c r="E277">
        <v>2375.08</v>
      </c>
      <c r="F277">
        <v>2351.14</v>
      </c>
      <c r="G277">
        <v>2361.9299999999998</v>
      </c>
      <c r="H277">
        <v>2413.4699999999998</v>
      </c>
      <c r="I277">
        <v>2514.27</v>
      </c>
      <c r="J277">
        <v>2802.64</v>
      </c>
      <c r="K277">
        <v>3106.48</v>
      </c>
      <c r="L277">
        <v>3404.45</v>
      </c>
      <c r="M277">
        <v>3658.34</v>
      </c>
      <c r="N277">
        <v>3943.07</v>
      </c>
      <c r="O277">
        <v>4146.09</v>
      </c>
      <c r="P277">
        <v>4324.51</v>
      </c>
      <c r="Q277">
        <v>4406.62</v>
      </c>
      <c r="R277">
        <v>4424.0200000000004</v>
      </c>
      <c r="S277">
        <v>4281.22</v>
      </c>
      <c r="T277">
        <v>4059.91</v>
      </c>
      <c r="U277">
        <v>4013.02</v>
      </c>
      <c r="V277">
        <v>3875.62</v>
      </c>
      <c r="W277">
        <v>3654.46</v>
      </c>
      <c r="X277">
        <v>3375.97</v>
      </c>
      <c r="Y277">
        <v>3126.36</v>
      </c>
    </row>
    <row r="278" spans="1:25" x14ac:dyDescent="0.2">
      <c r="A278" s="423">
        <v>41532</v>
      </c>
      <c r="B278">
        <v>2855.47</v>
      </c>
      <c r="C278">
        <v>2669.2</v>
      </c>
      <c r="D278">
        <v>2510.9</v>
      </c>
      <c r="E278">
        <v>2410.38</v>
      </c>
      <c r="F278">
        <v>2339.54</v>
      </c>
      <c r="G278">
        <v>2335.06</v>
      </c>
      <c r="H278">
        <v>2345.29</v>
      </c>
      <c r="I278">
        <v>2375.44</v>
      </c>
      <c r="J278">
        <v>2602.81</v>
      </c>
      <c r="K278">
        <v>2877.18</v>
      </c>
      <c r="L278">
        <v>3175.56</v>
      </c>
      <c r="M278">
        <v>3489.17</v>
      </c>
      <c r="N278">
        <v>3803.7</v>
      </c>
      <c r="O278">
        <v>4075.96</v>
      </c>
      <c r="P278">
        <v>4330.95</v>
      </c>
      <c r="Q278">
        <v>4430.1499999999996</v>
      </c>
      <c r="R278">
        <v>4462.3100000000004</v>
      </c>
      <c r="S278">
        <v>4366.22</v>
      </c>
      <c r="T278">
        <v>4177.33</v>
      </c>
      <c r="U278">
        <v>4141.93</v>
      </c>
      <c r="V278">
        <v>4022.85</v>
      </c>
      <c r="W278">
        <v>3763.03</v>
      </c>
      <c r="X278">
        <v>3439.51</v>
      </c>
      <c r="Y278">
        <v>3084.03</v>
      </c>
    </row>
    <row r="279" spans="1:25" x14ac:dyDescent="0.2">
      <c r="A279" s="423">
        <v>41533</v>
      </c>
      <c r="B279">
        <v>2808.71</v>
      </c>
      <c r="C279">
        <v>2626.64</v>
      </c>
      <c r="D279">
        <v>2517.77</v>
      </c>
      <c r="E279">
        <v>2464</v>
      </c>
      <c r="F279">
        <v>2495.75</v>
      </c>
      <c r="G279">
        <v>2623.41</v>
      </c>
      <c r="H279">
        <v>2905</v>
      </c>
      <c r="I279">
        <v>3110.87</v>
      </c>
      <c r="J279">
        <v>3426.21</v>
      </c>
      <c r="K279">
        <v>3741.97</v>
      </c>
      <c r="L279">
        <v>4039.2</v>
      </c>
      <c r="M279">
        <v>4322.97</v>
      </c>
      <c r="N279">
        <v>4564.29</v>
      </c>
      <c r="O279">
        <v>4784.1099999999997</v>
      </c>
      <c r="P279">
        <v>5006.01</v>
      </c>
      <c r="Q279">
        <v>5073.6099999999997</v>
      </c>
      <c r="R279">
        <v>5082.38</v>
      </c>
      <c r="S279">
        <v>4880.8</v>
      </c>
      <c r="T279">
        <v>4539.42</v>
      </c>
      <c r="U279">
        <v>4453.3599999999997</v>
      </c>
      <c r="V279">
        <v>4238.87</v>
      </c>
      <c r="W279">
        <v>3898.54</v>
      </c>
      <c r="X279">
        <v>3481.36</v>
      </c>
      <c r="Y279">
        <v>3126.03</v>
      </c>
    </row>
    <row r="280" spans="1:25" x14ac:dyDescent="0.2">
      <c r="A280" s="423">
        <v>41534</v>
      </c>
      <c r="B280">
        <v>2814.44</v>
      </c>
      <c r="C280">
        <v>2621.63</v>
      </c>
      <c r="D280">
        <v>2499.9899999999998</v>
      </c>
      <c r="E280">
        <v>2414.8000000000002</v>
      </c>
      <c r="F280">
        <v>2424.9499999999998</v>
      </c>
      <c r="G280">
        <v>2526.11</v>
      </c>
      <c r="H280">
        <v>2815.65</v>
      </c>
      <c r="I280">
        <v>2997.09</v>
      </c>
      <c r="J280">
        <v>3238.53</v>
      </c>
      <c r="K280">
        <v>3434.91</v>
      </c>
      <c r="L280">
        <v>3608.92</v>
      </c>
      <c r="M280">
        <v>3810.82</v>
      </c>
      <c r="N280">
        <v>3980.01</v>
      </c>
      <c r="O280">
        <v>4145.87</v>
      </c>
      <c r="P280">
        <v>4255.71</v>
      </c>
      <c r="Q280">
        <v>4303.8599999999997</v>
      </c>
      <c r="R280">
        <v>4250.1499999999996</v>
      </c>
      <c r="S280">
        <v>4095.71</v>
      </c>
      <c r="T280">
        <v>3830.33</v>
      </c>
      <c r="U280">
        <v>3850.47</v>
      </c>
      <c r="V280">
        <v>3708.39</v>
      </c>
      <c r="W280">
        <v>3487.83</v>
      </c>
      <c r="X280">
        <v>3143.68</v>
      </c>
      <c r="Y280">
        <v>2849.55</v>
      </c>
    </row>
    <row r="281" spans="1:25" x14ac:dyDescent="0.2">
      <c r="A281" s="423">
        <v>41535</v>
      </c>
      <c r="B281">
        <v>2582.13</v>
      </c>
      <c r="C281">
        <v>2444.19</v>
      </c>
      <c r="D281">
        <v>2319.69</v>
      </c>
      <c r="E281">
        <v>2294.0300000000002</v>
      </c>
      <c r="F281">
        <v>2288.61</v>
      </c>
      <c r="G281">
        <v>2459.5</v>
      </c>
      <c r="H281">
        <v>2747.61</v>
      </c>
      <c r="I281">
        <v>2913.3</v>
      </c>
      <c r="J281">
        <v>3106.5</v>
      </c>
      <c r="K281">
        <v>3314.04</v>
      </c>
      <c r="L281">
        <v>3487.65</v>
      </c>
      <c r="M281">
        <v>3627.37</v>
      </c>
      <c r="N281">
        <v>3711.14</v>
      </c>
      <c r="O281">
        <v>3825.24</v>
      </c>
      <c r="P281">
        <v>3912.85</v>
      </c>
      <c r="Q281">
        <v>3992.25</v>
      </c>
      <c r="R281">
        <v>3970.69</v>
      </c>
      <c r="S281">
        <v>3853.01</v>
      </c>
      <c r="T281">
        <v>3630.97</v>
      </c>
      <c r="U281">
        <v>3665.28</v>
      </c>
      <c r="V281">
        <v>3602.14</v>
      </c>
      <c r="W281">
        <v>3379.01</v>
      </c>
      <c r="X281">
        <v>3105.15</v>
      </c>
      <c r="Y281">
        <v>2825.5</v>
      </c>
    </row>
    <row r="282" spans="1:25" x14ac:dyDescent="0.2">
      <c r="A282" s="423">
        <v>41536</v>
      </c>
      <c r="B282">
        <v>2577.41</v>
      </c>
      <c r="C282">
        <v>2412.2399999999998</v>
      </c>
      <c r="D282">
        <v>2297.8200000000002</v>
      </c>
      <c r="E282">
        <v>2256.89</v>
      </c>
      <c r="F282">
        <v>2267.9899999999998</v>
      </c>
      <c r="G282">
        <v>2422.5100000000002</v>
      </c>
      <c r="H282">
        <v>2677.82</v>
      </c>
      <c r="I282">
        <v>2861.96</v>
      </c>
      <c r="J282">
        <v>3099.01</v>
      </c>
      <c r="K282">
        <v>3281.71</v>
      </c>
      <c r="L282">
        <v>3476.35</v>
      </c>
      <c r="M282">
        <v>3638.61</v>
      </c>
      <c r="N282">
        <v>3747.76</v>
      </c>
      <c r="O282">
        <v>3880.76</v>
      </c>
      <c r="P282">
        <v>4020.34</v>
      </c>
      <c r="Q282">
        <v>4102.9799999999996</v>
      </c>
      <c r="R282">
        <v>4065.23</v>
      </c>
      <c r="S282">
        <v>3906</v>
      </c>
      <c r="T282">
        <v>3642.48</v>
      </c>
      <c r="U282">
        <v>3678.63</v>
      </c>
      <c r="V282">
        <v>3565.81</v>
      </c>
      <c r="W282">
        <v>3333.01</v>
      </c>
      <c r="X282">
        <v>3081.34</v>
      </c>
      <c r="Y282">
        <v>2802.01</v>
      </c>
    </row>
    <row r="283" spans="1:25" x14ac:dyDescent="0.2">
      <c r="A283" s="423">
        <v>41537</v>
      </c>
      <c r="B283">
        <v>2593.75</v>
      </c>
      <c r="C283">
        <v>2463.1999999999998</v>
      </c>
      <c r="D283">
        <v>2356.0700000000002</v>
      </c>
      <c r="E283">
        <v>2302.04</v>
      </c>
      <c r="F283">
        <v>2325.9899999999998</v>
      </c>
      <c r="G283">
        <v>2474.35</v>
      </c>
      <c r="H283">
        <v>2778.88</v>
      </c>
      <c r="I283">
        <v>2982.5</v>
      </c>
      <c r="J283">
        <v>3176.55</v>
      </c>
      <c r="K283">
        <v>3312.54</v>
      </c>
      <c r="L283">
        <v>3432.91</v>
      </c>
      <c r="M283">
        <v>3447.42</v>
      </c>
      <c r="N283">
        <v>3446.71</v>
      </c>
      <c r="O283">
        <v>3431.57</v>
      </c>
      <c r="P283">
        <v>3455.2</v>
      </c>
      <c r="Q283">
        <v>3454.83</v>
      </c>
      <c r="R283">
        <v>3412.02</v>
      </c>
      <c r="S283">
        <v>3335.84</v>
      </c>
      <c r="T283">
        <v>3246.97</v>
      </c>
      <c r="U283">
        <v>3364.44</v>
      </c>
      <c r="V283">
        <v>3295.31</v>
      </c>
      <c r="W283">
        <v>3154.36</v>
      </c>
      <c r="X283">
        <v>2968.46</v>
      </c>
      <c r="Y283">
        <v>2723.31</v>
      </c>
    </row>
    <row r="284" spans="1:25" x14ac:dyDescent="0.2">
      <c r="A284" s="423">
        <v>41538</v>
      </c>
      <c r="B284">
        <v>2523.62</v>
      </c>
      <c r="C284">
        <v>2389.8200000000002</v>
      </c>
      <c r="D284">
        <v>2284.11</v>
      </c>
      <c r="E284">
        <v>2228.15</v>
      </c>
      <c r="F284">
        <v>2210.96</v>
      </c>
      <c r="G284">
        <v>2269.86</v>
      </c>
      <c r="H284">
        <v>2356.2800000000002</v>
      </c>
      <c r="I284">
        <v>2436.64</v>
      </c>
      <c r="J284">
        <v>2636.25</v>
      </c>
      <c r="K284">
        <v>2846.38</v>
      </c>
      <c r="L284">
        <v>2955.45</v>
      </c>
      <c r="M284">
        <v>3017.01</v>
      </c>
      <c r="N284">
        <v>3036.53</v>
      </c>
      <c r="O284">
        <v>3079.42</v>
      </c>
      <c r="P284">
        <v>3124.85</v>
      </c>
      <c r="Q284">
        <v>3151.65</v>
      </c>
      <c r="R284">
        <v>3138.33</v>
      </c>
      <c r="S284">
        <v>3059.15</v>
      </c>
      <c r="T284">
        <v>3032.25</v>
      </c>
      <c r="U284">
        <v>3154.74</v>
      </c>
      <c r="V284">
        <v>3108.86</v>
      </c>
      <c r="W284">
        <v>2969.99</v>
      </c>
      <c r="X284">
        <v>2809.17</v>
      </c>
      <c r="Y284">
        <v>2620.8200000000002</v>
      </c>
    </row>
    <row r="285" spans="1:25" x14ac:dyDescent="0.2">
      <c r="A285" s="423">
        <v>41539</v>
      </c>
      <c r="B285">
        <v>2417.21</v>
      </c>
      <c r="C285">
        <v>2280.27</v>
      </c>
      <c r="D285">
        <v>2173.36</v>
      </c>
      <c r="E285">
        <v>2119.15</v>
      </c>
      <c r="F285">
        <v>2079.0100000000002</v>
      </c>
      <c r="G285">
        <v>2091.41</v>
      </c>
      <c r="H285">
        <v>2110.54</v>
      </c>
      <c r="I285">
        <v>2116.6</v>
      </c>
      <c r="J285">
        <v>2300.08</v>
      </c>
      <c r="K285">
        <v>2465.8200000000002</v>
      </c>
      <c r="L285">
        <v>2619.4499999999998</v>
      </c>
      <c r="M285">
        <v>2717.48</v>
      </c>
      <c r="N285">
        <v>2783.67</v>
      </c>
      <c r="O285">
        <v>2840.19</v>
      </c>
      <c r="P285">
        <v>2875.19</v>
      </c>
      <c r="Q285">
        <v>2922.73</v>
      </c>
      <c r="R285">
        <v>2951.18</v>
      </c>
      <c r="S285">
        <v>2952.51</v>
      </c>
      <c r="T285">
        <v>2961.57</v>
      </c>
      <c r="U285">
        <v>3150.04</v>
      </c>
      <c r="V285">
        <v>3110.41</v>
      </c>
      <c r="W285">
        <v>2976.79</v>
      </c>
      <c r="X285">
        <v>2764.57</v>
      </c>
      <c r="Y285">
        <v>2523.06</v>
      </c>
    </row>
    <row r="286" spans="1:25" x14ac:dyDescent="0.2">
      <c r="A286" s="423">
        <v>41540</v>
      </c>
      <c r="B286">
        <v>2352.37</v>
      </c>
      <c r="C286">
        <v>2231.62</v>
      </c>
      <c r="D286">
        <v>2156.67</v>
      </c>
      <c r="E286">
        <v>2138.91</v>
      </c>
      <c r="F286">
        <v>2179.11</v>
      </c>
      <c r="G286">
        <v>2341.15</v>
      </c>
      <c r="H286">
        <v>2587.9299999999998</v>
      </c>
      <c r="I286">
        <v>2780.01</v>
      </c>
      <c r="J286">
        <v>2976.27</v>
      </c>
      <c r="K286">
        <v>3216.23</v>
      </c>
      <c r="L286">
        <v>3427.77</v>
      </c>
      <c r="M286">
        <v>3623.74</v>
      </c>
      <c r="N286">
        <v>3749.66</v>
      </c>
      <c r="O286">
        <v>3908.28</v>
      </c>
      <c r="P286">
        <v>4071.22</v>
      </c>
      <c r="Q286">
        <v>4204.92</v>
      </c>
      <c r="R286">
        <v>4233.01</v>
      </c>
      <c r="S286">
        <v>4125.38</v>
      </c>
      <c r="T286">
        <v>3869.15</v>
      </c>
      <c r="U286">
        <v>3879.49</v>
      </c>
      <c r="V286">
        <v>3702.29</v>
      </c>
      <c r="W286">
        <v>3454.01</v>
      </c>
      <c r="X286">
        <v>3125.13</v>
      </c>
      <c r="Y286">
        <v>2812.79</v>
      </c>
    </row>
    <row r="287" spans="1:25" x14ac:dyDescent="0.2">
      <c r="A287" s="423">
        <v>41541</v>
      </c>
      <c r="B287">
        <v>2552.23</v>
      </c>
      <c r="C287">
        <v>2402.35</v>
      </c>
      <c r="D287">
        <v>2303.1799999999998</v>
      </c>
      <c r="E287">
        <v>2233.08</v>
      </c>
      <c r="F287">
        <v>2270.0300000000002</v>
      </c>
      <c r="G287">
        <v>2390.6799999999998</v>
      </c>
      <c r="H287">
        <v>2664.56</v>
      </c>
      <c r="I287">
        <v>2823.79</v>
      </c>
      <c r="J287">
        <v>3090.38</v>
      </c>
      <c r="K287">
        <v>3348.98</v>
      </c>
      <c r="L287">
        <v>3570.69</v>
      </c>
      <c r="M287">
        <v>3743.16</v>
      </c>
      <c r="N287">
        <v>3884.27</v>
      </c>
      <c r="O287">
        <v>3983.08</v>
      </c>
      <c r="P287">
        <v>4117.8999999999996</v>
      </c>
      <c r="Q287">
        <v>4186.46</v>
      </c>
      <c r="R287">
        <v>4176.3500000000004</v>
      </c>
      <c r="S287">
        <v>4023.45</v>
      </c>
      <c r="T287">
        <v>3779.87</v>
      </c>
      <c r="U287">
        <v>3806.32</v>
      </c>
      <c r="V287">
        <v>3674.65</v>
      </c>
      <c r="W287">
        <v>3431.51</v>
      </c>
      <c r="X287">
        <v>3128.77</v>
      </c>
      <c r="Y287">
        <v>2836.14</v>
      </c>
    </row>
    <row r="288" spans="1:25" x14ac:dyDescent="0.2">
      <c r="A288" s="423">
        <v>41542</v>
      </c>
      <c r="B288">
        <v>2583.92</v>
      </c>
      <c r="C288">
        <v>2436.1799999999998</v>
      </c>
      <c r="D288">
        <v>2315.5700000000002</v>
      </c>
      <c r="E288">
        <v>2259.4499999999998</v>
      </c>
      <c r="F288">
        <v>2300.5100000000002</v>
      </c>
      <c r="G288">
        <v>2442.94</v>
      </c>
      <c r="H288">
        <v>2722.41</v>
      </c>
      <c r="I288">
        <v>2924.16</v>
      </c>
      <c r="J288">
        <v>3127.92</v>
      </c>
      <c r="K288">
        <v>3314.38</v>
      </c>
      <c r="L288">
        <v>3445.91</v>
      </c>
      <c r="M288">
        <v>3560.98</v>
      </c>
      <c r="N288">
        <v>3614.7</v>
      </c>
      <c r="O288">
        <v>3696.35</v>
      </c>
      <c r="P288">
        <v>3780.79</v>
      </c>
      <c r="Q288">
        <v>3782.99</v>
      </c>
      <c r="R288">
        <v>3738.84</v>
      </c>
      <c r="S288">
        <v>3564.06</v>
      </c>
      <c r="T288">
        <v>3423.47</v>
      </c>
      <c r="U288">
        <v>3507.88</v>
      </c>
      <c r="V288">
        <v>3414.44</v>
      </c>
      <c r="W288">
        <v>3221.69</v>
      </c>
      <c r="X288">
        <v>2948.9</v>
      </c>
      <c r="Y288">
        <v>2674.82</v>
      </c>
    </row>
    <row r="289" spans="1:25" x14ac:dyDescent="0.2">
      <c r="A289" s="423">
        <v>41543</v>
      </c>
      <c r="B289">
        <v>2445.61</v>
      </c>
      <c r="C289">
        <v>2292.5</v>
      </c>
      <c r="D289">
        <v>2219.1999999999998</v>
      </c>
      <c r="E289">
        <v>2162.91</v>
      </c>
      <c r="F289">
        <v>2204.02</v>
      </c>
      <c r="G289">
        <v>2355.44</v>
      </c>
      <c r="H289">
        <v>2635.19</v>
      </c>
      <c r="I289">
        <v>2794.06</v>
      </c>
      <c r="J289">
        <v>2969.18</v>
      </c>
      <c r="K289">
        <v>3116.05</v>
      </c>
      <c r="L289">
        <v>3227.99</v>
      </c>
      <c r="M289">
        <v>3297.6</v>
      </c>
      <c r="N289">
        <v>3340.06</v>
      </c>
      <c r="O289">
        <v>3391.36</v>
      </c>
      <c r="P289">
        <v>3417.39</v>
      </c>
      <c r="Q289">
        <v>3405.31</v>
      </c>
      <c r="R289">
        <v>3367.51</v>
      </c>
      <c r="S289">
        <v>3278.24</v>
      </c>
      <c r="T289">
        <v>3205.28</v>
      </c>
      <c r="U289">
        <v>3358.02</v>
      </c>
      <c r="V289">
        <v>3245.06</v>
      </c>
      <c r="W289">
        <v>3093.91</v>
      </c>
      <c r="X289">
        <v>2844.62</v>
      </c>
      <c r="Y289">
        <v>2584.6999999999998</v>
      </c>
    </row>
    <row r="290" spans="1:25" x14ac:dyDescent="0.2">
      <c r="A290" s="423">
        <v>41544</v>
      </c>
      <c r="B290">
        <v>2388.9499999999998</v>
      </c>
      <c r="C290">
        <v>2248.67</v>
      </c>
      <c r="D290">
        <v>2165.08</v>
      </c>
      <c r="E290">
        <v>2122.98</v>
      </c>
      <c r="F290">
        <v>2146.9699999999998</v>
      </c>
      <c r="G290">
        <v>2286.9899999999998</v>
      </c>
      <c r="H290">
        <v>2545.83</v>
      </c>
      <c r="I290">
        <v>2704.04</v>
      </c>
      <c r="J290">
        <v>2923.59</v>
      </c>
      <c r="K290">
        <v>3113.29</v>
      </c>
      <c r="L290">
        <v>3280.51</v>
      </c>
      <c r="M290">
        <v>3380.33</v>
      </c>
      <c r="N290">
        <v>3426.08</v>
      </c>
      <c r="O290">
        <v>3490.43</v>
      </c>
      <c r="P290">
        <v>3522.12</v>
      </c>
      <c r="Q290">
        <v>3550.6</v>
      </c>
      <c r="R290">
        <v>3531.11</v>
      </c>
      <c r="S290">
        <v>3410.33</v>
      </c>
      <c r="T290">
        <v>3268.16</v>
      </c>
      <c r="U290">
        <v>3359.75</v>
      </c>
      <c r="V290">
        <v>3266.35</v>
      </c>
      <c r="W290">
        <v>3113.13</v>
      </c>
      <c r="X290">
        <v>2910.12</v>
      </c>
      <c r="Y290">
        <v>2668</v>
      </c>
    </row>
    <row r="291" spans="1:25" x14ac:dyDescent="0.2">
      <c r="A291" s="423">
        <v>41545</v>
      </c>
      <c r="B291">
        <v>2467.0300000000002</v>
      </c>
      <c r="C291">
        <v>2302.5700000000002</v>
      </c>
      <c r="D291">
        <v>2197.15</v>
      </c>
      <c r="E291">
        <v>2126.1999999999998</v>
      </c>
      <c r="F291">
        <v>2113.1999999999998</v>
      </c>
      <c r="G291">
        <v>2164.06</v>
      </c>
      <c r="H291">
        <v>2236.7399999999998</v>
      </c>
      <c r="I291">
        <v>2289.6</v>
      </c>
      <c r="J291">
        <v>2511.77</v>
      </c>
      <c r="K291">
        <v>2732.06</v>
      </c>
      <c r="L291">
        <v>2893.07</v>
      </c>
      <c r="M291">
        <v>3036.08</v>
      </c>
      <c r="N291">
        <v>3121.21</v>
      </c>
      <c r="O291">
        <v>3178.37</v>
      </c>
      <c r="P291">
        <v>3260.47</v>
      </c>
      <c r="Q291">
        <v>3311.25</v>
      </c>
      <c r="R291">
        <v>3329.89</v>
      </c>
      <c r="S291">
        <v>3260.51</v>
      </c>
      <c r="T291">
        <v>3187.08</v>
      </c>
      <c r="U291">
        <v>3280.33</v>
      </c>
      <c r="V291">
        <v>3199.55</v>
      </c>
      <c r="W291">
        <v>3053.43</v>
      </c>
      <c r="X291">
        <v>2850.6</v>
      </c>
      <c r="Y291">
        <v>2645.6</v>
      </c>
    </row>
    <row r="292" spans="1:25" x14ac:dyDescent="0.2">
      <c r="A292" s="423">
        <v>41546</v>
      </c>
      <c r="B292">
        <v>2430.14</v>
      </c>
      <c r="C292">
        <v>2276.54</v>
      </c>
      <c r="D292">
        <v>2181.88</v>
      </c>
      <c r="E292">
        <v>2087.37</v>
      </c>
      <c r="F292">
        <v>2033.66</v>
      </c>
      <c r="G292">
        <v>2054.79</v>
      </c>
      <c r="H292">
        <v>2108.73</v>
      </c>
      <c r="I292">
        <v>2111.25</v>
      </c>
      <c r="J292">
        <v>2265.62</v>
      </c>
      <c r="K292">
        <v>2431.69</v>
      </c>
      <c r="L292">
        <v>2614.75</v>
      </c>
      <c r="M292">
        <v>2816.55</v>
      </c>
      <c r="N292">
        <v>2967.15</v>
      </c>
      <c r="O292">
        <v>3080.26</v>
      </c>
      <c r="P292">
        <v>3190.13</v>
      </c>
      <c r="Q292">
        <v>3274.62</v>
      </c>
      <c r="R292">
        <v>3302.2</v>
      </c>
      <c r="S292">
        <v>3264.39</v>
      </c>
      <c r="T292">
        <v>3236.95</v>
      </c>
      <c r="U292">
        <v>3345.53</v>
      </c>
      <c r="V292">
        <v>3281.33</v>
      </c>
      <c r="W292">
        <v>3100.91</v>
      </c>
      <c r="X292">
        <v>2857.39</v>
      </c>
      <c r="Y292">
        <v>2595.71</v>
      </c>
    </row>
    <row r="293" spans="1:25" x14ac:dyDescent="0.2">
      <c r="A293" s="423">
        <v>41547</v>
      </c>
      <c r="B293">
        <v>2405.37</v>
      </c>
      <c r="C293">
        <v>2256.34</v>
      </c>
      <c r="D293">
        <v>2183.36</v>
      </c>
      <c r="E293">
        <v>2147.71</v>
      </c>
      <c r="F293">
        <v>2207.5300000000002</v>
      </c>
      <c r="G293">
        <v>2373.14</v>
      </c>
      <c r="H293">
        <v>2643.04</v>
      </c>
      <c r="I293">
        <v>2808.58</v>
      </c>
      <c r="J293">
        <v>3034.26</v>
      </c>
      <c r="K293">
        <v>3272.31</v>
      </c>
      <c r="L293">
        <v>3473.67</v>
      </c>
      <c r="M293">
        <v>3640.45</v>
      </c>
      <c r="N293">
        <v>3735.12</v>
      </c>
      <c r="O293">
        <v>3828.72</v>
      </c>
      <c r="P293">
        <v>3909.81</v>
      </c>
      <c r="Q293">
        <v>3951.3</v>
      </c>
      <c r="R293">
        <v>3954.71</v>
      </c>
      <c r="S293">
        <v>3833.21</v>
      </c>
      <c r="T293">
        <v>3639.55</v>
      </c>
      <c r="U293">
        <v>3712.43</v>
      </c>
      <c r="V293">
        <v>3581.84</v>
      </c>
      <c r="W293">
        <v>3380.77</v>
      </c>
      <c r="X293">
        <v>3056.16</v>
      </c>
      <c r="Y293">
        <v>2760.24</v>
      </c>
    </row>
    <row r="294" spans="1:25" x14ac:dyDescent="0.2">
      <c r="A294" s="422">
        <v>41548</v>
      </c>
      <c r="B294">
        <v>2524.4</v>
      </c>
      <c r="C294">
        <v>2383.61</v>
      </c>
      <c r="D294">
        <v>2287.59</v>
      </c>
      <c r="E294">
        <v>2241.46</v>
      </c>
      <c r="F294">
        <v>2271.6</v>
      </c>
      <c r="G294">
        <v>2414.3000000000002</v>
      </c>
      <c r="H294">
        <v>2707.15</v>
      </c>
      <c r="I294">
        <v>2838.38</v>
      </c>
      <c r="J294">
        <v>3059.04</v>
      </c>
      <c r="K294">
        <v>3276.56</v>
      </c>
      <c r="L294">
        <v>3459.87</v>
      </c>
      <c r="M294">
        <v>3619.91</v>
      </c>
      <c r="N294">
        <v>3709.55</v>
      </c>
      <c r="O294">
        <v>3802.19</v>
      </c>
      <c r="P294">
        <v>3919.02</v>
      </c>
      <c r="Q294">
        <v>3963.96</v>
      </c>
      <c r="R294">
        <v>3953.63</v>
      </c>
      <c r="S294">
        <v>3801.88</v>
      </c>
      <c r="T294">
        <v>3640.13</v>
      </c>
      <c r="U294">
        <v>3703.77</v>
      </c>
      <c r="V294">
        <v>3574.94</v>
      </c>
      <c r="W294">
        <v>3357.84</v>
      </c>
      <c r="X294">
        <v>3072.41</v>
      </c>
      <c r="Y294">
        <v>2780.07</v>
      </c>
    </row>
    <row r="295" spans="1:25" x14ac:dyDescent="0.2">
      <c r="A295" s="422">
        <v>41549</v>
      </c>
      <c r="B295">
        <v>2555</v>
      </c>
      <c r="C295">
        <v>2402.0500000000002</v>
      </c>
      <c r="D295">
        <v>2310.25</v>
      </c>
      <c r="E295">
        <v>2265.56</v>
      </c>
      <c r="F295">
        <v>2298.63</v>
      </c>
      <c r="G295">
        <v>2430.56</v>
      </c>
      <c r="H295">
        <v>2776.54</v>
      </c>
      <c r="I295">
        <v>2949.59</v>
      </c>
      <c r="J295">
        <v>3112.74</v>
      </c>
      <c r="K295">
        <v>3260.87</v>
      </c>
      <c r="L295">
        <v>3353.8</v>
      </c>
      <c r="M295">
        <v>3428.86</v>
      </c>
      <c r="N295">
        <v>3514.51</v>
      </c>
      <c r="O295">
        <v>3619.73</v>
      </c>
      <c r="P295">
        <v>3688.61</v>
      </c>
      <c r="Q295">
        <v>3739.08</v>
      </c>
      <c r="R295">
        <v>3692.17</v>
      </c>
      <c r="S295">
        <v>3552.02</v>
      </c>
      <c r="T295">
        <v>3459.33</v>
      </c>
      <c r="U295">
        <v>3541.62</v>
      </c>
      <c r="V295">
        <v>3443.49</v>
      </c>
      <c r="W295">
        <v>3239.64</v>
      </c>
      <c r="X295">
        <v>2967.94</v>
      </c>
      <c r="Y295">
        <v>2694.38</v>
      </c>
    </row>
    <row r="296" spans="1:25" x14ac:dyDescent="0.2">
      <c r="A296" s="422">
        <v>41550</v>
      </c>
      <c r="B296">
        <v>2460.04</v>
      </c>
      <c r="C296">
        <v>2344.6999999999998</v>
      </c>
      <c r="D296">
        <v>2262.9</v>
      </c>
      <c r="E296">
        <v>2216.19</v>
      </c>
      <c r="F296">
        <v>2252.84</v>
      </c>
      <c r="G296">
        <v>2415.6999999999998</v>
      </c>
      <c r="H296">
        <v>2714.15</v>
      </c>
      <c r="I296">
        <v>2905.82</v>
      </c>
      <c r="J296">
        <v>3107.77</v>
      </c>
      <c r="K296">
        <v>3275.7</v>
      </c>
      <c r="L296">
        <v>3395.45</v>
      </c>
      <c r="M296">
        <v>3494.52</v>
      </c>
      <c r="N296">
        <v>3543.44</v>
      </c>
      <c r="O296">
        <v>3616.87</v>
      </c>
      <c r="P296">
        <v>3637.24</v>
      </c>
      <c r="Q296">
        <v>3614.75</v>
      </c>
      <c r="R296">
        <v>3553.57</v>
      </c>
      <c r="S296">
        <v>3393.96</v>
      </c>
      <c r="T296">
        <v>3347.72</v>
      </c>
      <c r="U296">
        <v>3459.94</v>
      </c>
      <c r="V296">
        <v>3368.44</v>
      </c>
      <c r="W296">
        <v>3180.12</v>
      </c>
      <c r="X296">
        <v>2924.17</v>
      </c>
      <c r="Y296">
        <v>2657.68</v>
      </c>
    </row>
    <row r="297" spans="1:25" x14ac:dyDescent="0.2">
      <c r="A297" s="422">
        <v>41551</v>
      </c>
      <c r="B297">
        <v>2458.75</v>
      </c>
      <c r="C297">
        <v>2342.4699999999998</v>
      </c>
      <c r="D297">
        <v>2255.62</v>
      </c>
      <c r="E297">
        <v>2205.15</v>
      </c>
      <c r="F297">
        <v>2236.7600000000002</v>
      </c>
      <c r="G297">
        <v>2398.48</v>
      </c>
      <c r="H297">
        <v>2665.89</v>
      </c>
      <c r="I297">
        <v>2814.96</v>
      </c>
      <c r="J297">
        <v>3004.84</v>
      </c>
      <c r="K297">
        <v>3201.18</v>
      </c>
      <c r="L297">
        <v>3365.91</v>
      </c>
      <c r="M297">
        <v>3465.09</v>
      </c>
      <c r="N297">
        <v>3382.14</v>
      </c>
      <c r="O297">
        <v>3656.14</v>
      </c>
      <c r="P297">
        <v>3715.11</v>
      </c>
      <c r="Q297">
        <v>3737.87</v>
      </c>
      <c r="R297">
        <v>3726.23</v>
      </c>
      <c r="S297">
        <v>3611.84</v>
      </c>
      <c r="T297">
        <v>3465.61</v>
      </c>
      <c r="U297">
        <v>3527.34</v>
      </c>
      <c r="V297">
        <v>3409.8</v>
      </c>
      <c r="W297">
        <v>3242.93</v>
      </c>
      <c r="X297">
        <v>3000.31</v>
      </c>
      <c r="Y297">
        <v>2772.73</v>
      </c>
    </row>
    <row r="298" spans="1:25" x14ac:dyDescent="0.2">
      <c r="A298" s="422">
        <v>41552</v>
      </c>
      <c r="B298">
        <v>2551.89</v>
      </c>
      <c r="C298">
        <v>2383.48</v>
      </c>
      <c r="D298">
        <v>2289.65</v>
      </c>
      <c r="E298">
        <v>2213.9899999999998</v>
      </c>
      <c r="F298">
        <v>2193.61</v>
      </c>
      <c r="G298">
        <v>2238.3200000000002</v>
      </c>
      <c r="H298">
        <v>2322.84</v>
      </c>
      <c r="I298">
        <v>2376.54</v>
      </c>
      <c r="J298">
        <v>2610.52</v>
      </c>
      <c r="K298">
        <v>2853.77</v>
      </c>
      <c r="L298">
        <v>3010.16</v>
      </c>
      <c r="M298">
        <v>3125.08</v>
      </c>
      <c r="N298">
        <v>3207.91</v>
      </c>
      <c r="O298">
        <v>3278.37</v>
      </c>
      <c r="P298">
        <v>3393.06</v>
      </c>
      <c r="Q298">
        <v>3464.58</v>
      </c>
      <c r="R298">
        <v>3492.42</v>
      </c>
      <c r="S298">
        <v>3420.15</v>
      </c>
      <c r="T298">
        <v>3370.61</v>
      </c>
      <c r="U298">
        <v>3430.84</v>
      </c>
      <c r="V298">
        <v>3329.21</v>
      </c>
      <c r="W298">
        <v>3153.95</v>
      </c>
      <c r="X298">
        <v>2966.55</v>
      </c>
      <c r="Y298">
        <v>2742.09</v>
      </c>
    </row>
    <row r="299" spans="1:25" x14ac:dyDescent="0.2">
      <c r="A299" s="422">
        <v>41553</v>
      </c>
      <c r="B299">
        <v>2529.9899999999998</v>
      </c>
      <c r="C299">
        <v>2369.02</v>
      </c>
      <c r="D299">
        <v>2245</v>
      </c>
      <c r="E299">
        <v>2167.11</v>
      </c>
      <c r="F299">
        <v>2130.9299999999998</v>
      </c>
      <c r="G299">
        <v>2130.5700000000002</v>
      </c>
      <c r="H299">
        <v>2174.94</v>
      </c>
      <c r="I299">
        <v>2175.5</v>
      </c>
      <c r="J299">
        <v>2364.5700000000002</v>
      </c>
      <c r="K299">
        <v>2582.7800000000002</v>
      </c>
      <c r="L299">
        <v>2770.66</v>
      </c>
      <c r="M299">
        <v>2951.29</v>
      </c>
      <c r="N299">
        <v>3095.82</v>
      </c>
      <c r="O299">
        <v>3216.9</v>
      </c>
      <c r="P299">
        <v>3374.53</v>
      </c>
      <c r="Q299">
        <v>3497.78</v>
      </c>
      <c r="R299">
        <v>3556.18</v>
      </c>
      <c r="S299">
        <v>3506.57</v>
      </c>
      <c r="T299">
        <v>3432.73</v>
      </c>
      <c r="U299">
        <v>3487.13</v>
      </c>
      <c r="V299">
        <v>3357.03</v>
      </c>
      <c r="W299">
        <v>3205.79</v>
      </c>
      <c r="X299">
        <v>2953.19</v>
      </c>
      <c r="Y299">
        <v>2686.71</v>
      </c>
    </row>
    <row r="300" spans="1:25" x14ac:dyDescent="0.2">
      <c r="A300" s="422">
        <v>41554</v>
      </c>
      <c r="B300">
        <v>2500.04</v>
      </c>
      <c r="C300">
        <v>2317.3200000000002</v>
      </c>
      <c r="D300">
        <v>2230.21</v>
      </c>
      <c r="E300">
        <v>2199.85</v>
      </c>
      <c r="F300">
        <v>2258.87</v>
      </c>
      <c r="G300">
        <v>2407.35</v>
      </c>
      <c r="H300">
        <v>2678.34</v>
      </c>
      <c r="I300">
        <v>2830.53</v>
      </c>
      <c r="J300">
        <v>3023.45</v>
      </c>
      <c r="K300">
        <v>3218.39</v>
      </c>
      <c r="L300">
        <v>3368.09</v>
      </c>
      <c r="M300">
        <v>3541.5</v>
      </c>
      <c r="N300">
        <v>3662.71</v>
      </c>
      <c r="O300">
        <v>3777.06</v>
      </c>
      <c r="P300">
        <v>3840.54</v>
      </c>
      <c r="Q300">
        <v>3849.47</v>
      </c>
      <c r="R300">
        <v>3814.88</v>
      </c>
      <c r="S300">
        <v>3678.9</v>
      </c>
      <c r="T300">
        <v>3553.2</v>
      </c>
      <c r="U300">
        <v>3590.53</v>
      </c>
      <c r="V300">
        <v>3452.67</v>
      </c>
      <c r="W300">
        <v>3258.77</v>
      </c>
      <c r="X300">
        <v>2956.83</v>
      </c>
      <c r="Y300">
        <v>2694.07</v>
      </c>
    </row>
    <row r="301" spans="1:25" x14ac:dyDescent="0.2">
      <c r="A301" s="422">
        <v>41555</v>
      </c>
      <c r="B301">
        <v>2447.64</v>
      </c>
      <c r="C301">
        <v>2285.52</v>
      </c>
      <c r="D301">
        <v>2194.87</v>
      </c>
      <c r="E301">
        <v>2160.44</v>
      </c>
      <c r="F301">
        <v>2168.91</v>
      </c>
      <c r="G301">
        <v>2323.12</v>
      </c>
      <c r="H301">
        <v>2621.04</v>
      </c>
      <c r="I301">
        <v>2805.94</v>
      </c>
      <c r="J301">
        <v>2992.15</v>
      </c>
      <c r="K301">
        <v>3144.04</v>
      </c>
      <c r="L301">
        <v>3291.68</v>
      </c>
      <c r="M301">
        <v>3396.69</v>
      </c>
      <c r="N301">
        <v>3439.5</v>
      </c>
      <c r="O301">
        <v>3485.53</v>
      </c>
      <c r="P301">
        <v>3515.92</v>
      </c>
      <c r="Q301">
        <v>3501.8</v>
      </c>
      <c r="R301">
        <v>3452.16</v>
      </c>
      <c r="S301">
        <v>3335.13</v>
      </c>
      <c r="T301">
        <v>3288.22</v>
      </c>
      <c r="U301">
        <v>3352.08</v>
      </c>
      <c r="V301">
        <v>3294.39</v>
      </c>
      <c r="W301">
        <v>3108.32</v>
      </c>
      <c r="X301">
        <v>2863.52</v>
      </c>
      <c r="Y301">
        <v>2590.38</v>
      </c>
    </row>
    <row r="302" spans="1:25" x14ac:dyDescent="0.2">
      <c r="A302" s="422">
        <v>41556</v>
      </c>
      <c r="B302">
        <v>2393.02</v>
      </c>
      <c r="C302">
        <v>2277.16</v>
      </c>
      <c r="D302">
        <v>2189.17</v>
      </c>
      <c r="E302">
        <v>2143.36</v>
      </c>
      <c r="F302">
        <v>2172.63</v>
      </c>
      <c r="G302">
        <v>2320.4</v>
      </c>
      <c r="H302">
        <v>2600.02</v>
      </c>
      <c r="I302">
        <v>2784.46</v>
      </c>
      <c r="J302">
        <v>2914.07</v>
      </c>
      <c r="K302">
        <v>3062.33</v>
      </c>
      <c r="L302">
        <v>3162.5</v>
      </c>
      <c r="M302">
        <v>3212.16</v>
      </c>
      <c r="N302">
        <v>3212.19</v>
      </c>
      <c r="O302">
        <v>3198.99</v>
      </c>
      <c r="P302">
        <v>3175.93</v>
      </c>
      <c r="Q302">
        <v>3119.8</v>
      </c>
      <c r="R302">
        <v>3093.09</v>
      </c>
      <c r="S302">
        <v>3082.3</v>
      </c>
      <c r="T302">
        <v>3173.27</v>
      </c>
      <c r="U302">
        <v>3262.41</v>
      </c>
      <c r="V302">
        <v>3180.22</v>
      </c>
      <c r="W302">
        <v>3020.03</v>
      </c>
      <c r="X302">
        <v>2779.54</v>
      </c>
      <c r="Y302">
        <v>2534.94</v>
      </c>
    </row>
    <row r="303" spans="1:25" x14ac:dyDescent="0.2">
      <c r="A303" s="422">
        <v>41557</v>
      </c>
      <c r="B303">
        <v>2338.61</v>
      </c>
      <c r="C303">
        <v>2213.65</v>
      </c>
      <c r="D303">
        <v>2144.34</v>
      </c>
      <c r="E303">
        <v>2144.56</v>
      </c>
      <c r="F303">
        <v>2167.89</v>
      </c>
      <c r="G303">
        <v>2281.91</v>
      </c>
      <c r="H303">
        <v>2565.59</v>
      </c>
      <c r="I303">
        <v>2745.78</v>
      </c>
      <c r="J303">
        <v>2909.91</v>
      </c>
      <c r="K303">
        <v>3042.26</v>
      </c>
      <c r="L303">
        <v>3137</v>
      </c>
      <c r="M303">
        <v>3176.48</v>
      </c>
      <c r="N303">
        <v>3197.1</v>
      </c>
      <c r="O303">
        <v>3211.16</v>
      </c>
      <c r="P303">
        <v>3209.14</v>
      </c>
      <c r="Q303">
        <v>3187.76</v>
      </c>
      <c r="R303">
        <v>3149.9</v>
      </c>
      <c r="S303">
        <v>3102.97</v>
      </c>
      <c r="T303">
        <v>3157.38</v>
      </c>
      <c r="U303">
        <v>3274.42</v>
      </c>
      <c r="V303">
        <v>3218.87</v>
      </c>
      <c r="W303">
        <v>3045.96</v>
      </c>
      <c r="X303">
        <v>2795.92</v>
      </c>
      <c r="Y303">
        <v>2582.12</v>
      </c>
    </row>
    <row r="304" spans="1:25" x14ac:dyDescent="0.2">
      <c r="A304" s="422">
        <v>41558</v>
      </c>
      <c r="B304">
        <v>2381.7800000000002</v>
      </c>
      <c r="C304">
        <v>2269.75</v>
      </c>
      <c r="D304">
        <v>2192.9899999999998</v>
      </c>
      <c r="E304">
        <v>2145.8000000000002</v>
      </c>
      <c r="F304">
        <v>2176.79</v>
      </c>
      <c r="G304">
        <v>2330.44</v>
      </c>
      <c r="H304">
        <v>2604.6799999999998</v>
      </c>
      <c r="I304">
        <v>2759.81</v>
      </c>
      <c r="J304">
        <v>2920.27</v>
      </c>
      <c r="K304">
        <v>3036.98</v>
      </c>
      <c r="L304">
        <v>3159.27</v>
      </c>
      <c r="M304">
        <v>3222.63</v>
      </c>
      <c r="N304">
        <v>3238.26</v>
      </c>
      <c r="O304">
        <v>3268.8</v>
      </c>
      <c r="P304">
        <v>3300.18</v>
      </c>
      <c r="Q304">
        <v>3289.4</v>
      </c>
      <c r="R304">
        <v>3240.87</v>
      </c>
      <c r="S304">
        <v>3150.39</v>
      </c>
      <c r="T304">
        <v>3180.08</v>
      </c>
      <c r="U304">
        <v>3248.9</v>
      </c>
      <c r="V304">
        <v>3160.14</v>
      </c>
      <c r="W304">
        <v>3008.31</v>
      </c>
      <c r="X304">
        <v>2820.24</v>
      </c>
      <c r="Y304">
        <v>2614.17</v>
      </c>
    </row>
    <row r="305" spans="1:25" x14ac:dyDescent="0.2">
      <c r="A305" s="422">
        <v>41559</v>
      </c>
      <c r="B305">
        <v>2413.63</v>
      </c>
      <c r="C305">
        <v>2290.89</v>
      </c>
      <c r="D305">
        <v>2190.98</v>
      </c>
      <c r="E305">
        <v>2136.7399999999998</v>
      </c>
      <c r="F305">
        <v>2132.27</v>
      </c>
      <c r="G305">
        <v>2169.86</v>
      </c>
      <c r="H305">
        <v>2247.5</v>
      </c>
      <c r="I305">
        <v>2309.1</v>
      </c>
      <c r="J305">
        <v>2503.7399999999998</v>
      </c>
      <c r="K305">
        <v>2671.51</v>
      </c>
      <c r="L305">
        <v>2808.22</v>
      </c>
      <c r="M305">
        <v>2880.24</v>
      </c>
      <c r="N305">
        <v>2910.09</v>
      </c>
      <c r="O305">
        <v>2904.36</v>
      </c>
      <c r="P305">
        <v>2893.98</v>
      </c>
      <c r="Q305">
        <v>2903.62</v>
      </c>
      <c r="R305">
        <v>2868.59</v>
      </c>
      <c r="S305">
        <v>2837.03</v>
      </c>
      <c r="T305">
        <v>2951.59</v>
      </c>
      <c r="U305">
        <v>3055.83</v>
      </c>
      <c r="V305">
        <v>2988.42</v>
      </c>
      <c r="W305">
        <v>2874.85</v>
      </c>
      <c r="X305">
        <v>2718.28</v>
      </c>
      <c r="Y305">
        <v>2541.98</v>
      </c>
    </row>
    <row r="306" spans="1:25" x14ac:dyDescent="0.2">
      <c r="A306" s="422">
        <v>41560</v>
      </c>
      <c r="B306">
        <v>2376</v>
      </c>
      <c r="C306">
        <v>2240.11</v>
      </c>
      <c r="D306">
        <v>2165.4899999999998</v>
      </c>
      <c r="E306">
        <v>2109.5</v>
      </c>
      <c r="F306">
        <v>2085.83</v>
      </c>
      <c r="G306">
        <v>2124.91</v>
      </c>
      <c r="H306">
        <v>2186.13</v>
      </c>
      <c r="I306">
        <v>2209.06</v>
      </c>
      <c r="J306">
        <v>2334.2600000000002</v>
      </c>
      <c r="K306">
        <v>2489.4899999999998</v>
      </c>
      <c r="L306">
        <v>2610.25</v>
      </c>
      <c r="M306">
        <v>2629.46</v>
      </c>
      <c r="N306">
        <v>2681.64</v>
      </c>
      <c r="O306">
        <v>2709.3</v>
      </c>
      <c r="P306">
        <v>2728.89</v>
      </c>
      <c r="Q306">
        <v>2741.04</v>
      </c>
      <c r="R306">
        <v>2750.16</v>
      </c>
      <c r="S306">
        <v>2754.87</v>
      </c>
      <c r="T306">
        <v>2923.1</v>
      </c>
      <c r="U306">
        <v>3040.37</v>
      </c>
      <c r="V306">
        <v>2991.48</v>
      </c>
      <c r="W306">
        <v>2869.56</v>
      </c>
      <c r="X306">
        <v>2695.26</v>
      </c>
      <c r="Y306">
        <v>2504.96</v>
      </c>
    </row>
    <row r="307" spans="1:25" x14ac:dyDescent="0.2">
      <c r="A307" s="422">
        <v>41561</v>
      </c>
      <c r="B307">
        <v>2328.52</v>
      </c>
      <c r="C307">
        <v>2210.85</v>
      </c>
      <c r="D307">
        <v>2139.86</v>
      </c>
      <c r="E307">
        <v>2128.36</v>
      </c>
      <c r="F307">
        <v>2169.12</v>
      </c>
      <c r="G307">
        <v>2323.87</v>
      </c>
      <c r="H307">
        <v>2600.96</v>
      </c>
      <c r="I307">
        <v>2762.23</v>
      </c>
      <c r="J307">
        <v>2935.49</v>
      </c>
      <c r="K307">
        <v>3104.75</v>
      </c>
      <c r="L307">
        <v>3230.47</v>
      </c>
      <c r="M307">
        <v>3308.89</v>
      </c>
      <c r="N307">
        <v>3382.37</v>
      </c>
      <c r="O307">
        <v>3451.6</v>
      </c>
      <c r="P307">
        <v>3510.33</v>
      </c>
      <c r="Q307">
        <v>3536.3</v>
      </c>
      <c r="R307">
        <v>3514.24</v>
      </c>
      <c r="S307">
        <v>3458.08</v>
      </c>
      <c r="T307">
        <v>3464.29</v>
      </c>
      <c r="U307">
        <v>3516.46</v>
      </c>
      <c r="V307">
        <v>3411.56</v>
      </c>
      <c r="W307">
        <v>3188.46</v>
      </c>
      <c r="X307">
        <v>2966.79</v>
      </c>
      <c r="Y307">
        <v>2699.33</v>
      </c>
    </row>
    <row r="308" spans="1:25" x14ac:dyDescent="0.2">
      <c r="A308" s="422">
        <v>41562</v>
      </c>
      <c r="B308">
        <v>2473.19</v>
      </c>
      <c r="C308">
        <v>2353.31</v>
      </c>
      <c r="D308">
        <v>2267.38</v>
      </c>
      <c r="E308">
        <v>2232.52</v>
      </c>
      <c r="F308">
        <v>2244.04</v>
      </c>
      <c r="G308">
        <v>2398.04</v>
      </c>
      <c r="H308">
        <v>2661.23</v>
      </c>
      <c r="I308">
        <v>2837.36</v>
      </c>
      <c r="J308">
        <v>2998.8</v>
      </c>
      <c r="K308">
        <v>3175.95</v>
      </c>
      <c r="L308">
        <v>3351.21</v>
      </c>
      <c r="M308">
        <v>3479.31</v>
      </c>
      <c r="N308">
        <v>3547.84</v>
      </c>
      <c r="O308">
        <v>3642.4</v>
      </c>
      <c r="P308">
        <v>3697.82</v>
      </c>
      <c r="Q308">
        <v>3744.89</v>
      </c>
      <c r="R308">
        <v>3710.58</v>
      </c>
      <c r="S308">
        <v>3593.12</v>
      </c>
      <c r="T308">
        <v>3533.57</v>
      </c>
      <c r="U308">
        <v>3589.92</v>
      </c>
      <c r="V308">
        <v>3436.73</v>
      </c>
      <c r="W308">
        <v>3240.06</v>
      </c>
      <c r="X308">
        <v>2979.87</v>
      </c>
      <c r="Y308">
        <v>2718.7</v>
      </c>
    </row>
    <row r="309" spans="1:25" x14ac:dyDescent="0.2">
      <c r="A309" s="422">
        <v>41563</v>
      </c>
      <c r="B309">
        <v>2488.25</v>
      </c>
      <c r="C309">
        <v>2349.42</v>
      </c>
      <c r="D309">
        <v>2248.87</v>
      </c>
      <c r="E309">
        <v>2215.9</v>
      </c>
      <c r="F309">
        <v>2242.35</v>
      </c>
      <c r="G309">
        <v>2416.44</v>
      </c>
      <c r="H309">
        <v>2704.24</v>
      </c>
      <c r="I309">
        <v>2857.04</v>
      </c>
      <c r="J309">
        <v>3023.57</v>
      </c>
      <c r="K309">
        <v>3214.05</v>
      </c>
      <c r="L309">
        <v>3404.43</v>
      </c>
      <c r="M309">
        <v>3482.07</v>
      </c>
      <c r="N309">
        <v>3622.93</v>
      </c>
      <c r="O309">
        <v>3688.42</v>
      </c>
      <c r="P309">
        <v>3766.15</v>
      </c>
      <c r="Q309">
        <v>3769.41</v>
      </c>
      <c r="R309">
        <v>3732.14</v>
      </c>
      <c r="S309">
        <v>3623.14</v>
      </c>
      <c r="T309">
        <v>3546.39</v>
      </c>
      <c r="U309">
        <v>3561.95</v>
      </c>
      <c r="V309">
        <v>3429.01</v>
      </c>
      <c r="W309">
        <v>3237.47</v>
      </c>
      <c r="X309">
        <v>2966.29</v>
      </c>
      <c r="Y309">
        <v>2683.37</v>
      </c>
    </row>
    <row r="310" spans="1:25" x14ac:dyDescent="0.2">
      <c r="A310" s="422">
        <v>41564</v>
      </c>
      <c r="B310">
        <v>2483.5</v>
      </c>
      <c r="C310">
        <v>2338.37</v>
      </c>
      <c r="D310">
        <v>2246.4899999999998</v>
      </c>
      <c r="E310">
        <v>2186.65</v>
      </c>
      <c r="F310">
        <v>2227.88</v>
      </c>
      <c r="G310">
        <v>2373.1999999999998</v>
      </c>
      <c r="H310">
        <v>2658.73</v>
      </c>
      <c r="I310">
        <v>2810.65</v>
      </c>
      <c r="J310">
        <v>2997.73</v>
      </c>
      <c r="K310">
        <v>3162.59</v>
      </c>
      <c r="L310">
        <v>3323.43</v>
      </c>
      <c r="M310">
        <v>3448.58</v>
      </c>
      <c r="N310">
        <v>3520.62</v>
      </c>
      <c r="O310">
        <v>3598.33</v>
      </c>
      <c r="P310">
        <v>3611.8</v>
      </c>
      <c r="Q310">
        <v>3592.68</v>
      </c>
      <c r="R310">
        <v>3540.37</v>
      </c>
      <c r="S310">
        <v>3423.17</v>
      </c>
      <c r="T310">
        <v>3433.87</v>
      </c>
      <c r="U310">
        <v>3451.34</v>
      </c>
      <c r="V310">
        <v>3329.8</v>
      </c>
      <c r="W310">
        <v>3142.89</v>
      </c>
      <c r="X310">
        <v>2909.83</v>
      </c>
      <c r="Y310">
        <v>2659.69</v>
      </c>
    </row>
    <row r="311" spans="1:25" x14ac:dyDescent="0.2">
      <c r="A311" s="422">
        <v>41565</v>
      </c>
      <c r="B311">
        <v>2456.86</v>
      </c>
      <c r="C311">
        <v>2319.1799999999998</v>
      </c>
      <c r="D311">
        <v>2240.08</v>
      </c>
      <c r="E311">
        <v>2185.0100000000002</v>
      </c>
      <c r="F311">
        <v>2221.96</v>
      </c>
      <c r="G311">
        <v>2357.2800000000002</v>
      </c>
      <c r="H311">
        <v>2638.85</v>
      </c>
      <c r="I311">
        <v>2805.95</v>
      </c>
      <c r="J311">
        <v>2982.68</v>
      </c>
      <c r="K311">
        <v>3177.19</v>
      </c>
      <c r="L311">
        <v>3304.82</v>
      </c>
      <c r="M311">
        <v>3414.43</v>
      </c>
      <c r="N311">
        <v>3504.62</v>
      </c>
      <c r="O311">
        <v>3618.08</v>
      </c>
      <c r="P311">
        <v>3655.64</v>
      </c>
      <c r="Q311">
        <v>3667.94</v>
      </c>
      <c r="R311">
        <v>3642.48</v>
      </c>
      <c r="S311">
        <v>3524.71</v>
      </c>
      <c r="T311">
        <v>3519.02</v>
      </c>
      <c r="U311">
        <v>3488.03</v>
      </c>
      <c r="V311">
        <v>3339.57</v>
      </c>
      <c r="W311">
        <v>3192.76</v>
      </c>
      <c r="X311">
        <v>2948.51</v>
      </c>
      <c r="Y311">
        <v>2722.27</v>
      </c>
    </row>
    <row r="312" spans="1:25" x14ac:dyDescent="0.2">
      <c r="A312" s="422">
        <v>41566</v>
      </c>
      <c r="B312">
        <v>2513.5300000000002</v>
      </c>
      <c r="C312">
        <v>2392.12</v>
      </c>
      <c r="D312">
        <v>2292.15</v>
      </c>
      <c r="E312">
        <v>2207.5</v>
      </c>
      <c r="F312">
        <v>2204.41</v>
      </c>
      <c r="G312">
        <v>2219.0300000000002</v>
      </c>
      <c r="H312">
        <v>2310.33</v>
      </c>
      <c r="I312">
        <v>2337.04</v>
      </c>
      <c r="J312">
        <v>2536.42</v>
      </c>
      <c r="K312">
        <v>2763.52</v>
      </c>
      <c r="L312">
        <v>2910.29</v>
      </c>
      <c r="M312">
        <v>3032.24</v>
      </c>
      <c r="N312">
        <v>3093.87</v>
      </c>
      <c r="O312">
        <v>3128.32</v>
      </c>
      <c r="P312">
        <v>3176.19</v>
      </c>
      <c r="Q312">
        <v>3208.02</v>
      </c>
      <c r="R312">
        <v>3203.73</v>
      </c>
      <c r="S312">
        <v>3140.03</v>
      </c>
      <c r="T312">
        <v>3235.58</v>
      </c>
      <c r="U312">
        <v>3243.16</v>
      </c>
      <c r="V312">
        <v>3127.66</v>
      </c>
      <c r="W312">
        <v>3004.47</v>
      </c>
      <c r="X312">
        <v>2826.52</v>
      </c>
      <c r="Y312">
        <v>2621.12</v>
      </c>
    </row>
    <row r="313" spans="1:25" x14ac:dyDescent="0.2">
      <c r="A313" s="422">
        <v>41567</v>
      </c>
      <c r="B313">
        <v>2404.06</v>
      </c>
      <c r="C313">
        <v>2286.39</v>
      </c>
      <c r="D313">
        <v>2178.35</v>
      </c>
      <c r="E313">
        <v>2111.3200000000002</v>
      </c>
      <c r="F313">
        <v>2087.58</v>
      </c>
      <c r="G313">
        <v>2089.85</v>
      </c>
      <c r="H313">
        <v>2142.88</v>
      </c>
      <c r="I313">
        <v>2153.4699999999998</v>
      </c>
      <c r="J313">
        <v>2281.0700000000002</v>
      </c>
      <c r="K313">
        <v>2434.7800000000002</v>
      </c>
      <c r="L313">
        <v>2579.36</v>
      </c>
      <c r="M313">
        <v>2687.93</v>
      </c>
      <c r="N313">
        <v>2754.06</v>
      </c>
      <c r="O313">
        <v>2818.26</v>
      </c>
      <c r="P313">
        <v>2871.33</v>
      </c>
      <c r="Q313">
        <v>2909.96</v>
      </c>
      <c r="R313">
        <v>2907.58</v>
      </c>
      <c r="S313">
        <v>2895.59</v>
      </c>
      <c r="T313">
        <v>3053.72</v>
      </c>
      <c r="U313">
        <v>3134.83</v>
      </c>
      <c r="V313">
        <v>3083.06</v>
      </c>
      <c r="W313">
        <v>2926.88</v>
      </c>
      <c r="X313">
        <v>2727.66</v>
      </c>
      <c r="Y313">
        <v>2507.92</v>
      </c>
    </row>
    <row r="314" spans="1:25" x14ac:dyDescent="0.2">
      <c r="A314" s="422">
        <v>41568</v>
      </c>
      <c r="B314">
        <v>2336.6799999999998</v>
      </c>
      <c r="C314">
        <v>2230.44</v>
      </c>
      <c r="D314">
        <v>2165.0300000000002</v>
      </c>
      <c r="E314">
        <v>2161.29</v>
      </c>
      <c r="F314">
        <v>2244.56</v>
      </c>
      <c r="G314">
        <v>2409.83</v>
      </c>
      <c r="H314">
        <v>2686.92</v>
      </c>
      <c r="I314">
        <v>2861.81</v>
      </c>
      <c r="J314">
        <v>3025.07</v>
      </c>
      <c r="K314">
        <v>3162.46</v>
      </c>
      <c r="L314">
        <v>3298.83</v>
      </c>
      <c r="M314">
        <v>3392.19</v>
      </c>
      <c r="N314">
        <v>3450.56</v>
      </c>
      <c r="O314">
        <v>3519.75</v>
      </c>
      <c r="P314">
        <v>3527.81</v>
      </c>
      <c r="Q314">
        <v>3536.52</v>
      </c>
      <c r="R314">
        <v>3494.08</v>
      </c>
      <c r="S314">
        <v>3402.73</v>
      </c>
      <c r="T314">
        <v>3452.47</v>
      </c>
      <c r="U314">
        <v>3452.25</v>
      </c>
      <c r="V314">
        <v>3362.13</v>
      </c>
      <c r="W314">
        <v>3154.96</v>
      </c>
      <c r="X314">
        <v>2925.64</v>
      </c>
      <c r="Y314">
        <v>2667.85</v>
      </c>
    </row>
    <row r="315" spans="1:25" x14ac:dyDescent="0.2">
      <c r="A315" s="422">
        <v>41569</v>
      </c>
      <c r="B315">
        <v>2475.4499999999998</v>
      </c>
      <c r="C315">
        <v>2356.6999999999998</v>
      </c>
      <c r="D315">
        <v>2283.0700000000002</v>
      </c>
      <c r="E315">
        <v>2235.6799999999998</v>
      </c>
      <c r="F315">
        <v>2270.77</v>
      </c>
      <c r="G315">
        <v>2413.83</v>
      </c>
      <c r="H315">
        <v>2677.64</v>
      </c>
      <c r="I315">
        <v>2856.46</v>
      </c>
      <c r="J315">
        <v>2998.41</v>
      </c>
      <c r="K315">
        <v>3151.98</v>
      </c>
      <c r="L315">
        <v>3283.47</v>
      </c>
      <c r="M315">
        <v>3363.82</v>
      </c>
      <c r="N315">
        <v>3410.92</v>
      </c>
      <c r="O315">
        <v>3453.41</v>
      </c>
      <c r="P315">
        <v>3521.77</v>
      </c>
      <c r="Q315">
        <v>3514.17</v>
      </c>
      <c r="R315">
        <v>3508.53</v>
      </c>
      <c r="S315">
        <v>3404.72</v>
      </c>
      <c r="T315">
        <v>3436.9</v>
      </c>
      <c r="U315">
        <v>3442.47</v>
      </c>
      <c r="V315">
        <v>3350.23</v>
      </c>
      <c r="W315">
        <v>3166.55</v>
      </c>
      <c r="X315">
        <v>2923.17</v>
      </c>
      <c r="Y315">
        <v>2669.3</v>
      </c>
    </row>
    <row r="316" spans="1:25" x14ac:dyDescent="0.2">
      <c r="A316" s="422">
        <v>41570</v>
      </c>
      <c r="B316">
        <v>2437.7199999999998</v>
      </c>
      <c r="C316">
        <v>2342.48</v>
      </c>
      <c r="D316">
        <v>2254.7800000000002</v>
      </c>
      <c r="E316">
        <v>2211.81</v>
      </c>
      <c r="F316">
        <v>2257.19</v>
      </c>
      <c r="G316">
        <v>2403.1999999999998</v>
      </c>
      <c r="H316">
        <v>2709.91</v>
      </c>
      <c r="I316">
        <v>2918.4</v>
      </c>
      <c r="J316">
        <v>3049.61</v>
      </c>
      <c r="K316">
        <v>3171.18</v>
      </c>
      <c r="L316">
        <v>3261.51</v>
      </c>
      <c r="M316">
        <v>3317.4</v>
      </c>
      <c r="N316">
        <v>3355.29</v>
      </c>
      <c r="O316">
        <v>3383.72</v>
      </c>
      <c r="P316">
        <v>3378.08</v>
      </c>
      <c r="Q316">
        <v>3371.93</v>
      </c>
      <c r="R316">
        <v>3305.74</v>
      </c>
      <c r="S316">
        <v>3210.49</v>
      </c>
      <c r="T316">
        <v>3319.7</v>
      </c>
      <c r="U316">
        <v>3322.8</v>
      </c>
      <c r="V316">
        <v>3257.51</v>
      </c>
      <c r="W316">
        <v>3109.7</v>
      </c>
      <c r="X316">
        <v>2870.96</v>
      </c>
      <c r="Y316">
        <v>2653.36</v>
      </c>
    </row>
    <row r="317" spans="1:25" x14ac:dyDescent="0.2">
      <c r="A317" s="422">
        <v>41571</v>
      </c>
      <c r="B317">
        <v>2441.4299999999998</v>
      </c>
      <c r="C317">
        <v>2307.5300000000002</v>
      </c>
      <c r="D317">
        <v>2232.35</v>
      </c>
      <c r="E317">
        <v>2200.9</v>
      </c>
      <c r="F317">
        <v>2232.83</v>
      </c>
      <c r="G317">
        <v>2398.58</v>
      </c>
      <c r="H317">
        <v>2716.49</v>
      </c>
      <c r="I317">
        <v>2925.36</v>
      </c>
      <c r="J317">
        <v>3065.59</v>
      </c>
      <c r="K317">
        <v>3198.51</v>
      </c>
      <c r="L317">
        <v>3278.39</v>
      </c>
      <c r="M317">
        <v>3317.29</v>
      </c>
      <c r="N317">
        <v>3349.76</v>
      </c>
      <c r="O317">
        <v>3395.22</v>
      </c>
      <c r="P317">
        <v>3413.78</v>
      </c>
      <c r="Q317">
        <v>3430.1</v>
      </c>
      <c r="R317">
        <v>3343.84</v>
      </c>
      <c r="S317">
        <v>3236.54</v>
      </c>
      <c r="T317">
        <v>3337.48</v>
      </c>
      <c r="U317">
        <v>3335.52</v>
      </c>
      <c r="V317">
        <v>3247.94</v>
      </c>
      <c r="W317">
        <v>3086.95</v>
      </c>
      <c r="X317">
        <v>2857.58</v>
      </c>
      <c r="Y317">
        <v>2594.35</v>
      </c>
    </row>
    <row r="318" spans="1:25" x14ac:dyDescent="0.2">
      <c r="A318" s="422">
        <v>41572</v>
      </c>
      <c r="B318">
        <v>2400</v>
      </c>
      <c r="C318">
        <v>2279.79</v>
      </c>
      <c r="D318">
        <v>2190.69</v>
      </c>
      <c r="E318">
        <v>2157.6</v>
      </c>
      <c r="F318">
        <v>2188.35</v>
      </c>
      <c r="G318">
        <v>2349.75</v>
      </c>
      <c r="H318">
        <v>2659.85</v>
      </c>
      <c r="I318">
        <v>2871.52</v>
      </c>
      <c r="J318">
        <v>3008.05</v>
      </c>
      <c r="K318">
        <v>3125.69</v>
      </c>
      <c r="L318">
        <v>3211.28</v>
      </c>
      <c r="M318">
        <v>3251.29</v>
      </c>
      <c r="N318">
        <v>3283.14</v>
      </c>
      <c r="O318">
        <v>3328.65</v>
      </c>
      <c r="P318">
        <v>3341.61</v>
      </c>
      <c r="Q318">
        <v>3341.85</v>
      </c>
      <c r="R318">
        <v>3313.34</v>
      </c>
      <c r="S318">
        <v>3226.92</v>
      </c>
      <c r="T318">
        <v>3300.85</v>
      </c>
      <c r="U318">
        <v>3275.63</v>
      </c>
      <c r="V318">
        <v>3173.84</v>
      </c>
      <c r="W318">
        <v>3037.14</v>
      </c>
      <c r="X318">
        <v>2838.31</v>
      </c>
      <c r="Y318">
        <v>2646.05</v>
      </c>
    </row>
    <row r="319" spans="1:25" x14ac:dyDescent="0.2">
      <c r="A319" s="422">
        <v>41573</v>
      </c>
      <c r="B319">
        <v>2453.6999999999998</v>
      </c>
      <c r="C319">
        <v>2323.52</v>
      </c>
      <c r="D319">
        <v>2223.94</v>
      </c>
      <c r="E319">
        <v>2155.52</v>
      </c>
      <c r="F319">
        <v>2135.3000000000002</v>
      </c>
      <c r="G319">
        <v>2194.0300000000002</v>
      </c>
      <c r="H319">
        <v>2288.04</v>
      </c>
      <c r="I319">
        <v>2365.79</v>
      </c>
      <c r="J319">
        <v>2519.54</v>
      </c>
      <c r="K319">
        <v>2690.06</v>
      </c>
      <c r="L319">
        <v>2832.43</v>
      </c>
      <c r="M319">
        <v>2901.62</v>
      </c>
      <c r="N319">
        <v>2974.86</v>
      </c>
      <c r="O319">
        <v>2970.29</v>
      </c>
      <c r="P319">
        <v>2978.18</v>
      </c>
      <c r="Q319">
        <v>2950.28</v>
      </c>
      <c r="R319">
        <v>2923.65</v>
      </c>
      <c r="S319">
        <v>2919.85</v>
      </c>
      <c r="T319">
        <v>3110.17</v>
      </c>
      <c r="U319">
        <v>3114.27</v>
      </c>
      <c r="V319">
        <v>3047.07</v>
      </c>
      <c r="W319">
        <v>2921.91</v>
      </c>
      <c r="X319">
        <v>2752.68</v>
      </c>
      <c r="Y319">
        <v>2576</v>
      </c>
    </row>
    <row r="320" spans="1:25" x14ac:dyDescent="0.2">
      <c r="A320" s="422">
        <v>41574</v>
      </c>
      <c r="B320">
        <v>2398.92</v>
      </c>
      <c r="C320">
        <v>2277.0500000000002</v>
      </c>
      <c r="D320">
        <v>2181.3200000000002</v>
      </c>
      <c r="E320">
        <v>2117.5</v>
      </c>
      <c r="F320">
        <v>2112.52</v>
      </c>
      <c r="G320">
        <v>2130.6999999999998</v>
      </c>
      <c r="H320">
        <v>2184.1</v>
      </c>
      <c r="I320">
        <v>2197.6</v>
      </c>
      <c r="J320">
        <v>2304.31</v>
      </c>
      <c r="K320">
        <v>2463.19</v>
      </c>
      <c r="L320">
        <v>2564.35</v>
      </c>
      <c r="M320">
        <v>2649.73</v>
      </c>
      <c r="N320">
        <v>2684.01</v>
      </c>
      <c r="O320">
        <v>2731.39</v>
      </c>
      <c r="P320">
        <v>2752.79</v>
      </c>
      <c r="Q320">
        <v>2749.09</v>
      </c>
      <c r="R320">
        <v>2744.17</v>
      </c>
      <c r="S320">
        <v>2779.64</v>
      </c>
      <c r="T320">
        <v>3015.32</v>
      </c>
      <c r="U320">
        <v>3092.7</v>
      </c>
      <c r="V320">
        <v>3020.16</v>
      </c>
      <c r="W320">
        <v>2909.62</v>
      </c>
      <c r="X320">
        <v>2698.81</v>
      </c>
      <c r="Y320">
        <v>2461.9899999999998</v>
      </c>
    </row>
    <row r="321" spans="1:25" x14ac:dyDescent="0.2">
      <c r="A321" s="422">
        <v>41575</v>
      </c>
      <c r="B321">
        <v>2293.1999999999998</v>
      </c>
      <c r="C321">
        <v>2176.34</v>
      </c>
      <c r="D321">
        <v>2142.85</v>
      </c>
      <c r="E321">
        <v>2094.79</v>
      </c>
      <c r="F321">
        <v>2149.27</v>
      </c>
      <c r="G321">
        <v>2311.54</v>
      </c>
      <c r="H321">
        <v>2616.91</v>
      </c>
      <c r="I321">
        <v>2831.27</v>
      </c>
      <c r="J321">
        <v>2984.17</v>
      </c>
      <c r="K321">
        <v>3085.42</v>
      </c>
      <c r="L321">
        <v>3185.2</v>
      </c>
      <c r="M321">
        <v>3206.89</v>
      </c>
      <c r="N321">
        <v>3205.14</v>
      </c>
      <c r="O321">
        <v>3204.99</v>
      </c>
      <c r="P321">
        <v>3189.92</v>
      </c>
      <c r="Q321">
        <v>3169.16</v>
      </c>
      <c r="R321">
        <v>3140.18</v>
      </c>
      <c r="S321">
        <v>3142.17</v>
      </c>
      <c r="T321">
        <v>3337.78</v>
      </c>
      <c r="U321">
        <v>3312.55</v>
      </c>
      <c r="V321">
        <v>3226.02</v>
      </c>
      <c r="W321">
        <v>3054.99</v>
      </c>
      <c r="X321">
        <v>2830.25</v>
      </c>
      <c r="Y321">
        <v>2586.73</v>
      </c>
    </row>
    <row r="322" spans="1:25" x14ac:dyDescent="0.2">
      <c r="A322" s="422">
        <v>41576</v>
      </c>
      <c r="B322">
        <v>2364.84</v>
      </c>
      <c r="C322">
        <v>2259.39</v>
      </c>
      <c r="D322">
        <v>2174.44</v>
      </c>
      <c r="E322">
        <v>2144.91</v>
      </c>
      <c r="F322">
        <v>2179.37</v>
      </c>
      <c r="G322">
        <v>2332.4899999999998</v>
      </c>
      <c r="H322">
        <v>2620.7800000000002</v>
      </c>
      <c r="I322">
        <v>2795.42</v>
      </c>
      <c r="J322">
        <v>2925.2</v>
      </c>
      <c r="K322">
        <v>3036.42</v>
      </c>
      <c r="L322">
        <v>3123.98</v>
      </c>
      <c r="M322">
        <v>3151.31</v>
      </c>
      <c r="N322">
        <v>3175.18</v>
      </c>
      <c r="O322">
        <v>3225.08</v>
      </c>
      <c r="P322">
        <v>3163.25</v>
      </c>
      <c r="Q322">
        <v>3119.65</v>
      </c>
      <c r="R322">
        <v>3091.64</v>
      </c>
      <c r="S322">
        <v>3080.33</v>
      </c>
      <c r="T322">
        <v>3280.06</v>
      </c>
      <c r="U322">
        <v>3304.39</v>
      </c>
      <c r="V322">
        <v>3226.73</v>
      </c>
      <c r="W322">
        <v>3072.48</v>
      </c>
      <c r="X322">
        <v>2823.85</v>
      </c>
      <c r="Y322">
        <v>2584.77</v>
      </c>
    </row>
    <row r="323" spans="1:25" x14ac:dyDescent="0.2">
      <c r="A323" s="422">
        <v>41577</v>
      </c>
      <c r="B323">
        <v>2379.86</v>
      </c>
      <c r="C323">
        <v>2259.71</v>
      </c>
      <c r="D323">
        <v>2190.5300000000002</v>
      </c>
      <c r="E323">
        <v>2143.17</v>
      </c>
      <c r="F323">
        <v>2196.52</v>
      </c>
      <c r="G323">
        <v>2339.17</v>
      </c>
      <c r="H323">
        <v>2685.27</v>
      </c>
      <c r="I323">
        <v>2848.8</v>
      </c>
      <c r="J323">
        <v>2969.73</v>
      </c>
      <c r="K323">
        <v>3076.05</v>
      </c>
      <c r="L323">
        <v>3158.02</v>
      </c>
      <c r="M323">
        <v>3187.52</v>
      </c>
      <c r="N323">
        <v>3200.39</v>
      </c>
      <c r="O323">
        <v>3235.18</v>
      </c>
      <c r="P323">
        <v>3219.23</v>
      </c>
      <c r="Q323">
        <v>3223.11</v>
      </c>
      <c r="R323">
        <v>3187.5</v>
      </c>
      <c r="S323">
        <v>3168.58</v>
      </c>
      <c r="T323">
        <v>3316.51</v>
      </c>
      <c r="U323">
        <v>3342.59</v>
      </c>
      <c r="V323">
        <v>3279.14</v>
      </c>
      <c r="W323">
        <v>3143.55</v>
      </c>
      <c r="X323">
        <v>2870.81</v>
      </c>
      <c r="Y323">
        <v>2630.19</v>
      </c>
    </row>
    <row r="324" spans="1:25" x14ac:dyDescent="0.2">
      <c r="A324" s="422">
        <v>41578</v>
      </c>
      <c r="B324">
        <v>2425.3000000000002</v>
      </c>
      <c r="C324">
        <v>2300.9499999999998</v>
      </c>
      <c r="D324">
        <v>2217.73</v>
      </c>
      <c r="E324">
        <v>2178.79</v>
      </c>
      <c r="F324">
        <v>2221.33</v>
      </c>
      <c r="G324">
        <v>2400.48</v>
      </c>
      <c r="H324">
        <v>2742.98</v>
      </c>
      <c r="I324">
        <v>2920.77</v>
      </c>
      <c r="J324">
        <v>3032.26</v>
      </c>
      <c r="K324">
        <v>3124.74</v>
      </c>
      <c r="L324">
        <v>3206.46</v>
      </c>
      <c r="M324">
        <v>3259.86</v>
      </c>
      <c r="N324">
        <v>3281.61</v>
      </c>
      <c r="O324">
        <v>3305.11</v>
      </c>
      <c r="P324">
        <v>3342.43</v>
      </c>
      <c r="Q324">
        <v>3340.61</v>
      </c>
      <c r="R324">
        <v>3291.32</v>
      </c>
      <c r="S324">
        <v>3221.44</v>
      </c>
      <c r="T324">
        <v>3324.82</v>
      </c>
      <c r="U324">
        <v>3264.59</v>
      </c>
      <c r="V324">
        <v>3157.3</v>
      </c>
      <c r="W324">
        <v>3021.76</v>
      </c>
      <c r="X324">
        <v>2826.48</v>
      </c>
      <c r="Y324">
        <v>2579.62</v>
      </c>
    </row>
    <row r="325" spans="1:25" x14ac:dyDescent="0.2">
      <c r="A325" s="422">
        <v>41579</v>
      </c>
      <c r="B325">
        <v>2383.6</v>
      </c>
      <c r="C325">
        <v>2287.34</v>
      </c>
      <c r="D325">
        <v>2211.3200000000002</v>
      </c>
      <c r="E325">
        <v>2161.3000000000002</v>
      </c>
      <c r="F325">
        <v>2215.35</v>
      </c>
      <c r="G325">
        <v>2329.29</v>
      </c>
      <c r="H325">
        <v>2676.33</v>
      </c>
      <c r="I325">
        <v>2836.87</v>
      </c>
      <c r="J325">
        <v>2948.08</v>
      </c>
      <c r="K325">
        <v>3088.6</v>
      </c>
      <c r="L325">
        <v>3241.74</v>
      </c>
      <c r="M325">
        <v>3330.77</v>
      </c>
      <c r="N325">
        <v>3402.21</v>
      </c>
      <c r="O325">
        <v>3462.31</v>
      </c>
      <c r="P325">
        <v>3486.57</v>
      </c>
      <c r="Q325">
        <v>3522.34</v>
      </c>
      <c r="R325">
        <v>3469.74</v>
      </c>
      <c r="S325">
        <v>3379.37</v>
      </c>
      <c r="T325">
        <v>3413.06</v>
      </c>
      <c r="U325">
        <v>3343.89</v>
      </c>
      <c r="V325">
        <v>3224.92</v>
      </c>
      <c r="W325">
        <v>3065.32</v>
      </c>
      <c r="X325">
        <v>2829.64</v>
      </c>
      <c r="Y325">
        <v>2618.87</v>
      </c>
    </row>
    <row r="326" spans="1:25" x14ac:dyDescent="0.2">
      <c r="A326" s="422">
        <v>41580</v>
      </c>
      <c r="B326">
        <v>2439.58</v>
      </c>
      <c r="C326">
        <v>2282.1799999999998</v>
      </c>
      <c r="D326">
        <v>2206</v>
      </c>
      <c r="E326">
        <v>2147.7800000000002</v>
      </c>
      <c r="F326">
        <v>2142.0700000000002</v>
      </c>
      <c r="G326">
        <v>2198.9299999999998</v>
      </c>
      <c r="H326">
        <v>2296.4299999999998</v>
      </c>
      <c r="I326">
        <v>2357.58</v>
      </c>
      <c r="J326">
        <v>2518.85</v>
      </c>
      <c r="K326">
        <v>2706.17</v>
      </c>
      <c r="L326">
        <v>2846.57</v>
      </c>
      <c r="M326">
        <v>2924.6</v>
      </c>
      <c r="N326">
        <v>2973.56</v>
      </c>
      <c r="O326">
        <v>2967.23</v>
      </c>
      <c r="P326">
        <v>2973.41</v>
      </c>
      <c r="Q326">
        <v>2953.07</v>
      </c>
      <c r="R326">
        <v>2932.34</v>
      </c>
      <c r="S326">
        <v>2887.23</v>
      </c>
      <c r="T326">
        <v>3080.73</v>
      </c>
      <c r="U326">
        <v>3068.59</v>
      </c>
      <c r="V326">
        <v>3015.6</v>
      </c>
      <c r="W326">
        <v>2902.36</v>
      </c>
      <c r="X326">
        <v>2728.49</v>
      </c>
      <c r="Y326">
        <v>2568.39</v>
      </c>
    </row>
    <row r="327" spans="1:25" x14ac:dyDescent="0.2">
      <c r="A327" s="422">
        <v>41581</v>
      </c>
      <c r="B327">
        <v>2389.67</v>
      </c>
      <c r="C327">
        <v>2273.04</v>
      </c>
      <c r="D327">
        <v>2113.5100000000002</v>
      </c>
      <c r="E327">
        <v>2077.4499999999998</v>
      </c>
      <c r="F327">
        <v>2085.56</v>
      </c>
      <c r="G327">
        <v>2111.91</v>
      </c>
      <c r="H327">
        <v>2134.3200000000002</v>
      </c>
      <c r="I327">
        <v>2209.19</v>
      </c>
      <c r="J327">
        <v>2381.2199999999998</v>
      </c>
      <c r="K327">
        <v>2486.0500000000002</v>
      </c>
      <c r="L327">
        <v>2584.6</v>
      </c>
      <c r="M327">
        <v>2643.26</v>
      </c>
      <c r="N327">
        <v>2655.41</v>
      </c>
      <c r="O327">
        <v>2716.35</v>
      </c>
      <c r="P327">
        <v>2712.1</v>
      </c>
      <c r="Q327">
        <v>2716.68</v>
      </c>
      <c r="R327">
        <v>2782.1</v>
      </c>
      <c r="S327">
        <v>3062.71</v>
      </c>
      <c r="T327">
        <v>3102.85</v>
      </c>
      <c r="U327">
        <v>3054.5</v>
      </c>
      <c r="V327">
        <v>2964.94</v>
      </c>
      <c r="W327">
        <v>2825.07</v>
      </c>
      <c r="X327">
        <v>2625.27</v>
      </c>
      <c r="Y327">
        <v>2409.2800000000002</v>
      </c>
    </row>
    <row r="328" spans="1:25" x14ac:dyDescent="0.2">
      <c r="A328" s="422">
        <v>41582</v>
      </c>
      <c r="B328">
        <v>2260.4899999999998</v>
      </c>
      <c r="C328">
        <v>2186.38</v>
      </c>
      <c r="D328">
        <v>2103.6799999999998</v>
      </c>
      <c r="E328">
        <v>2106.87</v>
      </c>
      <c r="F328">
        <v>2182.7600000000002</v>
      </c>
      <c r="G328">
        <v>2349.31</v>
      </c>
      <c r="H328">
        <v>2623.54</v>
      </c>
      <c r="I328">
        <v>2826.89</v>
      </c>
      <c r="J328">
        <v>3004.07</v>
      </c>
      <c r="K328">
        <v>3138.45</v>
      </c>
      <c r="L328">
        <v>3218.68</v>
      </c>
      <c r="M328">
        <v>3266.36</v>
      </c>
      <c r="N328">
        <v>3273.37</v>
      </c>
      <c r="O328">
        <v>3277.39</v>
      </c>
      <c r="P328">
        <v>3269.58</v>
      </c>
      <c r="Q328">
        <v>3220.66</v>
      </c>
      <c r="R328">
        <v>3242.44</v>
      </c>
      <c r="S328">
        <v>3426.66</v>
      </c>
      <c r="T328">
        <v>3407.16</v>
      </c>
      <c r="U328">
        <v>3314.43</v>
      </c>
      <c r="V328">
        <v>3189.19</v>
      </c>
      <c r="W328">
        <v>3000.48</v>
      </c>
      <c r="X328">
        <v>2766.02</v>
      </c>
      <c r="Y328">
        <v>2523.7600000000002</v>
      </c>
    </row>
    <row r="329" spans="1:25" x14ac:dyDescent="0.2">
      <c r="A329" s="422">
        <v>41583</v>
      </c>
      <c r="B329">
        <v>2338.91</v>
      </c>
      <c r="C329">
        <v>2234.63</v>
      </c>
      <c r="D329">
        <v>2187.84</v>
      </c>
      <c r="E329">
        <v>2155.13</v>
      </c>
      <c r="F329">
        <v>2197.7399999999998</v>
      </c>
      <c r="G329">
        <v>2370.73</v>
      </c>
      <c r="H329">
        <v>2605.6999999999998</v>
      </c>
      <c r="I329">
        <v>2811.87</v>
      </c>
      <c r="J329">
        <v>2992.39</v>
      </c>
      <c r="K329">
        <v>3122.35</v>
      </c>
      <c r="L329">
        <v>3204.06</v>
      </c>
      <c r="M329">
        <v>3255.41</v>
      </c>
      <c r="N329">
        <v>3292.03</v>
      </c>
      <c r="O329">
        <v>3308.96</v>
      </c>
      <c r="P329">
        <v>3303.23</v>
      </c>
      <c r="Q329">
        <v>3275.78</v>
      </c>
      <c r="R329">
        <v>3264.59</v>
      </c>
      <c r="S329">
        <v>3443.58</v>
      </c>
      <c r="T329">
        <v>3389.21</v>
      </c>
      <c r="U329">
        <v>3314.45</v>
      </c>
      <c r="V329">
        <v>3215.28</v>
      </c>
      <c r="W329">
        <v>3008.1</v>
      </c>
      <c r="X329">
        <v>2784.69</v>
      </c>
      <c r="Y329">
        <v>2525.1999999999998</v>
      </c>
    </row>
    <row r="330" spans="1:25" x14ac:dyDescent="0.2">
      <c r="A330" s="422">
        <v>41584</v>
      </c>
      <c r="B330">
        <v>2339.94</v>
      </c>
      <c r="C330">
        <v>2230.4499999999998</v>
      </c>
      <c r="D330">
        <v>2161.41</v>
      </c>
      <c r="E330">
        <v>2121.81</v>
      </c>
      <c r="F330">
        <v>2187.4899999999998</v>
      </c>
      <c r="G330">
        <v>2345.64</v>
      </c>
      <c r="H330">
        <v>2614.5100000000002</v>
      </c>
      <c r="I330">
        <v>2813.95</v>
      </c>
      <c r="J330">
        <v>3011.3</v>
      </c>
      <c r="K330">
        <v>3140.53</v>
      </c>
      <c r="L330">
        <v>3253.59</v>
      </c>
      <c r="M330">
        <v>3322.17</v>
      </c>
      <c r="N330">
        <v>3366.62</v>
      </c>
      <c r="O330">
        <v>3407</v>
      </c>
      <c r="P330">
        <v>3398.65</v>
      </c>
      <c r="Q330">
        <v>3362.49</v>
      </c>
      <c r="R330">
        <v>3347.99</v>
      </c>
      <c r="S330">
        <v>3483.23</v>
      </c>
      <c r="T330">
        <v>3426.41</v>
      </c>
      <c r="U330">
        <v>3340.51</v>
      </c>
      <c r="V330">
        <v>3217.22</v>
      </c>
      <c r="W330">
        <v>3034.05</v>
      </c>
      <c r="X330">
        <v>2791.03</v>
      </c>
      <c r="Y330">
        <v>2537.0100000000002</v>
      </c>
    </row>
    <row r="331" spans="1:25" x14ac:dyDescent="0.2">
      <c r="A331" s="422">
        <v>41585</v>
      </c>
      <c r="B331">
        <v>2357.2399999999998</v>
      </c>
      <c r="C331">
        <v>2234.21</v>
      </c>
      <c r="D331">
        <v>2174.37</v>
      </c>
      <c r="E331">
        <v>2145.48</v>
      </c>
      <c r="F331">
        <v>2193.91</v>
      </c>
      <c r="G331">
        <v>2348.67</v>
      </c>
      <c r="H331">
        <v>2592.7399999999998</v>
      </c>
      <c r="I331">
        <v>2784.16</v>
      </c>
      <c r="J331">
        <v>2948.59</v>
      </c>
      <c r="K331">
        <v>3132.58</v>
      </c>
      <c r="L331">
        <v>3266.82</v>
      </c>
      <c r="M331">
        <v>3360.31</v>
      </c>
      <c r="N331">
        <v>3376.51</v>
      </c>
      <c r="O331">
        <v>3483.89</v>
      </c>
      <c r="P331">
        <v>3494.57</v>
      </c>
      <c r="Q331">
        <v>3486.49</v>
      </c>
      <c r="R331">
        <v>3462.64</v>
      </c>
      <c r="S331">
        <v>3575.38</v>
      </c>
      <c r="T331">
        <v>3463.64</v>
      </c>
      <c r="U331">
        <v>3349.57</v>
      </c>
      <c r="V331">
        <v>3233.02</v>
      </c>
      <c r="W331">
        <v>3038.81</v>
      </c>
      <c r="X331">
        <v>2800.49</v>
      </c>
      <c r="Y331">
        <v>2562.27</v>
      </c>
    </row>
    <row r="332" spans="1:25" x14ac:dyDescent="0.2">
      <c r="A332" s="422">
        <v>41586</v>
      </c>
      <c r="B332">
        <v>2360.5700000000002</v>
      </c>
      <c r="C332">
        <v>2257.12</v>
      </c>
      <c r="D332">
        <v>2170.3000000000002</v>
      </c>
      <c r="E332">
        <v>2139.0100000000002</v>
      </c>
      <c r="F332">
        <v>2188.88</v>
      </c>
      <c r="G332">
        <v>2343</v>
      </c>
      <c r="H332">
        <v>2581.69</v>
      </c>
      <c r="I332">
        <v>2790.56</v>
      </c>
      <c r="J332">
        <v>2992.39</v>
      </c>
      <c r="K332">
        <v>3155.99</v>
      </c>
      <c r="L332">
        <v>3248.98</v>
      </c>
      <c r="M332">
        <v>3328.28</v>
      </c>
      <c r="N332">
        <v>3368.71</v>
      </c>
      <c r="O332">
        <v>3407.43</v>
      </c>
      <c r="P332">
        <v>3417.14</v>
      </c>
      <c r="Q332">
        <v>3436.76</v>
      </c>
      <c r="R332">
        <v>3381.34</v>
      </c>
      <c r="S332">
        <v>3503.27</v>
      </c>
      <c r="T332">
        <v>3388.79</v>
      </c>
      <c r="U332">
        <v>3264.19</v>
      </c>
      <c r="V332">
        <v>3163.82</v>
      </c>
      <c r="W332">
        <v>2984.84</v>
      </c>
      <c r="X332">
        <v>2788.97</v>
      </c>
      <c r="Y332">
        <v>2583.16</v>
      </c>
    </row>
    <row r="333" spans="1:25" x14ac:dyDescent="0.2">
      <c r="A333" s="422">
        <v>41587</v>
      </c>
      <c r="B333">
        <v>2401.34</v>
      </c>
      <c r="C333">
        <v>2286.84</v>
      </c>
      <c r="D333">
        <v>2201.81</v>
      </c>
      <c r="E333">
        <v>2153.6999999999998</v>
      </c>
      <c r="F333">
        <v>2145.73</v>
      </c>
      <c r="G333">
        <v>2203.41</v>
      </c>
      <c r="H333">
        <v>2245.9899999999998</v>
      </c>
      <c r="I333">
        <v>2354.98</v>
      </c>
      <c r="J333">
        <v>2547.73</v>
      </c>
      <c r="K333">
        <v>2735.88</v>
      </c>
      <c r="L333">
        <v>2843.06</v>
      </c>
      <c r="M333">
        <v>2898.26</v>
      </c>
      <c r="N333">
        <v>2912.04</v>
      </c>
      <c r="O333">
        <v>2881.93</v>
      </c>
      <c r="P333">
        <v>2873.67</v>
      </c>
      <c r="Q333">
        <v>2868.15</v>
      </c>
      <c r="R333">
        <v>2923.85</v>
      </c>
      <c r="S333">
        <v>3144.24</v>
      </c>
      <c r="T333">
        <v>3124.67</v>
      </c>
      <c r="U333">
        <v>3024.24</v>
      </c>
      <c r="V333">
        <v>2947.92</v>
      </c>
      <c r="W333">
        <v>2830.86</v>
      </c>
      <c r="X333">
        <v>2673.48</v>
      </c>
      <c r="Y333">
        <v>2499.7600000000002</v>
      </c>
    </row>
    <row r="334" spans="1:25" x14ac:dyDescent="0.2">
      <c r="A334" s="422">
        <v>41588</v>
      </c>
      <c r="B334">
        <v>2321.0100000000002</v>
      </c>
      <c r="C334">
        <v>2202.9899999999998</v>
      </c>
      <c r="D334">
        <v>2124.4</v>
      </c>
      <c r="E334">
        <v>2077.9</v>
      </c>
      <c r="F334">
        <v>2075.92</v>
      </c>
      <c r="G334">
        <v>2105.88</v>
      </c>
      <c r="H334">
        <v>2130.8000000000002</v>
      </c>
      <c r="I334">
        <v>2209.2600000000002</v>
      </c>
      <c r="J334">
        <v>2353.16</v>
      </c>
      <c r="K334">
        <v>2469.27</v>
      </c>
      <c r="L334">
        <v>2589.4699999999998</v>
      </c>
      <c r="M334">
        <v>2664.07</v>
      </c>
      <c r="N334">
        <v>2728.78</v>
      </c>
      <c r="O334">
        <v>2747.65</v>
      </c>
      <c r="P334">
        <v>2743.51</v>
      </c>
      <c r="Q334">
        <v>2731.27</v>
      </c>
      <c r="R334">
        <v>2762.06</v>
      </c>
      <c r="S334">
        <v>3030.03</v>
      </c>
      <c r="T334">
        <v>3034.28</v>
      </c>
      <c r="U334">
        <v>2989.34</v>
      </c>
      <c r="V334">
        <v>2933.19</v>
      </c>
      <c r="W334">
        <v>2804.86</v>
      </c>
      <c r="X334">
        <v>2637.69</v>
      </c>
      <c r="Y334">
        <v>2444.91</v>
      </c>
    </row>
    <row r="335" spans="1:25" x14ac:dyDescent="0.2">
      <c r="A335" s="422">
        <v>41589</v>
      </c>
      <c r="B335">
        <v>2273.0300000000002</v>
      </c>
      <c r="C335">
        <v>2176.89</v>
      </c>
      <c r="D335">
        <v>2103.56</v>
      </c>
      <c r="E335">
        <v>2089.6999999999998</v>
      </c>
      <c r="F335">
        <v>2153.44</v>
      </c>
      <c r="G335">
        <v>2289.6999999999998</v>
      </c>
      <c r="H335">
        <v>2454.0300000000002</v>
      </c>
      <c r="I335">
        <v>2648.69</v>
      </c>
      <c r="J335">
        <v>2879.28</v>
      </c>
      <c r="K335">
        <v>3047.89</v>
      </c>
      <c r="L335">
        <v>3167.02</v>
      </c>
      <c r="M335">
        <v>3221.91</v>
      </c>
      <c r="N335">
        <v>3272.77</v>
      </c>
      <c r="O335">
        <v>3309.05</v>
      </c>
      <c r="P335">
        <v>3316.5</v>
      </c>
      <c r="Q335">
        <v>3243.64</v>
      </c>
      <c r="R335">
        <v>3257.71</v>
      </c>
      <c r="S335">
        <v>3432.27</v>
      </c>
      <c r="T335">
        <v>3351.79</v>
      </c>
      <c r="U335">
        <v>3271.88</v>
      </c>
      <c r="V335">
        <v>3167.77</v>
      </c>
      <c r="W335">
        <v>3007.15</v>
      </c>
      <c r="X335">
        <v>2768.22</v>
      </c>
      <c r="Y335">
        <v>2516.9699999999998</v>
      </c>
    </row>
    <row r="336" spans="1:25" x14ac:dyDescent="0.2">
      <c r="A336" s="422">
        <v>41590</v>
      </c>
      <c r="B336">
        <v>2329.4699999999998</v>
      </c>
      <c r="C336">
        <v>2220.63</v>
      </c>
      <c r="D336">
        <v>2141.4</v>
      </c>
      <c r="E336">
        <v>2119.14</v>
      </c>
      <c r="F336">
        <v>2168.0100000000002</v>
      </c>
      <c r="G336">
        <v>2335.35</v>
      </c>
      <c r="H336">
        <v>2590.29</v>
      </c>
      <c r="I336">
        <v>2819.23</v>
      </c>
      <c r="J336">
        <v>2997.32</v>
      </c>
      <c r="K336">
        <v>3130.12</v>
      </c>
      <c r="L336">
        <v>3237.65</v>
      </c>
      <c r="M336">
        <v>3309.24</v>
      </c>
      <c r="N336">
        <v>3322.01</v>
      </c>
      <c r="O336">
        <v>3330.57</v>
      </c>
      <c r="P336">
        <v>3351.75</v>
      </c>
      <c r="Q336">
        <v>3303.25</v>
      </c>
      <c r="R336">
        <v>3301.39</v>
      </c>
      <c r="S336">
        <v>3488.2</v>
      </c>
      <c r="T336">
        <v>3423.06</v>
      </c>
      <c r="U336">
        <v>3329.75</v>
      </c>
      <c r="V336">
        <v>3226.08</v>
      </c>
      <c r="W336">
        <v>3065.35</v>
      </c>
      <c r="X336">
        <v>2808.83</v>
      </c>
      <c r="Y336">
        <v>2569.21</v>
      </c>
    </row>
    <row r="337" spans="1:25" x14ac:dyDescent="0.2">
      <c r="A337" s="422">
        <v>41591</v>
      </c>
      <c r="B337">
        <v>2405.71</v>
      </c>
      <c r="C337">
        <v>2256.88</v>
      </c>
      <c r="D337">
        <v>2203.25</v>
      </c>
      <c r="E337">
        <v>2173.4499999999998</v>
      </c>
      <c r="F337">
        <v>2215.3000000000002</v>
      </c>
      <c r="G337">
        <v>2386.8200000000002</v>
      </c>
      <c r="H337">
        <v>2634.7</v>
      </c>
      <c r="I337">
        <v>2822.54</v>
      </c>
      <c r="J337">
        <v>3010.94</v>
      </c>
      <c r="K337">
        <v>3239.43</v>
      </c>
      <c r="L337">
        <v>3434.55</v>
      </c>
      <c r="M337">
        <v>3557.77</v>
      </c>
      <c r="N337">
        <v>3623.01</v>
      </c>
      <c r="O337">
        <v>3703.26</v>
      </c>
      <c r="P337">
        <v>3728.8</v>
      </c>
      <c r="Q337">
        <v>3698.91</v>
      </c>
      <c r="R337">
        <v>3629.66</v>
      </c>
      <c r="S337">
        <v>3698.81</v>
      </c>
      <c r="T337">
        <v>3634.21</v>
      </c>
      <c r="U337">
        <v>3547.21</v>
      </c>
      <c r="V337">
        <v>3403.63</v>
      </c>
      <c r="W337">
        <v>3206.97</v>
      </c>
      <c r="X337">
        <v>2937.03</v>
      </c>
      <c r="Y337">
        <v>2687.75</v>
      </c>
    </row>
    <row r="338" spans="1:25" x14ac:dyDescent="0.2">
      <c r="A338" s="422">
        <v>41592</v>
      </c>
      <c r="B338">
        <v>2450.44</v>
      </c>
      <c r="C338">
        <v>2381.54</v>
      </c>
      <c r="D338">
        <v>2196.62</v>
      </c>
      <c r="E338">
        <v>2208.2600000000002</v>
      </c>
      <c r="F338">
        <v>2249.8200000000002</v>
      </c>
      <c r="G338">
        <v>2408.06</v>
      </c>
      <c r="H338">
        <v>2655.22</v>
      </c>
      <c r="I338">
        <v>2846.43</v>
      </c>
      <c r="J338">
        <v>3104.42</v>
      </c>
      <c r="K338">
        <v>3348.97</v>
      </c>
      <c r="L338">
        <v>3571.48</v>
      </c>
      <c r="M338">
        <v>3695.4</v>
      </c>
      <c r="N338">
        <v>3777.32</v>
      </c>
      <c r="O338">
        <v>3875.92</v>
      </c>
      <c r="P338">
        <v>3892.12</v>
      </c>
      <c r="Q338">
        <v>3831.09</v>
      </c>
      <c r="R338">
        <v>3742.42</v>
      </c>
      <c r="S338">
        <v>3800.83</v>
      </c>
      <c r="T338">
        <v>3668.19</v>
      </c>
      <c r="U338">
        <v>3445.91</v>
      </c>
      <c r="V338">
        <v>3319.26</v>
      </c>
      <c r="W338">
        <v>3129.05</v>
      </c>
      <c r="X338">
        <v>2867.83</v>
      </c>
      <c r="Y338">
        <v>2620.75</v>
      </c>
    </row>
    <row r="339" spans="1:25" x14ac:dyDescent="0.2">
      <c r="A339" s="422">
        <v>41593</v>
      </c>
      <c r="B339">
        <v>2436.1</v>
      </c>
      <c r="C339">
        <v>2318.66</v>
      </c>
      <c r="D339">
        <v>2229.19</v>
      </c>
      <c r="E339">
        <v>2207.87</v>
      </c>
      <c r="F339">
        <v>2220.9899999999998</v>
      </c>
      <c r="G339">
        <v>2358.98</v>
      </c>
      <c r="H339">
        <v>2673.7</v>
      </c>
      <c r="I339">
        <v>2880.59</v>
      </c>
      <c r="J339">
        <v>3048.04</v>
      </c>
      <c r="K339">
        <v>3173.73</v>
      </c>
      <c r="L339">
        <v>3300.4</v>
      </c>
      <c r="M339">
        <v>3317.92</v>
      </c>
      <c r="N339">
        <v>3308.43</v>
      </c>
      <c r="O339">
        <v>3314.97</v>
      </c>
      <c r="P339">
        <v>3313.45</v>
      </c>
      <c r="Q339">
        <v>3261.28</v>
      </c>
      <c r="R339">
        <v>3297.65</v>
      </c>
      <c r="S339">
        <v>3486.15</v>
      </c>
      <c r="T339">
        <v>3389.58</v>
      </c>
      <c r="U339">
        <v>3326.84</v>
      </c>
      <c r="V339">
        <v>3168.27</v>
      </c>
      <c r="W339">
        <v>3074.81</v>
      </c>
      <c r="X339">
        <v>2805.37</v>
      </c>
      <c r="Y339">
        <v>2580.36</v>
      </c>
    </row>
    <row r="340" spans="1:25" x14ac:dyDescent="0.2">
      <c r="A340" s="422">
        <v>41594</v>
      </c>
      <c r="B340">
        <v>2412.56</v>
      </c>
      <c r="C340">
        <v>2275.5</v>
      </c>
      <c r="D340">
        <v>2196.23</v>
      </c>
      <c r="E340">
        <v>2124.02</v>
      </c>
      <c r="F340">
        <v>2138.52</v>
      </c>
      <c r="G340">
        <v>2205.6799999999998</v>
      </c>
      <c r="H340">
        <v>2283.98</v>
      </c>
      <c r="I340">
        <v>2392.42</v>
      </c>
      <c r="J340">
        <v>2550.63</v>
      </c>
      <c r="K340">
        <v>2747.15</v>
      </c>
      <c r="L340">
        <v>2817.4</v>
      </c>
      <c r="M340">
        <v>2851.39</v>
      </c>
      <c r="N340">
        <v>2857.28</v>
      </c>
      <c r="O340">
        <v>2817.95</v>
      </c>
      <c r="P340">
        <v>2789.5</v>
      </c>
      <c r="Q340">
        <v>2785.02</v>
      </c>
      <c r="R340">
        <v>2892.76</v>
      </c>
      <c r="S340">
        <v>3138.79</v>
      </c>
      <c r="T340">
        <v>3141.85</v>
      </c>
      <c r="U340">
        <v>3088.37</v>
      </c>
      <c r="V340">
        <v>2990.79</v>
      </c>
      <c r="W340">
        <v>2862.61</v>
      </c>
      <c r="X340">
        <v>2681.47</v>
      </c>
      <c r="Y340">
        <v>2488.79</v>
      </c>
    </row>
    <row r="341" spans="1:25" x14ac:dyDescent="0.2">
      <c r="A341" s="422">
        <v>41595</v>
      </c>
      <c r="B341">
        <v>2306.0700000000002</v>
      </c>
      <c r="C341">
        <v>2193.96</v>
      </c>
      <c r="D341">
        <v>2114.29</v>
      </c>
      <c r="E341">
        <v>2066.33</v>
      </c>
      <c r="F341">
        <v>2053.0700000000002</v>
      </c>
      <c r="G341">
        <v>2093.4299999999998</v>
      </c>
      <c r="H341">
        <v>2114.1</v>
      </c>
      <c r="I341">
        <v>2161.33</v>
      </c>
      <c r="J341">
        <v>2311.5500000000002</v>
      </c>
      <c r="K341">
        <v>2446.0700000000002</v>
      </c>
      <c r="L341">
        <v>2542.6</v>
      </c>
      <c r="M341">
        <v>2597.83</v>
      </c>
      <c r="N341">
        <v>2640.32</v>
      </c>
      <c r="O341">
        <v>2630.42</v>
      </c>
      <c r="P341">
        <v>2637.64</v>
      </c>
      <c r="Q341">
        <v>2646.29</v>
      </c>
      <c r="R341">
        <v>2762.44</v>
      </c>
      <c r="S341">
        <v>3076.04</v>
      </c>
      <c r="T341">
        <v>3141.07</v>
      </c>
      <c r="U341">
        <v>3099.01</v>
      </c>
      <c r="V341">
        <v>3009.56</v>
      </c>
      <c r="W341">
        <v>2821.47</v>
      </c>
      <c r="X341">
        <v>2647.23</v>
      </c>
      <c r="Y341">
        <v>2457.9499999999998</v>
      </c>
    </row>
    <row r="342" spans="1:25" x14ac:dyDescent="0.2">
      <c r="A342" s="422">
        <v>41596</v>
      </c>
      <c r="B342">
        <v>2255.36</v>
      </c>
      <c r="C342">
        <v>2154.4499999999998</v>
      </c>
      <c r="D342">
        <v>2094.85</v>
      </c>
      <c r="E342">
        <v>2100.04</v>
      </c>
      <c r="F342">
        <v>2143.3200000000002</v>
      </c>
      <c r="G342">
        <v>2330.71</v>
      </c>
      <c r="H342">
        <v>2574.11</v>
      </c>
      <c r="I342">
        <v>2757.58</v>
      </c>
      <c r="J342">
        <v>2957.66</v>
      </c>
      <c r="K342">
        <v>3064.59</v>
      </c>
      <c r="L342">
        <v>3170.58</v>
      </c>
      <c r="M342">
        <v>3201.05</v>
      </c>
      <c r="N342">
        <v>3201.4</v>
      </c>
      <c r="O342">
        <v>3223.03</v>
      </c>
      <c r="P342">
        <v>3204.34</v>
      </c>
      <c r="Q342">
        <v>3182.81</v>
      </c>
      <c r="R342">
        <v>3261.6</v>
      </c>
      <c r="S342">
        <v>3440.09</v>
      </c>
      <c r="T342">
        <v>3394.26</v>
      </c>
      <c r="U342">
        <v>3312.83</v>
      </c>
      <c r="V342">
        <v>3211.56</v>
      </c>
      <c r="W342">
        <v>3036.91</v>
      </c>
      <c r="X342">
        <v>2774.63</v>
      </c>
      <c r="Y342">
        <v>2552.9</v>
      </c>
    </row>
    <row r="343" spans="1:25" x14ac:dyDescent="0.2">
      <c r="A343" s="422">
        <v>41597</v>
      </c>
      <c r="B343">
        <v>2365.2399999999998</v>
      </c>
      <c r="C343">
        <v>2251.98</v>
      </c>
      <c r="D343">
        <v>2214.66</v>
      </c>
      <c r="E343">
        <v>2149.42</v>
      </c>
      <c r="F343">
        <v>2204.48</v>
      </c>
      <c r="G343">
        <v>2356.11</v>
      </c>
      <c r="H343">
        <v>2641.37</v>
      </c>
      <c r="I343">
        <v>2800.16</v>
      </c>
      <c r="J343">
        <v>2988.52</v>
      </c>
      <c r="K343">
        <v>3104.63</v>
      </c>
      <c r="L343">
        <v>3204.21</v>
      </c>
      <c r="M343">
        <v>3219.47</v>
      </c>
      <c r="N343">
        <v>3214.91</v>
      </c>
      <c r="O343">
        <v>3202.12</v>
      </c>
      <c r="P343">
        <v>3201.53</v>
      </c>
      <c r="Q343">
        <v>3202.68</v>
      </c>
      <c r="R343">
        <v>3269.47</v>
      </c>
      <c r="S343">
        <v>3541.18</v>
      </c>
      <c r="T343">
        <v>3452.75</v>
      </c>
      <c r="U343">
        <v>3354.14</v>
      </c>
      <c r="V343">
        <v>3272.63</v>
      </c>
      <c r="W343">
        <v>3112.86</v>
      </c>
      <c r="X343">
        <v>2846.71</v>
      </c>
      <c r="Y343">
        <v>2606.4499999999998</v>
      </c>
    </row>
    <row r="344" spans="1:25" x14ac:dyDescent="0.2">
      <c r="A344" s="422">
        <v>41598</v>
      </c>
      <c r="B344">
        <v>2362.31</v>
      </c>
      <c r="C344">
        <v>2237.02</v>
      </c>
      <c r="D344">
        <v>2166.65</v>
      </c>
      <c r="E344">
        <v>2146.31</v>
      </c>
      <c r="F344">
        <v>2204.2399999999998</v>
      </c>
      <c r="G344">
        <v>2352.3200000000002</v>
      </c>
      <c r="H344">
        <v>2629.83</v>
      </c>
      <c r="I344">
        <v>2826.31</v>
      </c>
      <c r="J344">
        <v>2967.56</v>
      </c>
      <c r="K344">
        <v>3111.35</v>
      </c>
      <c r="L344">
        <v>3187.31</v>
      </c>
      <c r="M344">
        <v>3229.41</v>
      </c>
      <c r="N344">
        <v>3249.76</v>
      </c>
      <c r="O344">
        <v>3232.72</v>
      </c>
      <c r="P344">
        <v>3209.09</v>
      </c>
      <c r="Q344">
        <v>3215.56</v>
      </c>
      <c r="R344">
        <v>3307.73</v>
      </c>
      <c r="S344">
        <v>3490.65</v>
      </c>
      <c r="T344">
        <v>3420.87</v>
      </c>
      <c r="U344">
        <v>3357.51</v>
      </c>
      <c r="V344">
        <v>3264.78</v>
      </c>
      <c r="W344">
        <v>3090.21</v>
      </c>
      <c r="X344">
        <v>2849.27</v>
      </c>
      <c r="Y344">
        <v>2587.56</v>
      </c>
    </row>
    <row r="345" spans="1:25" x14ac:dyDescent="0.2">
      <c r="A345" s="422">
        <v>41599</v>
      </c>
      <c r="B345">
        <v>2389.1</v>
      </c>
      <c r="C345">
        <v>2270.6</v>
      </c>
      <c r="D345">
        <v>2196.35</v>
      </c>
      <c r="E345">
        <v>2188.06</v>
      </c>
      <c r="F345">
        <v>2219.1</v>
      </c>
      <c r="G345">
        <v>2393.9299999999998</v>
      </c>
      <c r="H345">
        <v>2688.59</v>
      </c>
      <c r="I345">
        <v>2864.49</v>
      </c>
      <c r="J345">
        <v>3059.98</v>
      </c>
      <c r="K345">
        <v>3194.94</v>
      </c>
      <c r="L345">
        <v>3246.85</v>
      </c>
      <c r="M345">
        <v>3284.13</v>
      </c>
      <c r="N345">
        <v>3275.72</v>
      </c>
      <c r="O345">
        <v>3247.13</v>
      </c>
      <c r="P345">
        <v>3225.5</v>
      </c>
      <c r="Q345">
        <v>3205.56</v>
      </c>
      <c r="R345">
        <v>3304.41</v>
      </c>
      <c r="S345">
        <v>3498.53</v>
      </c>
      <c r="T345">
        <v>3436.69</v>
      </c>
      <c r="U345">
        <v>3354.37</v>
      </c>
      <c r="V345">
        <v>3245.99</v>
      </c>
      <c r="W345">
        <v>3084.21</v>
      </c>
      <c r="X345">
        <v>2845.85</v>
      </c>
      <c r="Y345">
        <v>2604.96</v>
      </c>
    </row>
    <row r="346" spans="1:25" x14ac:dyDescent="0.2">
      <c r="A346" s="422">
        <v>41600</v>
      </c>
      <c r="B346">
        <v>2396.17</v>
      </c>
      <c r="C346">
        <v>2277.39</v>
      </c>
      <c r="D346">
        <v>2185.5100000000002</v>
      </c>
      <c r="E346">
        <v>2188.7800000000002</v>
      </c>
      <c r="F346">
        <v>2244.75</v>
      </c>
      <c r="G346">
        <v>2422.1799999999998</v>
      </c>
      <c r="H346">
        <v>2659.15</v>
      </c>
      <c r="I346">
        <v>2855.45</v>
      </c>
      <c r="J346">
        <v>3019.77</v>
      </c>
      <c r="K346">
        <v>3131.36</v>
      </c>
      <c r="L346">
        <v>3182.58</v>
      </c>
      <c r="M346">
        <v>3208.85</v>
      </c>
      <c r="N346">
        <v>3213.41</v>
      </c>
      <c r="O346">
        <v>3216.21</v>
      </c>
      <c r="P346">
        <v>3186.27</v>
      </c>
      <c r="Q346">
        <v>3162.72</v>
      </c>
      <c r="R346">
        <v>3241.52</v>
      </c>
      <c r="S346">
        <v>3466.96</v>
      </c>
      <c r="T346">
        <v>3409.07</v>
      </c>
      <c r="U346">
        <v>3329.24</v>
      </c>
      <c r="V346">
        <v>3230.3</v>
      </c>
      <c r="W346">
        <v>3111.4</v>
      </c>
      <c r="X346">
        <v>2900.05</v>
      </c>
      <c r="Y346">
        <v>2651.28</v>
      </c>
    </row>
    <row r="347" spans="1:25" x14ac:dyDescent="0.2">
      <c r="A347" s="422">
        <v>41601</v>
      </c>
      <c r="B347">
        <v>2470.71</v>
      </c>
      <c r="C347">
        <v>2327.86</v>
      </c>
      <c r="D347">
        <v>2254.19</v>
      </c>
      <c r="E347">
        <v>2216.62</v>
      </c>
      <c r="F347">
        <v>2213.33</v>
      </c>
      <c r="G347">
        <v>2275.84</v>
      </c>
      <c r="H347">
        <v>2385.85</v>
      </c>
      <c r="I347">
        <v>2456.25</v>
      </c>
      <c r="J347">
        <v>2605.71</v>
      </c>
      <c r="K347">
        <v>2743.93</v>
      </c>
      <c r="L347">
        <v>2802.9</v>
      </c>
      <c r="M347">
        <v>2810.37</v>
      </c>
      <c r="N347">
        <v>2792.36</v>
      </c>
      <c r="O347">
        <v>2754.29</v>
      </c>
      <c r="P347">
        <v>2727.32</v>
      </c>
      <c r="Q347">
        <v>2705</v>
      </c>
      <c r="R347">
        <v>2796.87</v>
      </c>
      <c r="S347">
        <v>3103.28</v>
      </c>
      <c r="T347">
        <v>3114.61</v>
      </c>
      <c r="U347">
        <v>3081.73</v>
      </c>
      <c r="V347">
        <v>3011.65</v>
      </c>
      <c r="W347">
        <v>2891.47</v>
      </c>
      <c r="X347">
        <v>2744</v>
      </c>
      <c r="Y347">
        <v>2570.5100000000002</v>
      </c>
    </row>
    <row r="348" spans="1:25" x14ac:dyDescent="0.2">
      <c r="A348" s="422">
        <v>41602</v>
      </c>
      <c r="B348">
        <v>2407.39</v>
      </c>
      <c r="C348">
        <v>2297.2399999999998</v>
      </c>
      <c r="D348">
        <v>2209.62</v>
      </c>
      <c r="E348">
        <v>2154.16</v>
      </c>
      <c r="F348">
        <v>2141.38</v>
      </c>
      <c r="G348">
        <v>2186.89</v>
      </c>
      <c r="H348">
        <v>2212.77</v>
      </c>
      <c r="I348">
        <v>2257.81</v>
      </c>
      <c r="J348">
        <v>2390.36</v>
      </c>
      <c r="K348">
        <v>2513.4</v>
      </c>
      <c r="L348">
        <v>2566.6799999999998</v>
      </c>
      <c r="M348">
        <v>2590.54</v>
      </c>
      <c r="N348">
        <v>2582.2600000000002</v>
      </c>
      <c r="O348">
        <v>2584.0100000000002</v>
      </c>
      <c r="P348">
        <v>2578.3200000000002</v>
      </c>
      <c r="Q348">
        <v>2597.4</v>
      </c>
      <c r="R348">
        <v>2791.77</v>
      </c>
      <c r="S348">
        <v>3105.08</v>
      </c>
      <c r="T348">
        <v>3178.19</v>
      </c>
      <c r="U348">
        <v>3141.43</v>
      </c>
      <c r="V348">
        <v>3080.55</v>
      </c>
      <c r="W348">
        <v>2965.48</v>
      </c>
      <c r="X348">
        <v>2744.66</v>
      </c>
      <c r="Y348">
        <v>2499.0700000000002</v>
      </c>
    </row>
    <row r="349" spans="1:25" x14ac:dyDescent="0.2">
      <c r="A349" s="422">
        <v>41603</v>
      </c>
      <c r="B349">
        <v>2324.8200000000002</v>
      </c>
      <c r="C349">
        <v>2232.4299999999998</v>
      </c>
      <c r="D349">
        <v>2171.1799999999998</v>
      </c>
      <c r="E349">
        <v>2148.9499999999998</v>
      </c>
      <c r="F349">
        <v>2208.65</v>
      </c>
      <c r="G349">
        <v>2410.08</v>
      </c>
      <c r="H349">
        <v>2604.0300000000002</v>
      </c>
      <c r="I349">
        <v>2756.49</v>
      </c>
      <c r="J349">
        <v>2903.67</v>
      </c>
      <c r="K349">
        <v>3023.27</v>
      </c>
      <c r="L349">
        <v>3088.76</v>
      </c>
      <c r="M349">
        <v>3135.43</v>
      </c>
      <c r="N349">
        <v>3136.85</v>
      </c>
      <c r="O349">
        <v>3132.63</v>
      </c>
      <c r="P349">
        <v>3128.43</v>
      </c>
      <c r="Q349">
        <v>3106.7</v>
      </c>
      <c r="R349">
        <v>3175.58</v>
      </c>
      <c r="S349">
        <v>3423.36</v>
      </c>
      <c r="T349">
        <v>3379.65</v>
      </c>
      <c r="U349">
        <v>3298.58</v>
      </c>
      <c r="V349">
        <v>3185.35</v>
      </c>
      <c r="W349">
        <v>3047.48</v>
      </c>
      <c r="X349">
        <v>2825.63</v>
      </c>
      <c r="Y349">
        <v>2578.87</v>
      </c>
    </row>
    <row r="350" spans="1:25" x14ac:dyDescent="0.2">
      <c r="A350" s="422">
        <v>41604</v>
      </c>
      <c r="B350">
        <v>2381.71</v>
      </c>
      <c r="C350">
        <v>2245.5100000000002</v>
      </c>
      <c r="D350">
        <v>2179.4499999999998</v>
      </c>
      <c r="E350">
        <v>2144.46</v>
      </c>
      <c r="F350">
        <v>2186.66</v>
      </c>
      <c r="G350">
        <v>2376.8200000000002</v>
      </c>
      <c r="H350">
        <v>2589.2600000000002</v>
      </c>
      <c r="I350">
        <v>2757.2</v>
      </c>
      <c r="J350">
        <v>2911.37</v>
      </c>
      <c r="K350">
        <v>3032.48</v>
      </c>
      <c r="L350">
        <v>3107.46</v>
      </c>
      <c r="M350">
        <v>3143.49</v>
      </c>
      <c r="N350">
        <v>3153.26</v>
      </c>
      <c r="O350">
        <v>3194.23</v>
      </c>
      <c r="P350">
        <v>3214.31</v>
      </c>
      <c r="Q350">
        <v>3161.61</v>
      </c>
      <c r="R350">
        <v>3250.01</v>
      </c>
      <c r="S350">
        <v>3470.15</v>
      </c>
      <c r="T350">
        <v>3409.88</v>
      </c>
      <c r="U350">
        <v>3303.94</v>
      </c>
      <c r="V350">
        <v>3202.13</v>
      </c>
      <c r="W350">
        <v>3062.23</v>
      </c>
      <c r="X350">
        <v>2847.03</v>
      </c>
      <c r="Y350">
        <v>2606.96</v>
      </c>
    </row>
    <row r="351" spans="1:25" x14ac:dyDescent="0.2">
      <c r="A351" s="422">
        <v>41605</v>
      </c>
      <c r="B351">
        <v>2394.25</v>
      </c>
      <c r="C351">
        <v>2256.7600000000002</v>
      </c>
      <c r="D351">
        <v>2180.96</v>
      </c>
      <c r="E351">
        <v>2147.52</v>
      </c>
      <c r="F351">
        <v>2191.75</v>
      </c>
      <c r="G351">
        <v>2342.91</v>
      </c>
      <c r="H351">
        <v>2594.6799999999998</v>
      </c>
      <c r="I351">
        <v>2738.26</v>
      </c>
      <c r="J351">
        <v>2924.39</v>
      </c>
      <c r="K351">
        <v>3076.73</v>
      </c>
      <c r="L351">
        <v>3148.72</v>
      </c>
      <c r="M351">
        <v>3186.35</v>
      </c>
      <c r="N351">
        <v>3205.51</v>
      </c>
      <c r="O351">
        <v>3209.59</v>
      </c>
      <c r="P351">
        <v>3181.25</v>
      </c>
      <c r="Q351">
        <v>3135.39</v>
      </c>
      <c r="R351">
        <v>3169.94</v>
      </c>
      <c r="S351">
        <v>3415.64</v>
      </c>
      <c r="T351">
        <v>3320.52</v>
      </c>
      <c r="U351">
        <v>3241.55</v>
      </c>
      <c r="V351">
        <v>3155.1</v>
      </c>
      <c r="W351">
        <v>2999.71</v>
      </c>
      <c r="X351">
        <v>2805.04</v>
      </c>
      <c r="Y351">
        <v>2605.56</v>
      </c>
    </row>
    <row r="352" spans="1:25" x14ac:dyDescent="0.2">
      <c r="A352" s="422">
        <v>41606</v>
      </c>
      <c r="B352">
        <v>2415.41</v>
      </c>
      <c r="C352">
        <v>2278.09</v>
      </c>
      <c r="D352">
        <v>2177.2399999999998</v>
      </c>
      <c r="E352">
        <v>2139.6</v>
      </c>
      <c r="F352">
        <v>2135.6</v>
      </c>
      <c r="G352">
        <v>2191.31</v>
      </c>
      <c r="H352">
        <v>2247.34</v>
      </c>
      <c r="I352">
        <v>2303.65</v>
      </c>
      <c r="J352">
        <v>2441.86</v>
      </c>
      <c r="K352">
        <v>2554.84</v>
      </c>
      <c r="L352">
        <v>2650.14</v>
      </c>
      <c r="M352">
        <v>2666.46</v>
      </c>
      <c r="N352">
        <v>2687.92</v>
      </c>
      <c r="O352">
        <v>2718.13</v>
      </c>
      <c r="P352">
        <v>2662.64</v>
      </c>
      <c r="Q352">
        <v>2636.12</v>
      </c>
      <c r="R352">
        <v>2691.99</v>
      </c>
      <c r="S352">
        <v>2860.74</v>
      </c>
      <c r="T352">
        <v>2801.51</v>
      </c>
      <c r="U352">
        <v>2747.24</v>
      </c>
      <c r="V352">
        <v>2688.38</v>
      </c>
      <c r="W352">
        <v>2631.15</v>
      </c>
      <c r="X352">
        <v>2534.36</v>
      </c>
      <c r="Y352">
        <v>2412.33</v>
      </c>
    </row>
    <row r="353" spans="1:25" x14ac:dyDescent="0.2">
      <c r="A353" s="422">
        <v>41607</v>
      </c>
      <c r="B353">
        <v>2277.5300000000002</v>
      </c>
      <c r="C353">
        <v>2164.73</v>
      </c>
      <c r="D353">
        <v>2099.09</v>
      </c>
      <c r="E353">
        <v>2066.06</v>
      </c>
      <c r="F353">
        <v>2098.89</v>
      </c>
      <c r="G353">
        <v>2182.38</v>
      </c>
      <c r="H353">
        <v>2297.58</v>
      </c>
      <c r="I353">
        <v>2414.41</v>
      </c>
      <c r="J353">
        <v>2578.33</v>
      </c>
      <c r="K353">
        <v>2744.07</v>
      </c>
      <c r="L353">
        <v>2802.58</v>
      </c>
      <c r="M353">
        <v>2868.84</v>
      </c>
      <c r="N353">
        <v>2850.27</v>
      </c>
      <c r="O353">
        <v>2827.86</v>
      </c>
      <c r="P353">
        <v>2784.15</v>
      </c>
      <c r="Q353">
        <v>2791.27</v>
      </c>
      <c r="R353">
        <v>2927.58</v>
      </c>
      <c r="S353">
        <v>3154.81</v>
      </c>
      <c r="T353">
        <v>3146.17</v>
      </c>
      <c r="U353">
        <v>3070.14</v>
      </c>
      <c r="V353">
        <v>2981.97</v>
      </c>
      <c r="W353">
        <v>2881.98</v>
      </c>
      <c r="X353">
        <v>2714.98</v>
      </c>
      <c r="Y353">
        <v>2523.11</v>
      </c>
    </row>
    <row r="354" spans="1:25" x14ac:dyDescent="0.2">
      <c r="A354" s="422">
        <v>41608</v>
      </c>
      <c r="B354">
        <v>2362.12</v>
      </c>
      <c r="C354">
        <v>2231.86</v>
      </c>
      <c r="D354">
        <v>2159.8200000000002</v>
      </c>
      <c r="E354">
        <v>2097.41</v>
      </c>
      <c r="F354">
        <v>2105.39</v>
      </c>
      <c r="G354">
        <v>2172.87</v>
      </c>
      <c r="H354">
        <v>2213.2600000000002</v>
      </c>
      <c r="I354">
        <v>2280.4</v>
      </c>
      <c r="J354">
        <v>2440.1999999999998</v>
      </c>
      <c r="K354">
        <v>2593.56</v>
      </c>
      <c r="L354">
        <v>2663.37</v>
      </c>
      <c r="M354">
        <v>2699.44</v>
      </c>
      <c r="N354">
        <v>2715.1</v>
      </c>
      <c r="O354">
        <v>2681.52</v>
      </c>
      <c r="P354">
        <v>2656.67</v>
      </c>
      <c r="Q354">
        <v>2644.55</v>
      </c>
      <c r="R354">
        <v>2753.99</v>
      </c>
      <c r="S354">
        <v>3095.14</v>
      </c>
      <c r="T354">
        <v>3100.23</v>
      </c>
      <c r="U354">
        <v>3024.99</v>
      </c>
      <c r="V354">
        <v>2911.01</v>
      </c>
      <c r="W354">
        <v>2830.92</v>
      </c>
      <c r="X354">
        <v>2682.67</v>
      </c>
      <c r="Y354">
        <v>2517.36</v>
      </c>
    </row>
    <row r="355" spans="1:25" x14ac:dyDescent="0.2">
      <c r="A355" s="422">
        <v>41609</v>
      </c>
      <c r="B355">
        <v>2344.1</v>
      </c>
      <c r="C355">
        <v>2218.46</v>
      </c>
      <c r="D355">
        <v>2139.54</v>
      </c>
      <c r="E355">
        <v>2084.52</v>
      </c>
      <c r="F355">
        <v>2090.33</v>
      </c>
      <c r="G355">
        <v>2118.4</v>
      </c>
      <c r="H355">
        <v>2136.63</v>
      </c>
      <c r="I355">
        <v>2173.58</v>
      </c>
      <c r="J355">
        <v>2308.85</v>
      </c>
      <c r="K355">
        <v>2451.29</v>
      </c>
      <c r="L355">
        <v>2551.5</v>
      </c>
      <c r="M355">
        <v>2594.84</v>
      </c>
      <c r="N355">
        <v>2639.35</v>
      </c>
      <c r="O355">
        <v>2667.34</v>
      </c>
      <c r="P355">
        <v>2678.13</v>
      </c>
      <c r="Q355">
        <v>2689.75</v>
      </c>
      <c r="R355">
        <v>2809.59</v>
      </c>
      <c r="S355">
        <v>3134.47</v>
      </c>
      <c r="T355">
        <v>3103.48</v>
      </c>
      <c r="U355">
        <v>3042.89</v>
      </c>
      <c r="V355">
        <v>2973.27</v>
      </c>
      <c r="W355">
        <v>2864.82</v>
      </c>
      <c r="X355">
        <v>2659.85</v>
      </c>
      <c r="Y355">
        <v>2449.04</v>
      </c>
    </row>
    <row r="356" spans="1:25" x14ac:dyDescent="0.2">
      <c r="A356" s="422">
        <v>41610</v>
      </c>
      <c r="B356">
        <v>2282.7800000000002</v>
      </c>
      <c r="C356">
        <v>2196.0500000000002</v>
      </c>
      <c r="D356">
        <v>2128.9699999999998</v>
      </c>
      <c r="E356">
        <v>2114.34</v>
      </c>
      <c r="F356">
        <v>2177.79</v>
      </c>
      <c r="G356">
        <v>2348.06</v>
      </c>
      <c r="H356">
        <v>2615.17</v>
      </c>
      <c r="I356">
        <v>2811.04</v>
      </c>
      <c r="J356">
        <v>2977.74</v>
      </c>
      <c r="K356">
        <v>3075.7</v>
      </c>
      <c r="L356">
        <v>3142.2</v>
      </c>
      <c r="M356">
        <v>3196.34</v>
      </c>
      <c r="N356">
        <v>3192.53</v>
      </c>
      <c r="O356">
        <v>3196.84</v>
      </c>
      <c r="P356">
        <v>3168.19</v>
      </c>
      <c r="Q356">
        <v>3140.09</v>
      </c>
      <c r="R356">
        <v>3222.17</v>
      </c>
      <c r="S356">
        <v>3430.44</v>
      </c>
      <c r="T356">
        <v>3425.58</v>
      </c>
      <c r="U356">
        <v>3325.45</v>
      </c>
      <c r="V356">
        <v>3229.59</v>
      </c>
      <c r="W356">
        <v>3080.07</v>
      </c>
      <c r="X356">
        <v>2852.64</v>
      </c>
      <c r="Y356">
        <v>2597.48</v>
      </c>
    </row>
    <row r="357" spans="1:25" x14ac:dyDescent="0.2">
      <c r="A357" s="422">
        <v>41611</v>
      </c>
      <c r="B357">
        <v>2383.7199999999998</v>
      </c>
      <c r="C357">
        <v>2275.3000000000002</v>
      </c>
      <c r="D357">
        <v>2194.5100000000002</v>
      </c>
      <c r="E357">
        <v>2158.38</v>
      </c>
      <c r="F357">
        <v>2211.2399999999998</v>
      </c>
      <c r="G357">
        <v>2364.4</v>
      </c>
      <c r="H357">
        <v>2644.29</v>
      </c>
      <c r="I357">
        <v>2818.46</v>
      </c>
      <c r="J357">
        <v>2966.84</v>
      </c>
      <c r="K357">
        <v>3060.1</v>
      </c>
      <c r="L357">
        <v>3138.07</v>
      </c>
      <c r="M357">
        <v>3147.35</v>
      </c>
      <c r="N357">
        <v>3152.69</v>
      </c>
      <c r="O357">
        <v>3142.82</v>
      </c>
      <c r="P357">
        <v>3155.09</v>
      </c>
      <c r="Q357">
        <v>3142.68</v>
      </c>
      <c r="R357">
        <v>3244.88</v>
      </c>
      <c r="S357">
        <v>3473.75</v>
      </c>
      <c r="T357">
        <v>3438.76</v>
      </c>
      <c r="U357">
        <v>3364.24</v>
      </c>
      <c r="V357">
        <v>3273.92</v>
      </c>
      <c r="W357">
        <v>3108.01</v>
      </c>
      <c r="X357">
        <v>2860.07</v>
      </c>
      <c r="Y357">
        <v>2616.7399999999998</v>
      </c>
    </row>
    <row r="358" spans="1:25" x14ac:dyDescent="0.2">
      <c r="A358" s="422">
        <v>41612</v>
      </c>
      <c r="B358">
        <v>2443.44</v>
      </c>
      <c r="C358">
        <v>2306.33</v>
      </c>
      <c r="D358">
        <v>2240.46</v>
      </c>
      <c r="E358">
        <v>2218.7600000000002</v>
      </c>
      <c r="F358">
        <v>2253.2600000000002</v>
      </c>
      <c r="G358">
        <v>2414.98</v>
      </c>
      <c r="H358">
        <v>2702.89</v>
      </c>
      <c r="I358">
        <v>2889.2</v>
      </c>
      <c r="J358">
        <v>3042.6</v>
      </c>
      <c r="K358">
        <v>3086.06</v>
      </c>
      <c r="L358">
        <v>3141.53</v>
      </c>
      <c r="M358">
        <v>3161.54</v>
      </c>
      <c r="N358">
        <v>3118.69</v>
      </c>
      <c r="O358">
        <v>3127.39</v>
      </c>
      <c r="P358">
        <v>3115.83</v>
      </c>
      <c r="Q358">
        <v>3100.43</v>
      </c>
      <c r="R358">
        <v>3185.44</v>
      </c>
      <c r="S358">
        <v>3468.43</v>
      </c>
      <c r="T358">
        <v>3469.68</v>
      </c>
      <c r="U358">
        <v>3437.6</v>
      </c>
      <c r="V358">
        <v>3360.78</v>
      </c>
      <c r="W358">
        <v>3214.93</v>
      </c>
      <c r="X358">
        <v>2996.45</v>
      </c>
      <c r="Y358">
        <v>2733.89</v>
      </c>
    </row>
    <row r="359" spans="1:25" x14ac:dyDescent="0.2">
      <c r="A359" s="422">
        <v>41613</v>
      </c>
      <c r="B359">
        <v>2519.66</v>
      </c>
      <c r="C359">
        <v>2403.4899999999998</v>
      </c>
      <c r="D359">
        <v>2325.73</v>
      </c>
      <c r="E359">
        <v>2315.5500000000002</v>
      </c>
      <c r="F359">
        <v>2358.5100000000002</v>
      </c>
      <c r="G359">
        <v>2517.7199999999998</v>
      </c>
      <c r="H359">
        <v>2809.46</v>
      </c>
      <c r="I359">
        <v>2977.32</v>
      </c>
      <c r="J359">
        <v>3098.63</v>
      </c>
      <c r="K359">
        <v>3181.22</v>
      </c>
      <c r="L359">
        <v>3205.82</v>
      </c>
      <c r="M359">
        <v>3196.81</v>
      </c>
      <c r="N359">
        <v>3184.42</v>
      </c>
      <c r="O359">
        <v>3146.28</v>
      </c>
      <c r="P359">
        <v>3142.32</v>
      </c>
      <c r="Q359">
        <v>3120.25</v>
      </c>
      <c r="R359">
        <v>3230.7</v>
      </c>
      <c r="S359">
        <v>3496.39</v>
      </c>
      <c r="T359">
        <v>3517.05</v>
      </c>
      <c r="U359">
        <v>3472.71</v>
      </c>
      <c r="V359">
        <v>3434.18</v>
      </c>
      <c r="W359">
        <v>3284.96</v>
      </c>
      <c r="X359">
        <v>3047.85</v>
      </c>
      <c r="Y359">
        <v>2800.87</v>
      </c>
    </row>
    <row r="360" spans="1:25" x14ac:dyDescent="0.2">
      <c r="A360" s="422">
        <v>41614</v>
      </c>
      <c r="B360">
        <v>2595.7800000000002</v>
      </c>
      <c r="C360">
        <v>2459.64</v>
      </c>
      <c r="D360">
        <v>2382.77</v>
      </c>
      <c r="E360">
        <v>2372.38</v>
      </c>
      <c r="F360">
        <v>2416.29</v>
      </c>
      <c r="G360">
        <v>2575.98</v>
      </c>
      <c r="H360">
        <v>2847.76</v>
      </c>
      <c r="I360">
        <v>3031.97</v>
      </c>
      <c r="J360">
        <v>3163.71</v>
      </c>
      <c r="K360">
        <v>3229.51</v>
      </c>
      <c r="L360">
        <v>3269.14</v>
      </c>
      <c r="M360">
        <v>3269.78</v>
      </c>
      <c r="N360">
        <v>3233.79</v>
      </c>
      <c r="O360">
        <v>3218.17</v>
      </c>
      <c r="P360">
        <v>3177.75</v>
      </c>
      <c r="Q360">
        <v>3141.87</v>
      </c>
      <c r="R360">
        <v>3213.74</v>
      </c>
      <c r="S360">
        <v>3531.75</v>
      </c>
      <c r="T360">
        <v>3524.3</v>
      </c>
      <c r="U360">
        <v>3455.95</v>
      </c>
      <c r="V360">
        <v>3306.38</v>
      </c>
      <c r="W360">
        <v>3183.42</v>
      </c>
      <c r="X360">
        <v>3052.51</v>
      </c>
      <c r="Y360">
        <v>2832.69</v>
      </c>
    </row>
    <row r="361" spans="1:25" x14ac:dyDescent="0.2">
      <c r="A361" s="422">
        <v>41615</v>
      </c>
      <c r="B361">
        <v>2641.99</v>
      </c>
      <c r="C361">
        <v>2528</v>
      </c>
      <c r="D361">
        <v>2427.92</v>
      </c>
      <c r="E361">
        <v>2373.15</v>
      </c>
      <c r="F361">
        <v>2382.41</v>
      </c>
      <c r="G361">
        <v>2433.75</v>
      </c>
      <c r="H361">
        <v>2543</v>
      </c>
      <c r="I361">
        <v>2652.13</v>
      </c>
      <c r="J361">
        <v>2841.11</v>
      </c>
      <c r="K361">
        <v>3038.52</v>
      </c>
      <c r="L361">
        <v>3149.33</v>
      </c>
      <c r="M361">
        <v>3143.16</v>
      </c>
      <c r="N361">
        <v>3070.55</v>
      </c>
      <c r="O361">
        <v>2992.88</v>
      </c>
      <c r="P361">
        <v>2925.77</v>
      </c>
      <c r="Q361">
        <v>2925.54</v>
      </c>
      <c r="R361">
        <v>2999.03</v>
      </c>
      <c r="S361">
        <v>3315.75</v>
      </c>
      <c r="T361">
        <v>3370.5</v>
      </c>
      <c r="U361">
        <v>3330.69</v>
      </c>
      <c r="V361">
        <v>3292.85</v>
      </c>
      <c r="W361">
        <v>3215.11</v>
      </c>
      <c r="X361">
        <v>3074.68</v>
      </c>
      <c r="Y361">
        <v>2890.35</v>
      </c>
    </row>
    <row r="362" spans="1:25" x14ac:dyDescent="0.2">
      <c r="A362" s="422">
        <v>41616</v>
      </c>
      <c r="B362">
        <v>2715.32</v>
      </c>
      <c r="C362">
        <v>2590.09</v>
      </c>
      <c r="D362">
        <v>2498.31</v>
      </c>
      <c r="E362">
        <v>2452.11</v>
      </c>
      <c r="F362">
        <v>2448.9299999999998</v>
      </c>
      <c r="G362">
        <v>2483.06</v>
      </c>
      <c r="H362">
        <v>2531.17</v>
      </c>
      <c r="I362">
        <v>2581.14</v>
      </c>
      <c r="J362">
        <v>2710.44</v>
      </c>
      <c r="K362">
        <v>2799.9</v>
      </c>
      <c r="L362">
        <v>2849.36</v>
      </c>
      <c r="M362">
        <v>2850.56</v>
      </c>
      <c r="N362">
        <v>2810.78</v>
      </c>
      <c r="O362">
        <v>2782.58</v>
      </c>
      <c r="P362">
        <v>2768.61</v>
      </c>
      <c r="Q362">
        <v>2818.4</v>
      </c>
      <c r="R362">
        <v>3003.64</v>
      </c>
      <c r="S362">
        <v>3348.64</v>
      </c>
      <c r="T362">
        <v>3421.42</v>
      </c>
      <c r="U362">
        <v>3423.91</v>
      </c>
      <c r="V362">
        <v>3407.66</v>
      </c>
      <c r="W362">
        <v>3297.82</v>
      </c>
      <c r="X362">
        <v>3102.96</v>
      </c>
      <c r="Y362">
        <v>2869.2</v>
      </c>
    </row>
    <row r="363" spans="1:25" x14ac:dyDescent="0.2">
      <c r="A363" s="422">
        <v>41617</v>
      </c>
      <c r="B363">
        <v>2696.22</v>
      </c>
      <c r="C363">
        <v>2604.52</v>
      </c>
      <c r="D363">
        <v>2533.89</v>
      </c>
      <c r="E363">
        <v>2510.09</v>
      </c>
      <c r="F363">
        <v>2564.0100000000002</v>
      </c>
      <c r="G363">
        <v>2730.78</v>
      </c>
      <c r="H363">
        <v>3026.36</v>
      </c>
      <c r="I363">
        <v>3228.56</v>
      </c>
      <c r="J363">
        <v>3369.67</v>
      </c>
      <c r="K363">
        <v>3336.46</v>
      </c>
      <c r="L363">
        <v>3244.52</v>
      </c>
      <c r="M363">
        <v>3381.3</v>
      </c>
      <c r="N363">
        <v>3352.59</v>
      </c>
      <c r="O363">
        <v>3313.46</v>
      </c>
      <c r="P363">
        <v>3254.68</v>
      </c>
      <c r="Q363">
        <v>3274.44</v>
      </c>
      <c r="R363">
        <v>3435.75</v>
      </c>
      <c r="S363">
        <v>3756.8</v>
      </c>
      <c r="T363">
        <v>3798.25</v>
      </c>
      <c r="U363">
        <v>3760.17</v>
      </c>
      <c r="V363">
        <v>3701.72</v>
      </c>
      <c r="W363">
        <v>3552.81</v>
      </c>
      <c r="X363">
        <v>3292.3</v>
      </c>
      <c r="Y363">
        <v>3033.63</v>
      </c>
    </row>
    <row r="364" spans="1:25" x14ac:dyDescent="0.2">
      <c r="A364" s="422">
        <v>41618</v>
      </c>
      <c r="B364">
        <v>2776.46</v>
      </c>
      <c r="C364">
        <v>2650.47</v>
      </c>
      <c r="D364">
        <v>2589.31</v>
      </c>
      <c r="E364">
        <v>2542.8000000000002</v>
      </c>
      <c r="F364">
        <v>2578.83</v>
      </c>
      <c r="G364">
        <v>2754.28</v>
      </c>
      <c r="H364">
        <v>3056.7</v>
      </c>
      <c r="I364">
        <v>3245.92</v>
      </c>
      <c r="J364">
        <v>3325.6</v>
      </c>
      <c r="K364">
        <v>3373.96</v>
      </c>
      <c r="L364">
        <v>3388.2</v>
      </c>
      <c r="M364">
        <v>3358.36</v>
      </c>
      <c r="N364">
        <v>3298.15</v>
      </c>
      <c r="O364">
        <v>3259.94</v>
      </c>
      <c r="P364">
        <v>3246.28</v>
      </c>
      <c r="Q364">
        <v>3227.47</v>
      </c>
      <c r="R364">
        <v>3333.7</v>
      </c>
      <c r="S364">
        <v>3641.72</v>
      </c>
      <c r="T364">
        <v>3659.88</v>
      </c>
      <c r="U364">
        <v>3647.7</v>
      </c>
      <c r="V364">
        <v>3613.72</v>
      </c>
      <c r="W364">
        <v>3477.6</v>
      </c>
      <c r="X364">
        <v>3231.5</v>
      </c>
      <c r="Y364">
        <v>2965.74</v>
      </c>
    </row>
    <row r="365" spans="1:25" x14ac:dyDescent="0.2">
      <c r="A365" s="422">
        <v>41619</v>
      </c>
      <c r="B365">
        <v>2739.43</v>
      </c>
      <c r="C365">
        <v>2597.94</v>
      </c>
      <c r="D365">
        <v>2518.61</v>
      </c>
      <c r="E365">
        <v>2499.27</v>
      </c>
      <c r="F365">
        <v>2554.23</v>
      </c>
      <c r="G365">
        <v>2729.79</v>
      </c>
      <c r="H365">
        <v>3040.28</v>
      </c>
      <c r="I365">
        <v>3222.28</v>
      </c>
      <c r="J365">
        <v>3298.22</v>
      </c>
      <c r="K365">
        <v>3333.31</v>
      </c>
      <c r="L365">
        <v>3340.03</v>
      </c>
      <c r="M365">
        <v>3321.76</v>
      </c>
      <c r="N365">
        <v>3283.18</v>
      </c>
      <c r="O365">
        <v>3065.84</v>
      </c>
      <c r="P365">
        <v>3237.69</v>
      </c>
      <c r="Q365">
        <v>3185.65</v>
      </c>
      <c r="R365">
        <v>3267.78</v>
      </c>
      <c r="S365">
        <v>3561.57</v>
      </c>
      <c r="T365">
        <v>3537.02</v>
      </c>
      <c r="U365">
        <v>3492.25</v>
      </c>
      <c r="V365">
        <v>3444.63</v>
      </c>
      <c r="W365">
        <v>3321.43</v>
      </c>
      <c r="X365">
        <v>3060.64</v>
      </c>
      <c r="Y365">
        <v>2803.9</v>
      </c>
    </row>
    <row r="366" spans="1:25" x14ac:dyDescent="0.2">
      <c r="A366" s="422">
        <v>41620</v>
      </c>
      <c r="B366">
        <v>2583.52</v>
      </c>
      <c r="C366">
        <v>2455.6</v>
      </c>
      <c r="D366">
        <v>2360.29</v>
      </c>
      <c r="E366">
        <v>2342.36</v>
      </c>
      <c r="F366">
        <v>2383.5100000000002</v>
      </c>
      <c r="G366">
        <v>2552.19</v>
      </c>
      <c r="H366">
        <v>2852.8</v>
      </c>
      <c r="I366">
        <v>3019.26</v>
      </c>
      <c r="J366">
        <v>3135.98</v>
      </c>
      <c r="K366">
        <v>3195.43</v>
      </c>
      <c r="L366">
        <v>3220.92</v>
      </c>
      <c r="M366">
        <v>3237.02</v>
      </c>
      <c r="N366">
        <v>3193.55</v>
      </c>
      <c r="O366">
        <v>3188.45</v>
      </c>
      <c r="P366">
        <v>3168.03</v>
      </c>
      <c r="Q366">
        <v>3154.29</v>
      </c>
      <c r="R366">
        <v>3236.51</v>
      </c>
      <c r="S366">
        <v>3504.26</v>
      </c>
      <c r="T366">
        <v>3503.35</v>
      </c>
      <c r="U366">
        <v>3453.94</v>
      </c>
      <c r="V366">
        <v>3395.27</v>
      </c>
      <c r="W366">
        <v>3264.32</v>
      </c>
      <c r="X366">
        <v>3033.65</v>
      </c>
      <c r="Y366">
        <v>2788.28</v>
      </c>
    </row>
    <row r="367" spans="1:25" x14ac:dyDescent="0.2">
      <c r="A367" s="422">
        <v>41621</v>
      </c>
      <c r="B367">
        <v>2573.19</v>
      </c>
      <c r="C367">
        <v>2456.4899999999998</v>
      </c>
      <c r="D367">
        <v>2374.46</v>
      </c>
      <c r="E367">
        <v>2345.11</v>
      </c>
      <c r="F367">
        <v>2393.39</v>
      </c>
      <c r="G367">
        <v>2560.94</v>
      </c>
      <c r="H367">
        <v>2860.92</v>
      </c>
      <c r="I367">
        <v>2931.42</v>
      </c>
      <c r="J367">
        <v>3130.93</v>
      </c>
      <c r="K367">
        <v>3206</v>
      </c>
      <c r="L367">
        <v>3214.21</v>
      </c>
      <c r="M367">
        <v>3212.47</v>
      </c>
      <c r="N367">
        <v>3182.06</v>
      </c>
      <c r="O367">
        <v>3153.94</v>
      </c>
      <c r="P367">
        <v>3123.84</v>
      </c>
      <c r="Q367">
        <v>3110.26</v>
      </c>
      <c r="R367">
        <v>3185.97</v>
      </c>
      <c r="S367">
        <v>3472.99</v>
      </c>
      <c r="T367">
        <v>3458.64</v>
      </c>
      <c r="U367">
        <v>3384.44</v>
      </c>
      <c r="V367">
        <v>3321.19</v>
      </c>
      <c r="W367">
        <v>3206.73</v>
      </c>
      <c r="X367">
        <v>3033.59</v>
      </c>
      <c r="Y367">
        <v>2818.43</v>
      </c>
    </row>
    <row r="368" spans="1:25" x14ac:dyDescent="0.2">
      <c r="A368" s="422">
        <v>41622</v>
      </c>
      <c r="B368">
        <v>2621.0300000000002</v>
      </c>
      <c r="C368">
        <v>2483.4299999999998</v>
      </c>
      <c r="D368">
        <v>2391.08</v>
      </c>
      <c r="E368">
        <v>2345.6</v>
      </c>
      <c r="F368">
        <v>2347.0100000000002</v>
      </c>
      <c r="G368">
        <v>2394.94</v>
      </c>
      <c r="H368">
        <v>2501.2800000000002</v>
      </c>
      <c r="I368">
        <v>2560.06</v>
      </c>
      <c r="J368">
        <v>2692.96</v>
      </c>
      <c r="K368">
        <v>2803.77</v>
      </c>
      <c r="L368">
        <v>2827.74</v>
      </c>
      <c r="M368">
        <v>2824.91</v>
      </c>
      <c r="N368">
        <v>2797.81</v>
      </c>
      <c r="O368">
        <v>2734.25</v>
      </c>
      <c r="P368">
        <v>2721.24</v>
      </c>
      <c r="Q368">
        <v>2708.63</v>
      </c>
      <c r="R368">
        <v>2801.59</v>
      </c>
      <c r="S368">
        <v>3127.16</v>
      </c>
      <c r="T368">
        <v>3181.56</v>
      </c>
      <c r="U368">
        <v>3140.1</v>
      </c>
      <c r="V368">
        <v>3084.49</v>
      </c>
      <c r="W368">
        <v>3008.64</v>
      </c>
      <c r="X368">
        <v>2864.66</v>
      </c>
      <c r="Y368">
        <v>2692.94</v>
      </c>
    </row>
    <row r="369" spans="1:25" x14ac:dyDescent="0.2">
      <c r="A369" s="422">
        <v>41623</v>
      </c>
      <c r="B369">
        <v>2505.44</v>
      </c>
      <c r="C369">
        <v>2391.9499999999998</v>
      </c>
      <c r="D369">
        <v>2305.19</v>
      </c>
      <c r="E369">
        <v>2254.17</v>
      </c>
      <c r="F369">
        <v>2258.94</v>
      </c>
      <c r="G369">
        <v>2273.7399999999998</v>
      </c>
      <c r="H369">
        <v>2337.7199999999998</v>
      </c>
      <c r="I369">
        <v>2371.3000000000002</v>
      </c>
      <c r="J369">
        <v>2496.98</v>
      </c>
      <c r="K369">
        <v>2579.84</v>
      </c>
      <c r="L369">
        <v>2643.47</v>
      </c>
      <c r="M369">
        <v>2661.89</v>
      </c>
      <c r="N369">
        <v>2656.19</v>
      </c>
      <c r="O369">
        <v>2676.74</v>
      </c>
      <c r="P369">
        <v>2680.41</v>
      </c>
      <c r="Q369">
        <v>2696.93</v>
      </c>
      <c r="R369">
        <v>2837.49</v>
      </c>
      <c r="S369">
        <v>3180.18</v>
      </c>
      <c r="T369">
        <v>3242.42</v>
      </c>
      <c r="U369">
        <v>3208.02</v>
      </c>
      <c r="V369">
        <v>3129.29</v>
      </c>
      <c r="W369">
        <v>2994</v>
      </c>
      <c r="X369">
        <v>2779.92</v>
      </c>
      <c r="Y369">
        <v>2523.38</v>
      </c>
    </row>
    <row r="370" spans="1:25" x14ac:dyDescent="0.2">
      <c r="A370" s="422">
        <v>41624</v>
      </c>
      <c r="B370">
        <v>2336.9</v>
      </c>
      <c r="C370">
        <v>2237.13</v>
      </c>
      <c r="D370">
        <v>2163.0100000000002</v>
      </c>
      <c r="E370">
        <v>2155.91</v>
      </c>
      <c r="F370">
        <v>2207.15</v>
      </c>
      <c r="G370">
        <v>2386.8200000000002</v>
      </c>
      <c r="H370">
        <v>2657.23</v>
      </c>
      <c r="I370">
        <v>2840.57</v>
      </c>
      <c r="J370">
        <v>2978.95</v>
      </c>
      <c r="K370">
        <v>3136.4</v>
      </c>
      <c r="L370">
        <v>3203.1</v>
      </c>
      <c r="M370">
        <v>3284.25</v>
      </c>
      <c r="N370">
        <v>3316.71</v>
      </c>
      <c r="O370">
        <v>3313.65</v>
      </c>
      <c r="P370">
        <v>3301.21</v>
      </c>
      <c r="Q370">
        <v>3285.76</v>
      </c>
      <c r="R370">
        <v>3307.57</v>
      </c>
      <c r="S370">
        <v>3573.99</v>
      </c>
      <c r="T370">
        <v>3482.49</v>
      </c>
      <c r="U370">
        <v>3395.34</v>
      </c>
      <c r="V370">
        <v>3297.36</v>
      </c>
      <c r="W370">
        <v>3119.29</v>
      </c>
      <c r="X370">
        <v>2877.57</v>
      </c>
      <c r="Y370">
        <v>2636.1</v>
      </c>
    </row>
    <row r="371" spans="1:25" x14ac:dyDescent="0.2">
      <c r="A371" s="422">
        <v>41625</v>
      </c>
      <c r="B371">
        <v>2433.62</v>
      </c>
      <c r="C371">
        <v>2318.64</v>
      </c>
      <c r="D371">
        <v>2243.67</v>
      </c>
      <c r="E371">
        <v>2192.87</v>
      </c>
      <c r="F371">
        <v>2235.7600000000002</v>
      </c>
      <c r="G371">
        <v>2380.7199999999998</v>
      </c>
      <c r="H371">
        <v>2696.52</v>
      </c>
      <c r="I371">
        <v>2861.94</v>
      </c>
      <c r="J371">
        <v>3014.37</v>
      </c>
      <c r="K371">
        <v>3159.56</v>
      </c>
      <c r="L371">
        <v>3245.46</v>
      </c>
      <c r="M371">
        <v>3322.77</v>
      </c>
      <c r="N371">
        <v>3365.89</v>
      </c>
      <c r="O371">
        <v>3392.58</v>
      </c>
      <c r="P371">
        <v>3413.23</v>
      </c>
      <c r="Q371">
        <v>3343.62</v>
      </c>
      <c r="R371">
        <v>3412.79</v>
      </c>
      <c r="S371">
        <v>3621.2</v>
      </c>
      <c r="T371">
        <v>3545.31</v>
      </c>
      <c r="U371">
        <v>3460.43</v>
      </c>
      <c r="V371">
        <v>3338.84</v>
      </c>
      <c r="W371">
        <v>3188.28</v>
      </c>
      <c r="X371">
        <v>2937.2</v>
      </c>
      <c r="Y371">
        <v>2660.29</v>
      </c>
    </row>
    <row r="372" spans="1:25" x14ac:dyDescent="0.2">
      <c r="A372" s="422">
        <v>41626</v>
      </c>
      <c r="B372">
        <v>2458.4299999999998</v>
      </c>
      <c r="C372">
        <v>2305.38</v>
      </c>
      <c r="D372">
        <v>2216.3200000000002</v>
      </c>
      <c r="E372">
        <v>2170.33</v>
      </c>
      <c r="F372">
        <v>2214.1</v>
      </c>
      <c r="G372">
        <v>2371.08</v>
      </c>
      <c r="H372">
        <v>2663.47</v>
      </c>
      <c r="I372">
        <v>2871.89</v>
      </c>
      <c r="J372">
        <v>2991.42</v>
      </c>
      <c r="K372">
        <v>3134.3</v>
      </c>
      <c r="L372">
        <v>3193.77</v>
      </c>
      <c r="M372">
        <v>3245.72</v>
      </c>
      <c r="N372">
        <v>3229.53</v>
      </c>
      <c r="O372">
        <v>3236.6</v>
      </c>
      <c r="P372">
        <v>3230.96</v>
      </c>
      <c r="Q372">
        <v>3210.4</v>
      </c>
      <c r="R372">
        <v>3280.95</v>
      </c>
      <c r="S372">
        <v>3509.84</v>
      </c>
      <c r="T372">
        <v>3448.38</v>
      </c>
      <c r="U372">
        <v>3376.37</v>
      </c>
      <c r="V372">
        <v>3297.74</v>
      </c>
      <c r="W372">
        <v>3135.89</v>
      </c>
      <c r="X372">
        <v>2884.39</v>
      </c>
      <c r="Y372">
        <v>2621.66</v>
      </c>
    </row>
    <row r="373" spans="1:25" x14ac:dyDescent="0.2">
      <c r="A373" s="422">
        <v>41627</v>
      </c>
      <c r="B373">
        <v>2406.1999999999998</v>
      </c>
      <c r="C373">
        <v>2291.48</v>
      </c>
      <c r="D373">
        <v>2204.64</v>
      </c>
      <c r="E373">
        <v>2178.38</v>
      </c>
      <c r="F373">
        <v>2204.85</v>
      </c>
      <c r="G373">
        <v>2350.4899999999998</v>
      </c>
      <c r="H373">
        <v>2668.88</v>
      </c>
      <c r="I373">
        <v>2862.29</v>
      </c>
      <c r="J373">
        <v>3024.32</v>
      </c>
      <c r="K373">
        <v>3179.39</v>
      </c>
      <c r="L373">
        <v>3277.3</v>
      </c>
      <c r="M373">
        <v>3314.21</v>
      </c>
      <c r="N373">
        <v>3287.69</v>
      </c>
      <c r="O373">
        <v>3258.64</v>
      </c>
      <c r="P373">
        <v>3204.67</v>
      </c>
      <c r="Q373">
        <v>3198.79</v>
      </c>
      <c r="R373">
        <v>3264.35</v>
      </c>
      <c r="S373">
        <v>3544.44</v>
      </c>
      <c r="T373">
        <v>3532.57</v>
      </c>
      <c r="U373">
        <v>3483.34</v>
      </c>
      <c r="V373">
        <v>3412.16</v>
      </c>
      <c r="W373">
        <v>3281.48</v>
      </c>
      <c r="X373">
        <v>3060.52</v>
      </c>
      <c r="Y373">
        <v>2802.06</v>
      </c>
    </row>
    <row r="374" spans="1:25" x14ac:dyDescent="0.2">
      <c r="A374" s="422">
        <v>41628</v>
      </c>
      <c r="B374">
        <v>2585.63</v>
      </c>
      <c r="C374">
        <v>2426.39</v>
      </c>
      <c r="D374">
        <v>2330.04</v>
      </c>
      <c r="E374">
        <v>2314.92</v>
      </c>
      <c r="F374">
        <v>2354.62</v>
      </c>
      <c r="G374">
        <v>2525.98</v>
      </c>
      <c r="H374">
        <v>2803.8</v>
      </c>
      <c r="I374">
        <v>2999.41</v>
      </c>
      <c r="J374">
        <v>3103.1</v>
      </c>
      <c r="K374">
        <v>3152.33</v>
      </c>
      <c r="L374">
        <v>3182.6</v>
      </c>
      <c r="M374">
        <v>3179.47</v>
      </c>
      <c r="N374">
        <v>3137.5</v>
      </c>
      <c r="O374">
        <v>3109.68</v>
      </c>
      <c r="P374">
        <v>3099.98</v>
      </c>
      <c r="Q374">
        <v>3108.21</v>
      </c>
      <c r="R374">
        <v>3186.56</v>
      </c>
      <c r="S374">
        <v>3498.76</v>
      </c>
      <c r="T374">
        <v>3492.28</v>
      </c>
      <c r="U374">
        <v>3444.06</v>
      </c>
      <c r="V374">
        <v>3333.81</v>
      </c>
      <c r="W374">
        <v>3237.37</v>
      </c>
      <c r="X374">
        <v>3064.32</v>
      </c>
      <c r="Y374">
        <v>2831.89</v>
      </c>
    </row>
    <row r="375" spans="1:25" x14ac:dyDescent="0.2">
      <c r="A375" s="422">
        <v>41629</v>
      </c>
      <c r="B375">
        <v>2629.79</v>
      </c>
      <c r="C375">
        <v>2479.06</v>
      </c>
      <c r="D375">
        <v>2384.39</v>
      </c>
      <c r="E375">
        <v>2334.08</v>
      </c>
      <c r="F375">
        <v>2343.37</v>
      </c>
      <c r="G375">
        <v>2394.4699999999998</v>
      </c>
      <c r="H375">
        <v>2496.4</v>
      </c>
      <c r="I375">
        <v>2566.88</v>
      </c>
      <c r="J375">
        <v>2732.13</v>
      </c>
      <c r="K375">
        <v>2838.13</v>
      </c>
      <c r="L375">
        <v>2877.7</v>
      </c>
      <c r="M375">
        <v>2877.67</v>
      </c>
      <c r="N375">
        <v>2817.89</v>
      </c>
      <c r="O375">
        <v>2759.69</v>
      </c>
      <c r="P375">
        <v>2725.56</v>
      </c>
      <c r="Q375">
        <v>2730.62</v>
      </c>
      <c r="R375">
        <v>2815.58</v>
      </c>
      <c r="S375">
        <v>3166.99</v>
      </c>
      <c r="T375">
        <v>3208.59</v>
      </c>
      <c r="U375">
        <v>3197.74</v>
      </c>
      <c r="V375">
        <v>3169.08</v>
      </c>
      <c r="W375">
        <v>3075.09</v>
      </c>
      <c r="X375">
        <v>2934.01</v>
      </c>
      <c r="Y375">
        <v>2760.67</v>
      </c>
    </row>
    <row r="376" spans="1:25" x14ac:dyDescent="0.2">
      <c r="A376" s="422">
        <v>41630</v>
      </c>
      <c r="B376">
        <v>2562.37</v>
      </c>
      <c r="C376">
        <v>2431.13</v>
      </c>
      <c r="D376">
        <v>2337.15</v>
      </c>
      <c r="E376">
        <v>2279.3000000000002</v>
      </c>
      <c r="F376">
        <v>2268.16</v>
      </c>
      <c r="G376">
        <v>2324.71</v>
      </c>
      <c r="H376">
        <v>2366.16</v>
      </c>
      <c r="I376">
        <v>2413.39</v>
      </c>
      <c r="J376">
        <v>2499.96</v>
      </c>
      <c r="K376">
        <v>2588.36</v>
      </c>
      <c r="L376">
        <v>2614.69</v>
      </c>
      <c r="M376">
        <v>2599.67</v>
      </c>
      <c r="N376">
        <v>2593.41</v>
      </c>
      <c r="O376">
        <v>2581.64</v>
      </c>
      <c r="P376">
        <v>2574.0300000000002</v>
      </c>
      <c r="Q376">
        <v>2580.64</v>
      </c>
      <c r="R376">
        <v>2722.79</v>
      </c>
      <c r="S376">
        <v>3078.28</v>
      </c>
      <c r="T376">
        <v>3167.48</v>
      </c>
      <c r="U376">
        <v>3154.43</v>
      </c>
      <c r="V376">
        <v>3130.32</v>
      </c>
      <c r="W376">
        <v>3028.39</v>
      </c>
      <c r="X376">
        <v>2870.1</v>
      </c>
      <c r="Y376">
        <v>2667.71</v>
      </c>
    </row>
    <row r="377" spans="1:25" x14ac:dyDescent="0.2">
      <c r="A377" s="422">
        <v>41631</v>
      </c>
      <c r="B377">
        <v>2466.2600000000002</v>
      </c>
      <c r="C377">
        <v>2349.13</v>
      </c>
      <c r="D377">
        <v>2271.09</v>
      </c>
      <c r="E377">
        <v>2246.2600000000002</v>
      </c>
      <c r="F377">
        <v>2293.06</v>
      </c>
      <c r="G377">
        <v>2443.8200000000002</v>
      </c>
      <c r="H377">
        <v>2666.95</v>
      </c>
      <c r="I377">
        <v>2811.41</v>
      </c>
      <c r="J377">
        <v>2971.65</v>
      </c>
      <c r="K377">
        <v>3078.59</v>
      </c>
      <c r="L377">
        <v>3136.54</v>
      </c>
      <c r="M377">
        <v>3134.8</v>
      </c>
      <c r="N377">
        <v>3127.92</v>
      </c>
      <c r="O377">
        <v>3079.6</v>
      </c>
      <c r="P377">
        <v>3058.04</v>
      </c>
      <c r="Q377">
        <v>3044.66</v>
      </c>
      <c r="R377">
        <v>3111.85</v>
      </c>
      <c r="S377">
        <v>3392.82</v>
      </c>
      <c r="T377">
        <v>3391.24</v>
      </c>
      <c r="U377">
        <v>3325.98</v>
      </c>
      <c r="V377">
        <v>3265.86</v>
      </c>
      <c r="W377">
        <v>3147.18</v>
      </c>
      <c r="X377">
        <v>2962.17</v>
      </c>
      <c r="Y377">
        <v>2711.68</v>
      </c>
    </row>
    <row r="378" spans="1:25" x14ac:dyDescent="0.2">
      <c r="A378" s="422">
        <v>41632</v>
      </c>
      <c r="B378">
        <v>2490.81</v>
      </c>
      <c r="C378">
        <v>2351.33</v>
      </c>
      <c r="D378">
        <v>2255.17</v>
      </c>
      <c r="E378">
        <v>2211.71</v>
      </c>
      <c r="F378">
        <v>2223.7600000000002</v>
      </c>
      <c r="G378">
        <v>2344.6799999999998</v>
      </c>
      <c r="H378">
        <v>2520.91</v>
      </c>
      <c r="I378">
        <v>2640.3</v>
      </c>
      <c r="J378">
        <v>2810.35</v>
      </c>
      <c r="K378">
        <v>2920.81</v>
      </c>
      <c r="L378">
        <v>2968.61</v>
      </c>
      <c r="M378">
        <v>2983.79</v>
      </c>
      <c r="N378">
        <v>2974.41</v>
      </c>
      <c r="O378">
        <v>2947.63</v>
      </c>
      <c r="P378">
        <v>2935.51</v>
      </c>
      <c r="Q378">
        <v>2903.07</v>
      </c>
      <c r="R378">
        <v>2959.33</v>
      </c>
      <c r="S378">
        <v>3280.62</v>
      </c>
      <c r="T378">
        <v>3197.55</v>
      </c>
      <c r="U378">
        <v>3030.99</v>
      </c>
      <c r="V378">
        <v>2929.51</v>
      </c>
      <c r="W378">
        <v>2831.11</v>
      </c>
      <c r="X378">
        <v>2704.64</v>
      </c>
      <c r="Y378">
        <v>2563.0700000000002</v>
      </c>
    </row>
    <row r="379" spans="1:25" x14ac:dyDescent="0.2">
      <c r="A379" s="422">
        <v>41633</v>
      </c>
      <c r="B379">
        <v>2400.0500000000002</v>
      </c>
      <c r="C379">
        <v>2285.96</v>
      </c>
      <c r="D379">
        <v>2178.54</v>
      </c>
      <c r="E379">
        <v>2117.04</v>
      </c>
      <c r="F379">
        <v>2118.1</v>
      </c>
      <c r="G379">
        <v>2137.0700000000002</v>
      </c>
      <c r="H379">
        <v>2189.4699999999998</v>
      </c>
      <c r="I379">
        <v>2193.2399999999998</v>
      </c>
      <c r="J379">
        <v>2293.7800000000002</v>
      </c>
      <c r="K379">
        <v>2386.5100000000002</v>
      </c>
      <c r="L379">
        <v>2458.12</v>
      </c>
      <c r="M379">
        <v>2486.1799999999998</v>
      </c>
      <c r="N379">
        <v>2515.46</v>
      </c>
      <c r="O379">
        <v>2510.39</v>
      </c>
      <c r="P379">
        <v>2516.08</v>
      </c>
      <c r="Q379">
        <v>2523.8000000000002</v>
      </c>
      <c r="R379">
        <v>2574.58</v>
      </c>
      <c r="S379">
        <v>2908.44</v>
      </c>
      <c r="T379">
        <v>2922.44</v>
      </c>
      <c r="U379">
        <v>2867.35</v>
      </c>
      <c r="V379">
        <v>2837.59</v>
      </c>
      <c r="W379">
        <v>2754.81</v>
      </c>
      <c r="X379">
        <v>2605.87</v>
      </c>
      <c r="Y379">
        <v>2417.11</v>
      </c>
    </row>
    <row r="380" spans="1:25" x14ac:dyDescent="0.2">
      <c r="A380" s="422">
        <v>41634</v>
      </c>
      <c r="B380">
        <v>2250.88</v>
      </c>
      <c r="C380">
        <v>2148.73</v>
      </c>
      <c r="D380">
        <v>2090.33</v>
      </c>
      <c r="E380">
        <v>2076.1799999999998</v>
      </c>
      <c r="F380">
        <v>2117.9</v>
      </c>
      <c r="G380">
        <v>2246.89</v>
      </c>
      <c r="H380">
        <v>2468.3000000000002</v>
      </c>
      <c r="I380">
        <v>2597.58</v>
      </c>
      <c r="J380">
        <v>2771.94</v>
      </c>
      <c r="K380">
        <v>2905.59</v>
      </c>
      <c r="L380">
        <v>3008.79</v>
      </c>
      <c r="M380">
        <v>3059.47</v>
      </c>
      <c r="N380">
        <v>3050.81</v>
      </c>
      <c r="O380">
        <v>3078.75</v>
      </c>
      <c r="P380">
        <v>3075.63</v>
      </c>
      <c r="Q380">
        <v>3035.97</v>
      </c>
      <c r="R380">
        <v>3062.49</v>
      </c>
      <c r="S380">
        <v>3342.33</v>
      </c>
      <c r="T380">
        <v>3307.89</v>
      </c>
      <c r="U380">
        <v>3221.89</v>
      </c>
      <c r="V380">
        <v>3147.09</v>
      </c>
      <c r="W380">
        <v>3025.98</v>
      </c>
      <c r="X380">
        <v>2818.36</v>
      </c>
      <c r="Y380">
        <v>2587.75</v>
      </c>
    </row>
    <row r="381" spans="1:25" x14ac:dyDescent="0.2">
      <c r="A381" s="422">
        <v>41635</v>
      </c>
      <c r="B381">
        <v>2403.0300000000002</v>
      </c>
      <c r="C381">
        <v>2270.44</v>
      </c>
      <c r="D381">
        <v>2202.4</v>
      </c>
      <c r="E381">
        <v>2174.77</v>
      </c>
      <c r="F381">
        <v>2207.96</v>
      </c>
      <c r="G381">
        <v>2308.11</v>
      </c>
      <c r="H381">
        <v>2517.2600000000002</v>
      </c>
      <c r="I381">
        <v>2649.49</v>
      </c>
      <c r="J381">
        <v>2817.01</v>
      </c>
      <c r="K381">
        <v>2947.31</v>
      </c>
      <c r="L381">
        <v>3041.62</v>
      </c>
      <c r="M381">
        <v>3095.51</v>
      </c>
      <c r="N381">
        <v>3108.54</v>
      </c>
      <c r="O381">
        <v>3105.04</v>
      </c>
      <c r="P381">
        <v>3098.48</v>
      </c>
      <c r="Q381">
        <v>3041.24</v>
      </c>
      <c r="R381">
        <v>3077.92</v>
      </c>
      <c r="S381">
        <v>3348.61</v>
      </c>
      <c r="T381">
        <v>3308.58</v>
      </c>
      <c r="U381">
        <v>3216.56</v>
      </c>
      <c r="V381">
        <v>3113.51</v>
      </c>
      <c r="W381">
        <v>2985.56</v>
      </c>
      <c r="X381">
        <v>2804.55</v>
      </c>
      <c r="Y381">
        <v>2593.52</v>
      </c>
    </row>
    <row r="382" spans="1:25" x14ac:dyDescent="0.2">
      <c r="A382" s="422">
        <v>41636</v>
      </c>
      <c r="B382">
        <v>2413.02</v>
      </c>
      <c r="C382">
        <v>2262.4499999999998</v>
      </c>
      <c r="D382">
        <v>2179.7800000000002</v>
      </c>
      <c r="E382">
        <v>2144.98</v>
      </c>
      <c r="F382">
        <v>2132.7199999999998</v>
      </c>
      <c r="G382">
        <v>2175.34</v>
      </c>
      <c r="H382">
        <v>2247.16</v>
      </c>
      <c r="I382">
        <v>2293.04</v>
      </c>
      <c r="J382">
        <v>2445.35</v>
      </c>
      <c r="K382">
        <v>2586.15</v>
      </c>
      <c r="L382">
        <v>2674.8</v>
      </c>
      <c r="M382">
        <v>2703.15</v>
      </c>
      <c r="N382">
        <v>2690.68</v>
      </c>
      <c r="O382">
        <v>2660.9</v>
      </c>
      <c r="P382">
        <v>2647.27</v>
      </c>
      <c r="Q382">
        <v>2647.3</v>
      </c>
      <c r="R382">
        <v>2702.73</v>
      </c>
      <c r="S382">
        <v>3047.05</v>
      </c>
      <c r="T382">
        <v>3077.65</v>
      </c>
      <c r="U382">
        <v>3021.24</v>
      </c>
      <c r="V382">
        <v>2978.32</v>
      </c>
      <c r="W382">
        <v>2870.57</v>
      </c>
      <c r="X382">
        <v>2737.57</v>
      </c>
      <c r="Y382">
        <v>2559.66</v>
      </c>
    </row>
    <row r="383" spans="1:25" x14ac:dyDescent="0.2">
      <c r="A383" s="422">
        <v>41637</v>
      </c>
      <c r="B383">
        <v>2381.7399999999998</v>
      </c>
      <c r="C383">
        <v>2263.75</v>
      </c>
      <c r="D383">
        <v>2194.92</v>
      </c>
      <c r="E383">
        <v>2146.9299999999998</v>
      </c>
      <c r="F383">
        <v>2142.27</v>
      </c>
      <c r="G383">
        <v>2167.85</v>
      </c>
      <c r="H383">
        <v>2241.9899999999998</v>
      </c>
      <c r="I383">
        <v>2232.35</v>
      </c>
      <c r="J383">
        <v>2341.2800000000002</v>
      </c>
      <c r="K383">
        <v>2444.09</v>
      </c>
      <c r="L383">
        <v>2521.63</v>
      </c>
      <c r="M383">
        <v>2538.61</v>
      </c>
      <c r="N383">
        <v>2563.08</v>
      </c>
      <c r="O383">
        <v>2565.96</v>
      </c>
      <c r="P383">
        <v>2573.62</v>
      </c>
      <c r="Q383">
        <v>2580.88</v>
      </c>
      <c r="R383">
        <v>2631.85</v>
      </c>
      <c r="S383">
        <v>2987.99</v>
      </c>
      <c r="T383">
        <v>3077.78</v>
      </c>
      <c r="U383">
        <v>3049.93</v>
      </c>
      <c r="V383">
        <v>3002.09</v>
      </c>
      <c r="W383">
        <v>2904.73</v>
      </c>
      <c r="X383">
        <v>2733.51</v>
      </c>
      <c r="Y383">
        <v>2524.25</v>
      </c>
    </row>
    <row r="384" spans="1:25" x14ac:dyDescent="0.2">
      <c r="A384" s="422">
        <v>41638</v>
      </c>
      <c r="B384">
        <v>2356.9899999999998</v>
      </c>
      <c r="C384">
        <v>2238.96</v>
      </c>
      <c r="D384">
        <v>2166.7600000000002</v>
      </c>
      <c r="E384">
        <v>2163.75</v>
      </c>
      <c r="F384">
        <v>2200.8200000000002</v>
      </c>
      <c r="G384">
        <v>2346.6999999999998</v>
      </c>
      <c r="H384">
        <v>2557.9899999999998</v>
      </c>
      <c r="I384">
        <v>2705.54</v>
      </c>
      <c r="J384">
        <v>2858.56</v>
      </c>
      <c r="K384">
        <v>2974.09</v>
      </c>
      <c r="L384">
        <v>3057.79</v>
      </c>
      <c r="M384">
        <v>3070.69</v>
      </c>
      <c r="N384">
        <v>3068.84</v>
      </c>
      <c r="O384">
        <v>3064.62</v>
      </c>
      <c r="P384">
        <v>3051.75</v>
      </c>
      <c r="Q384">
        <v>3030.23</v>
      </c>
      <c r="R384">
        <v>3058.84</v>
      </c>
      <c r="S384">
        <v>3357.35</v>
      </c>
      <c r="T384">
        <v>3379.49</v>
      </c>
      <c r="U384">
        <v>3288.26</v>
      </c>
      <c r="V384">
        <v>3200.63</v>
      </c>
      <c r="W384">
        <v>3078.74</v>
      </c>
      <c r="X384">
        <v>2892.12</v>
      </c>
      <c r="Y384">
        <v>2655.64</v>
      </c>
    </row>
    <row r="385" spans="1:25" x14ac:dyDescent="0.2">
      <c r="A385" s="422">
        <v>41639</v>
      </c>
      <c r="B385">
        <v>2472.2399999999998</v>
      </c>
      <c r="C385">
        <v>2343.41</v>
      </c>
      <c r="D385">
        <v>2248.56</v>
      </c>
      <c r="E385">
        <v>2216.4499999999998</v>
      </c>
      <c r="F385">
        <v>2249.89</v>
      </c>
      <c r="G385">
        <v>2369.5500000000002</v>
      </c>
      <c r="H385">
        <v>2572.9299999999998</v>
      </c>
      <c r="I385">
        <v>2702.31</v>
      </c>
      <c r="J385">
        <v>2844.99</v>
      </c>
      <c r="K385">
        <v>2922.61</v>
      </c>
      <c r="L385">
        <v>3004.12</v>
      </c>
      <c r="M385">
        <v>3002.25</v>
      </c>
      <c r="N385">
        <v>2999.4</v>
      </c>
      <c r="O385">
        <v>2954.17</v>
      </c>
      <c r="P385">
        <v>2907.58</v>
      </c>
      <c r="Q385">
        <v>2889.78</v>
      </c>
      <c r="R385">
        <v>2924.64</v>
      </c>
      <c r="S385">
        <v>3308.17</v>
      </c>
      <c r="T385">
        <v>3299.64</v>
      </c>
      <c r="U385">
        <v>3163.77</v>
      </c>
      <c r="V385">
        <v>3013.59</v>
      </c>
      <c r="W385">
        <v>2897.79</v>
      </c>
      <c r="X385">
        <v>2778.07</v>
      </c>
      <c r="Y385">
        <v>2637.2</v>
      </c>
    </row>
    <row r="386" spans="1:25" x14ac:dyDescent="0.2">
      <c r="A386" s="422">
        <v>41640</v>
      </c>
      <c r="B386">
        <v>2531.14</v>
      </c>
      <c r="C386">
        <v>2414.1</v>
      </c>
      <c r="D386">
        <v>2341.04</v>
      </c>
      <c r="E386">
        <v>2256.88</v>
      </c>
      <c r="F386">
        <v>2238.86</v>
      </c>
      <c r="G386">
        <v>2257.02</v>
      </c>
      <c r="H386">
        <v>2281.29</v>
      </c>
      <c r="I386">
        <v>2258.92</v>
      </c>
      <c r="J386">
        <v>2314.5500000000002</v>
      </c>
      <c r="K386">
        <v>2399.9699999999998</v>
      </c>
      <c r="L386">
        <v>2473.36</v>
      </c>
      <c r="M386">
        <v>2503.73</v>
      </c>
      <c r="N386">
        <v>2506.4499999999998</v>
      </c>
      <c r="O386">
        <v>2485.84</v>
      </c>
      <c r="P386">
        <v>2508.56</v>
      </c>
      <c r="Q386">
        <v>2524</v>
      </c>
      <c r="R386">
        <v>2578.09</v>
      </c>
      <c r="S386">
        <v>2946.98</v>
      </c>
      <c r="T386">
        <v>3016.64</v>
      </c>
      <c r="U386">
        <v>3006.76</v>
      </c>
      <c r="V386">
        <v>2931.59</v>
      </c>
      <c r="W386">
        <v>2839.26</v>
      </c>
      <c r="X386">
        <v>2682.58</v>
      </c>
      <c r="Y386">
        <v>2486.36</v>
      </c>
    </row>
    <row r="387" spans="1:25" x14ac:dyDescent="0.2">
      <c r="A387" s="422">
        <v>41641</v>
      </c>
      <c r="B387">
        <v>2333.9299999999998</v>
      </c>
      <c r="C387">
        <v>2228.64</v>
      </c>
      <c r="D387">
        <v>2167.91</v>
      </c>
      <c r="E387">
        <v>2136.52</v>
      </c>
      <c r="F387">
        <v>2185.3200000000002</v>
      </c>
      <c r="G387">
        <v>2315.9299999999998</v>
      </c>
      <c r="H387">
        <v>2542.92</v>
      </c>
      <c r="I387">
        <v>2672.6</v>
      </c>
      <c r="J387">
        <v>2846.95</v>
      </c>
      <c r="K387">
        <v>2991.39</v>
      </c>
      <c r="L387">
        <v>3074.9</v>
      </c>
      <c r="M387">
        <v>3119.93</v>
      </c>
      <c r="N387">
        <v>3142.66</v>
      </c>
      <c r="O387">
        <v>3164.15</v>
      </c>
      <c r="P387">
        <v>3169.87</v>
      </c>
      <c r="Q387">
        <v>3132.05</v>
      </c>
      <c r="R387">
        <v>3129.57</v>
      </c>
      <c r="S387">
        <v>3382.3</v>
      </c>
      <c r="T387">
        <v>3363.39</v>
      </c>
      <c r="U387">
        <v>3281.28</v>
      </c>
      <c r="V387">
        <v>3148.03</v>
      </c>
      <c r="W387">
        <v>3019.22</v>
      </c>
      <c r="X387">
        <v>2820.55</v>
      </c>
      <c r="Y387">
        <v>2600.13</v>
      </c>
    </row>
    <row r="388" spans="1:25" x14ac:dyDescent="0.2">
      <c r="A388" s="422">
        <v>41642</v>
      </c>
      <c r="B388">
        <v>2418.1999999999998</v>
      </c>
      <c r="C388">
        <v>2280.11</v>
      </c>
      <c r="D388">
        <v>2217.91</v>
      </c>
      <c r="E388">
        <v>2176.3200000000002</v>
      </c>
      <c r="F388">
        <v>2218.19</v>
      </c>
      <c r="G388">
        <v>2346.1799999999998</v>
      </c>
      <c r="H388">
        <v>2571.1</v>
      </c>
      <c r="I388">
        <v>2723.69</v>
      </c>
      <c r="J388">
        <v>2862.05</v>
      </c>
      <c r="K388">
        <v>2972.43</v>
      </c>
      <c r="L388">
        <v>3063.31</v>
      </c>
      <c r="M388">
        <v>3107.74</v>
      </c>
      <c r="N388">
        <v>3102.55</v>
      </c>
      <c r="O388">
        <v>3119.9</v>
      </c>
      <c r="P388">
        <v>3098.74</v>
      </c>
      <c r="Q388">
        <v>3060.32</v>
      </c>
      <c r="R388">
        <v>3114.13</v>
      </c>
      <c r="S388">
        <v>3391.23</v>
      </c>
      <c r="T388">
        <v>3350.63</v>
      </c>
      <c r="U388">
        <v>3248.98</v>
      </c>
      <c r="V388">
        <v>3137.54</v>
      </c>
      <c r="W388">
        <v>2993.86</v>
      </c>
      <c r="X388">
        <v>2827.26</v>
      </c>
      <c r="Y388">
        <v>2623.92</v>
      </c>
    </row>
    <row r="389" spans="1:25" x14ac:dyDescent="0.2">
      <c r="A389" s="422">
        <v>41643</v>
      </c>
      <c r="B389">
        <v>2443.71</v>
      </c>
      <c r="C389">
        <v>2308.2399999999998</v>
      </c>
      <c r="D389">
        <v>2216.5300000000002</v>
      </c>
      <c r="E389">
        <v>2174.36</v>
      </c>
      <c r="F389">
        <v>2160.91</v>
      </c>
      <c r="G389">
        <v>2221.88</v>
      </c>
      <c r="H389">
        <v>2308.44</v>
      </c>
      <c r="I389">
        <v>2350.75</v>
      </c>
      <c r="J389">
        <v>2478.37</v>
      </c>
      <c r="K389">
        <v>2627.58</v>
      </c>
      <c r="L389">
        <v>2703.91</v>
      </c>
      <c r="M389">
        <v>2721.81</v>
      </c>
      <c r="N389">
        <v>2723.37</v>
      </c>
      <c r="O389">
        <v>2691.19</v>
      </c>
      <c r="P389">
        <v>2671.86</v>
      </c>
      <c r="Q389">
        <v>2650.77</v>
      </c>
      <c r="R389">
        <v>2704.27</v>
      </c>
      <c r="S389">
        <v>3035.2</v>
      </c>
      <c r="T389">
        <v>3109.72</v>
      </c>
      <c r="U389">
        <v>3066.36</v>
      </c>
      <c r="V389">
        <v>2983.74</v>
      </c>
      <c r="W389">
        <v>2870.34</v>
      </c>
      <c r="X389">
        <v>2743.31</v>
      </c>
      <c r="Y389">
        <v>2568.84</v>
      </c>
    </row>
    <row r="390" spans="1:25" x14ac:dyDescent="0.2">
      <c r="A390" s="422">
        <v>41644</v>
      </c>
      <c r="B390">
        <v>2399.06</v>
      </c>
      <c r="C390">
        <v>2270.48</v>
      </c>
      <c r="D390">
        <v>2192.37</v>
      </c>
      <c r="E390">
        <v>2162.41</v>
      </c>
      <c r="F390">
        <v>2149.4499999999998</v>
      </c>
      <c r="G390">
        <v>2196.9699999999998</v>
      </c>
      <c r="H390">
        <v>2238.2600000000002</v>
      </c>
      <c r="I390">
        <v>2258.2199999999998</v>
      </c>
      <c r="J390">
        <v>2367.36</v>
      </c>
      <c r="K390">
        <v>2480.61</v>
      </c>
      <c r="L390">
        <v>2545.21</v>
      </c>
      <c r="M390">
        <v>2569.61</v>
      </c>
      <c r="N390">
        <v>2578.0500000000002</v>
      </c>
      <c r="O390">
        <v>2580.5300000000002</v>
      </c>
      <c r="P390">
        <v>2585.0700000000002</v>
      </c>
      <c r="Q390">
        <v>2593.5500000000002</v>
      </c>
      <c r="R390">
        <v>2652.63</v>
      </c>
      <c r="S390">
        <v>2958.48</v>
      </c>
      <c r="T390">
        <v>3064.51</v>
      </c>
      <c r="U390">
        <v>3032.33</v>
      </c>
      <c r="V390">
        <v>2991.31</v>
      </c>
      <c r="W390">
        <v>2846.16</v>
      </c>
      <c r="X390">
        <v>2689.75</v>
      </c>
      <c r="Y390">
        <v>2489.62</v>
      </c>
    </row>
    <row r="391" spans="1:25" x14ac:dyDescent="0.2">
      <c r="A391" s="422">
        <v>41645</v>
      </c>
      <c r="B391">
        <v>2343.64</v>
      </c>
      <c r="C391">
        <v>2243.39</v>
      </c>
      <c r="D391">
        <v>2179.39</v>
      </c>
      <c r="E391">
        <v>2163.98</v>
      </c>
      <c r="F391">
        <v>2206.5300000000002</v>
      </c>
      <c r="G391">
        <v>2379.04</v>
      </c>
      <c r="H391">
        <v>2631.72</v>
      </c>
      <c r="I391">
        <v>2814.47</v>
      </c>
      <c r="J391">
        <v>2954.29</v>
      </c>
      <c r="K391">
        <v>3053.33</v>
      </c>
      <c r="L391">
        <v>3121.13</v>
      </c>
      <c r="M391">
        <v>3167.68</v>
      </c>
      <c r="N391">
        <v>3181.57</v>
      </c>
      <c r="O391">
        <v>3180.25</v>
      </c>
      <c r="P391">
        <v>3147.65</v>
      </c>
      <c r="Q391">
        <v>3102.66</v>
      </c>
      <c r="R391">
        <v>3121.31</v>
      </c>
      <c r="S391">
        <v>3340.34</v>
      </c>
      <c r="T391">
        <v>3348.8</v>
      </c>
      <c r="U391">
        <v>3265.86</v>
      </c>
      <c r="V391">
        <v>3198.05</v>
      </c>
      <c r="W391">
        <v>3036.38</v>
      </c>
      <c r="X391">
        <v>2822.74</v>
      </c>
      <c r="Y391">
        <v>2594</v>
      </c>
    </row>
    <row r="392" spans="1:25" x14ac:dyDescent="0.2">
      <c r="A392" s="422">
        <v>41646</v>
      </c>
      <c r="B392">
        <v>2418.87</v>
      </c>
      <c r="C392">
        <v>2292.94</v>
      </c>
      <c r="D392">
        <v>2214.15</v>
      </c>
      <c r="E392">
        <v>2187.9499999999998</v>
      </c>
      <c r="F392">
        <v>2242.35</v>
      </c>
      <c r="G392">
        <v>2399.0100000000002</v>
      </c>
      <c r="H392">
        <v>2678.35</v>
      </c>
      <c r="I392">
        <v>2832.68</v>
      </c>
      <c r="J392">
        <v>2969.23</v>
      </c>
      <c r="K392">
        <v>3068.75</v>
      </c>
      <c r="L392">
        <v>3133.62</v>
      </c>
      <c r="M392">
        <v>3175.43</v>
      </c>
      <c r="N392">
        <v>3176.85</v>
      </c>
      <c r="O392">
        <v>3155.51</v>
      </c>
      <c r="P392">
        <v>3146.78</v>
      </c>
      <c r="Q392">
        <v>3125.52</v>
      </c>
      <c r="R392">
        <v>3206.4</v>
      </c>
      <c r="S392">
        <v>3441.09</v>
      </c>
      <c r="T392">
        <v>3412</v>
      </c>
      <c r="U392">
        <v>3333.34</v>
      </c>
      <c r="V392">
        <v>3262.53</v>
      </c>
      <c r="W392">
        <v>3102.86</v>
      </c>
      <c r="X392">
        <v>2845.9</v>
      </c>
      <c r="Y392">
        <v>2610.9</v>
      </c>
    </row>
    <row r="393" spans="1:25" x14ac:dyDescent="0.2">
      <c r="A393" s="422">
        <v>41647</v>
      </c>
      <c r="B393">
        <v>2429.08</v>
      </c>
      <c r="C393">
        <v>2325.83</v>
      </c>
      <c r="D393">
        <v>2239.6999999999998</v>
      </c>
      <c r="E393">
        <v>2215.3000000000002</v>
      </c>
      <c r="F393">
        <v>2253.02</v>
      </c>
      <c r="G393">
        <v>2435.66</v>
      </c>
      <c r="H393">
        <v>2720.44</v>
      </c>
      <c r="I393">
        <v>2884.87</v>
      </c>
      <c r="J393">
        <v>3019.8</v>
      </c>
      <c r="K393">
        <v>3088.93</v>
      </c>
      <c r="L393">
        <v>3144.48</v>
      </c>
      <c r="M393">
        <v>3155.64</v>
      </c>
      <c r="N393">
        <v>3157.14</v>
      </c>
      <c r="O393">
        <v>3136.66</v>
      </c>
      <c r="P393">
        <v>3147.51</v>
      </c>
      <c r="Q393">
        <v>3104.49</v>
      </c>
      <c r="R393">
        <v>3142.88</v>
      </c>
      <c r="S393">
        <v>3419.66</v>
      </c>
      <c r="T393">
        <v>3427.19</v>
      </c>
      <c r="U393">
        <v>3329.78</v>
      </c>
      <c r="V393">
        <v>3238.47</v>
      </c>
      <c r="W393">
        <v>3111.87</v>
      </c>
      <c r="X393">
        <v>2853.84</v>
      </c>
      <c r="Y393">
        <v>2622.58</v>
      </c>
    </row>
    <row r="394" spans="1:25" x14ac:dyDescent="0.2">
      <c r="A394" s="422">
        <v>41648</v>
      </c>
      <c r="B394">
        <v>2454.4</v>
      </c>
      <c r="C394">
        <v>2328.2800000000002</v>
      </c>
      <c r="D394">
        <v>2245.69</v>
      </c>
      <c r="E394">
        <v>2213.17</v>
      </c>
      <c r="F394">
        <v>2251.4</v>
      </c>
      <c r="G394">
        <v>2410.5700000000002</v>
      </c>
      <c r="H394">
        <v>2722.07</v>
      </c>
      <c r="I394">
        <v>2863.47</v>
      </c>
      <c r="J394">
        <v>3046.8</v>
      </c>
      <c r="K394">
        <v>3169.85</v>
      </c>
      <c r="L394">
        <v>3236.39</v>
      </c>
      <c r="M394">
        <v>3232.41</v>
      </c>
      <c r="N394">
        <v>3207.28</v>
      </c>
      <c r="O394">
        <v>3202.22</v>
      </c>
      <c r="P394">
        <v>3166.71</v>
      </c>
      <c r="Q394">
        <v>3135.95</v>
      </c>
      <c r="R394">
        <v>3199.59</v>
      </c>
      <c r="S394">
        <v>3436.26</v>
      </c>
      <c r="T394">
        <v>3446.46</v>
      </c>
      <c r="U394">
        <v>3376.88</v>
      </c>
      <c r="V394">
        <v>3312.51</v>
      </c>
      <c r="W394">
        <v>3140.94</v>
      </c>
      <c r="X394">
        <v>2873.11</v>
      </c>
      <c r="Y394">
        <v>2646</v>
      </c>
    </row>
    <row r="395" spans="1:25" x14ac:dyDescent="0.2">
      <c r="A395" s="422">
        <v>41649</v>
      </c>
      <c r="B395">
        <v>2458.11</v>
      </c>
      <c r="C395">
        <v>2333.08</v>
      </c>
      <c r="D395">
        <v>2249.13</v>
      </c>
      <c r="E395">
        <v>2236.84</v>
      </c>
      <c r="F395">
        <v>2320.87</v>
      </c>
      <c r="G395">
        <v>2480.46</v>
      </c>
      <c r="H395">
        <v>2788.14</v>
      </c>
      <c r="I395">
        <v>2915.06</v>
      </c>
      <c r="J395">
        <v>3034.39</v>
      </c>
      <c r="K395">
        <v>3114.24</v>
      </c>
      <c r="L395">
        <v>3173.95</v>
      </c>
      <c r="M395">
        <v>3185.09</v>
      </c>
      <c r="N395">
        <v>3176.25</v>
      </c>
      <c r="O395">
        <v>3189.7</v>
      </c>
      <c r="P395">
        <v>3157.96</v>
      </c>
      <c r="Q395">
        <v>3137.79</v>
      </c>
      <c r="R395">
        <v>3151.63</v>
      </c>
      <c r="S395">
        <v>3377.6</v>
      </c>
      <c r="T395">
        <v>3369.14</v>
      </c>
      <c r="U395">
        <v>3264.06</v>
      </c>
      <c r="V395">
        <v>3167.87</v>
      </c>
      <c r="W395">
        <v>3063.96</v>
      </c>
      <c r="X395">
        <v>2905.01</v>
      </c>
      <c r="Y395">
        <v>2676.11</v>
      </c>
    </row>
    <row r="396" spans="1:25" x14ac:dyDescent="0.2">
      <c r="A396" s="422">
        <v>41650</v>
      </c>
      <c r="B396">
        <v>2522.0700000000002</v>
      </c>
      <c r="C396">
        <v>2370.15</v>
      </c>
      <c r="D396">
        <v>2286.9499999999998</v>
      </c>
      <c r="E396">
        <v>2219.02</v>
      </c>
      <c r="F396">
        <v>2240.84</v>
      </c>
      <c r="G396">
        <v>2299.6799999999998</v>
      </c>
      <c r="H396">
        <v>2423.62</v>
      </c>
      <c r="I396">
        <v>2475.13</v>
      </c>
      <c r="J396">
        <v>2611.1</v>
      </c>
      <c r="K396">
        <v>2755.8</v>
      </c>
      <c r="L396">
        <v>2804.23</v>
      </c>
      <c r="M396">
        <v>2850.88</v>
      </c>
      <c r="N396">
        <v>2812.02</v>
      </c>
      <c r="O396">
        <v>2772.79</v>
      </c>
      <c r="P396">
        <v>2742.42</v>
      </c>
      <c r="Q396">
        <v>2694.87</v>
      </c>
      <c r="R396">
        <v>2733.96</v>
      </c>
      <c r="S396">
        <v>3091.66</v>
      </c>
      <c r="T396">
        <v>3135.61</v>
      </c>
      <c r="U396">
        <v>3094.35</v>
      </c>
      <c r="V396">
        <v>3069.54</v>
      </c>
      <c r="W396">
        <v>2908.21</v>
      </c>
      <c r="X396">
        <v>2736.48</v>
      </c>
      <c r="Y396">
        <v>2533.6</v>
      </c>
    </row>
    <row r="397" spans="1:25" x14ac:dyDescent="0.2">
      <c r="A397" s="422">
        <v>41651</v>
      </c>
      <c r="B397">
        <v>2364.17</v>
      </c>
      <c r="C397">
        <v>2241.25</v>
      </c>
      <c r="D397">
        <v>2155.9699999999998</v>
      </c>
      <c r="E397">
        <v>2110.17</v>
      </c>
      <c r="F397">
        <v>2111.59</v>
      </c>
      <c r="G397">
        <v>2148.48</v>
      </c>
      <c r="H397">
        <v>2219.11</v>
      </c>
      <c r="I397">
        <v>2219.87</v>
      </c>
      <c r="J397">
        <v>2318.02</v>
      </c>
      <c r="K397">
        <v>2435.04</v>
      </c>
      <c r="L397">
        <v>2536.7600000000002</v>
      </c>
      <c r="M397">
        <v>2591.8200000000002</v>
      </c>
      <c r="N397">
        <v>2564.29</v>
      </c>
      <c r="O397">
        <v>2557.04</v>
      </c>
      <c r="P397">
        <v>2548.02</v>
      </c>
      <c r="Q397">
        <v>2580.98</v>
      </c>
      <c r="R397">
        <v>2638.97</v>
      </c>
      <c r="S397">
        <v>2998.16</v>
      </c>
      <c r="T397">
        <v>3102.77</v>
      </c>
      <c r="U397">
        <v>3073.89</v>
      </c>
      <c r="V397">
        <v>3016.15</v>
      </c>
      <c r="W397">
        <v>2870.47</v>
      </c>
      <c r="X397">
        <v>2684.46</v>
      </c>
      <c r="Y397">
        <v>2479.85</v>
      </c>
    </row>
    <row r="398" spans="1:25" x14ac:dyDescent="0.2">
      <c r="A398" s="422">
        <v>41652</v>
      </c>
      <c r="B398">
        <v>2298.67</v>
      </c>
      <c r="C398">
        <v>2217.84</v>
      </c>
      <c r="D398">
        <v>2158.62</v>
      </c>
      <c r="E398">
        <v>2136.73</v>
      </c>
      <c r="F398">
        <v>2218.98</v>
      </c>
      <c r="G398">
        <v>2381.35</v>
      </c>
      <c r="H398">
        <v>2727.29</v>
      </c>
      <c r="I398">
        <v>2897.6</v>
      </c>
      <c r="J398">
        <v>3031.63</v>
      </c>
      <c r="K398">
        <v>3135.34</v>
      </c>
      <c r="L398">
        <v>3186.65</v>
      </c>
      <c r="M398">
        <v>3233.06</v>
      </c>
      <c r="N398">
        <v>3240.26</v>
      </c>
      <c r="O398">
        <v>3253.37</v>
      </c>
      <c r="P398">
        <v>3258.55</v>
      </c>
      <c r="Q398">
        <v>3235.67</v>
      </c>
      <c r="R398">
        <v>3239.82</v>
      </c>
      <c r="S398">
        <v>3462.25</v>
      </c>
      <c r="T398">
        <v>3453.02</v>
      </c>
      <c r="U398">
        <v>3385.06</v>
      </c>
      <c r="V398">
        <v>3231.02</v>
      </c>
      <c r="W398">
        <v>3065.99</v>
      </c>
      <c r="X398">
        <v>2811.15</v>
      </c>
      <c r="Y398">
        <v>2558.13</v>
      </c>
    </row>
    <row r="399" spans="1:25" x14ac:dyDescent="0.2">
      <c r="A399" s="422">
        <v>41653</v>
      </c>
      <c r="B399">
        <v>2354.0500000000002</v>
      </c>
      <c r="C399">
        <v>2248.63</v>
      </c>
      <c r="D399">
        <v>2178.1799999999998</v>
      </c>
      <c r="E399">
        <v>2155.23</v>
      </c>
      <c r="F399">
        <v>2201.91</v>
      </c>
      <c r="G399">
        <v>2364.94</v>
      </c>
      <c r="H399">
        <v>2708.69</v>
      </c>
      <c r="I399">
        <v>2894.34</v>
      </c>
      <c r="J399">
        <v>2974.53</v>
      </c>
      <c r="K399">
        <v>3085.04</v>
      </c>
      <c r="L399">
        <v>3190.44</v>
      </c>
      <c r="M399">
        <v>3247.41</v>
      </c>
      <c r="N399">
        <v>3284.68</v>
      </c>
      <c r="O399">
        <v>3285.37</v>
      </c>
      <c r="P399">
        <v>3290.54</v>
      </c>
      <c r="Q399">
        <v>3288.1</v>
      </c>
      <c r="R399">
        <v>3276.74</v>
      </c>
      <c r="S399">
        <v>3472.25</v>
      </c>
      <c r="T399">
        <v>3460.46</v>
      </c>
      <c r="U399">
        <v>3359.12</v>
      </c>
      <c r="V399">
        <v>3245.02</v>
      </c>
      <c r="W399">
        <v>3055.72</v>
      </c>
      <c r="X399">
        <v>2792.95</v>
      </c>
      <c r="Y399">
        <v>2550.85</v>
      </c>
    </row>
    <row r="400" spans="1:25" x14ac:dyDescent="0.2">
      <c r="A400" s="422">
        <v>41654</v>
      </c>
      <c r="B400">
        <v>2353.54</v>
      </c>
      <c r="C400">
        <v>2225.7800000000002</v>
      </c>
      <c r="D400">
        <v>2154.59</v>
      </c>
      <c r="E400">
        <v>2133.39</v>
      </c>
      <c r="F400">
        <v>2179.5100000000002</v>
      </c>
      <c r="G400">
        <v>2346.02</v>
      </c>
      <c r="H400">
        <v>2697.45</v>
      </c>
      <c r="I400">
        <v>2835.28</v>
      </c>
      <c r="J400">
        <v>2951.44</v>
      </c>
      <c r="K400">
        <v>3095.03</v>
      </c>
      <c r="L400">
        <v>3214.14</v>
      </c>
      <c r="M400">
        <v>3303.62</v>
      </c>
      <c r="N400">
        <v>3335.21</v>
      </c>
      <c r="O400">
        <v>3390.85</v>
      </c>
      <c r="P400">
        <v>3401.93</v>
      </c>
      <c r="Q400">
        <v>3369.48</v>
      </c>
      <c r="R400">
        <v>3334.21</v>
      </c>
      <c r="S400">
        <v>3455.92</v>
      </c>
      <c r="T400">
        <v>3428.84</v>
      </c>
      <c r="U400">
        <v>3318.6</v>
      </c>
      <c r="V400">
        <v>3205.88</v>
      </c>
      <c r="W400">
        <v>3024.19</v>
      </c>
      <c r="X400">
        <v>2786.03</v>
      </c>
      <c r="Y400">
        <v>2532.77</v>
      </c>
    </row>
    <row r="401" spans="1:25" x14ac:dyDescent="0.2">
      <c r="A401" s="422">
        <v>41655</v>
      </c>
      <c r="B401">
        <v>2369.39</v>
      </c>
      <c r="C401">
        <v>2252.85</v>
      </c>
      <c r="D401">
        <v>2167.4499999999998</v>
      </c>
      <c r="E401">
        <v>2144.5</v>
      </c>
      <c r="F401">
        <v>2192.21</v>
      </c>
      <c r="G401">
        <v>2346.7399999999998</v>
      </c>
      <c r="H401">
        <v>2643.84</v>
      </c>
      <c r="I401">
        <v>2834.98</v>
      </c>
      <c r="J401">
        <v>2967.02</v>
      </c>
      <c r="K401">
        <v>3117.78</v>
      </c>
      <c r="L401">
        <v>3227.03</v>
      </c>
      <c r="M401">
        <v>3307.8</v>
      </c>
      <c r="N401">
        <v>3364.6</v>
      </c>
      <c r="O401">
        <v>3414.21</v>
      </c>
      <c r="P401">
        <v>3420.11</v>
      </c>
      <c r="Q401">
        <v>3388.39</v>
      </c>
      <c r="R401">
        <v>3343.12</v>
      </c>
      <c r="S401">
        <v>3464.37</v>
      </c>
      <c r="T401">
        <v>3422.17</v>
      </c>
      <c r="U401">
        <v>3325.52</v>
      </c>
      <c r="V401">
        <v>3205.95</v>
      </c>
      <c r="W401">
        <v>3037.86</v>
      </c>
      <c r="X401">
        <v>2785.88</v>
      </c>
      <c r="Y401">
        <v>2557.36</v>
      </c>
    </row>
    <row r="402" spans="1:25" x14ac:dyDescent="0.2">
      <c r="A402" s="422">
        <v>41656</v>
      </c>
      <c r="B402">
        <v>2368.86</v>
      </c>
      <c r="C402">
        <v>2257.66</v>
      </c>
      <c r="D402">
        <v>2189.52</v>
      </c>
      <c r="E402">
        <v>2152.52</v>
      </c>
      <c r="F402">
        <v>2178.31</v>
      </c>
      <c r="G402">
        <v>2297.7399999999998</v>
      </c>
      <c r="H402">
        <v>2597.23</v>
      </c>
      <c r="I402">
        <v>2767.98</v>
      </c>
      <c r="J402">
        <v>2940.27</v>
      </c>
      <c r="K402">
        <v>3085.25</v>
      </c>
      <c r="L402">
        <v>3208.68</v>
      </c>
      <c r="M402">
        <v>3293.86</v>
      </c>
      <c r="N402">
        <v>3332.5</v>
      </c>
      <c r="O402">
        <v>3386.24</v>
      </c>
      <c r="P402">
        <v>3416.86</v>
      </c>
      <c r="Q402">
        <v>3373.67</v>
      </c>
      <c r="R402">
        <v>3314.47</v>
      </c>
      <c r="S402">
        <v>3416.29</v>
      </c>
      <c r="T402">
        <v>3390.75</v>
      </c>
      <c r="U402">
        <v>3247.84</v>
      </c>
      <c r="V402">
        <v>3130.18</v>
      </c>
      <c r="W402">
        <v>2975.78</v>
      </c>
      <c r="X402">
        <v>2777.7</v>
      </c>
      <c r="Y402">
        <v>2582.4499999999998</v>
      </c>
    </row>
    <row r="403" spans="1:25" x14ac:dyDescent="0.2">
      <c r="A403" s="422">
        <v>41657</v>
      </c>
      <c r="B403">
        <v>2394.84</v>
      </c>
      <c r="C403">
        <v>2278.87</v>
      </c>
      <c r="D403">
        <v>2183.7199999999998</v>
      </c>
      <c r="E403">
        <v>2141.87</v>
      </c>
      <c r="F403">
        <v>2141.71</v>
      </c>
      <c r="G403">
        <v>2182.87</v>
      </c>
      <c r="H403">
        <v>2280.37</v>
      </c>
      <c r="I403">
        <v>2318.9299999999998</v>
      </c>
      <c r="J403">
        <v>2500.4699999999998</v>
      </c>
      <c r="K403">
        <v>2691.52</v>
      </c>
      <c r="L403">
        <v>2779.76</v>
      </c>
      <c r="M403">
        <v>2845.24</v>
      </c>
      <c r="N403">
        <v>2871.32</v>
      </c>
      <c r="O403">
        <v>2866.67</v>
      </c>
      <c r="P403">
        <v>2856.8</v>
      </c>
      <c r="Q403">
        <v>2820.29</v>
      </c>
      <c r="R403">
        <v>2797.03</v>
      </c>
      <c r="S403">
        <v>3003.35</v>
      </c>
      <c r="T403">
        <v>3051.75</v>
      </c>
      <c r="U403">
        <v>3011.84</v>
      </c>
      <c r="V403">
        <v>2919.48</v>
      </c>
      <c r="W403">
        <v>2816.35</v>
      </c>
      <c r="X403">
        <v>2663.75</v>
      </c>
      <c r="Y403">
        <v>2508.0700000000002</v>
      </c>
    </row>
    <row r="404" spans="1:25" x14ac:dyDescent="0.2">
      <c r="A404" s="422">
        <v>41658</v>
      </c>
      <c r="B404">
        <v>2349.5</v>
      </c>
      <c r="C404">
        <v>2234.63</v>
      </c>
      <c r="D404">
        <v>2158.21</v>
      </c>
      <c r="E404">
        <v>2107.94</v>
      </c>
      <c r="F404">
        <v>2108.62</v>
      </c>
      <c r="G404">
        <v>2150.21</v>
      </c>
      <c r="H404">
        <v>2206.89</v>
      </c>
      <c r="I404">
        <v>2228.8200000000002</v>
      </c>
      <c r="J404">
        <v>2364.13</v>
      </c>
      <c r="K404">
        <v>2493.7199999999998</v>
      </c>
      <c r="L404">
        <v>2595.0300000000002</v>
      </c>
      <c r="M404">
        <v>2644.66</v>
      </c>
      <c r="N404">
        <v>2654.1</v>
      </c>
      <c r="O404">
        <v>2695.48</v>
      </c>
      <c r="P404">
        <v>2688.03</v>
      </c>
      <c r="Q404">
        <v>2689.39</v>
      </c>
      <c r="R404">
        <v>2716.02</v>
      </c>
      <c r="S404">
        <v>2993.65</v>
      </c>
      <c r="T404">
        <v>3071.59</v>
      </c>
      <c r="U404">
        <v>3039.7</v>
      </c>
      <c r="V404">
        <v>2939.85</v>
      </c>
      <c r="W404">
        <v>2809.48</v>
      </c>
      <c r="X404">
        <v>2640.35</v>
      </c>
      <c r="Y404">
        <v>2470.61</v>
      </c>
    </row>
    <row r="405" spans="1:25" x14ac:dyDescent="0.2">
      <c r="A405" s="422">
        <v>41659</v>
      </c>
      <c r="B405">
        <v>2298.5300000000002</v>
      </c>
      <c r="C405">
        <v>2208.13</v>
      </c>
      <c r="D405">
        <v>2144.9299999999998</v>
      </c>
      <c r="E405">
        <v>2124.21</v>
      </c>
      <c r="F405">
        <v>2172.37</v>
      </c>
      <c r="G405">
        <v>2291.27</v>
      </c>
      <c r="H405">
        <v>2532.48</v>
      </c>
      <c r="I405">
        <v>2654.61</v>
      </c>
      <c r="J405">
        <v>2809.82</v>
      </c>
      <c r="K405">
        <v>2980.05</v>
      </c>
      <c r="L405">
        <v>3060.74</v>
      </c>
      <c r="M405">
        <v>3102.68</v>
      </c>
      <c r="N405">
        <v>3138.75</v>
      </c>
      <c r="O405">
        <v>3137.44</v>
      </c>
      <c r="P405">
        <v>3159.49</v>
      </c>
      <c r="Q405">
        <v>3162.9</v>
      </c>
      <c r="R405">
        <v>3146.45</v>
      </c>
      <c r="S405">
        <v>3343.25</v>
      </c>
      <c r="T405">
        <v>3365.88</v>
      </c>
      <c r="U405">
        <v>3286.78</v>
      </c>
      <c r="V405">
        <v>3172.75</v>
      </c>
      <c r="W405">
        <v>3007.81</v>
      </c>
      <c r="X405">
        <v>2753.82</v>
      </c>
      <c r="Y405">
        <v>2529.65</v>
      </c>
    </row>
    <row r="406" spans="1:25" x14ac:dyDescent="0.2">
      <c r="A406" s="422">
        <v>41660</v>
      </c>
      <c r="B406">
        <v>2354.1</v>
      </c>
      <c r="C406">
        <v>2262.16</v>
      </c>
      <c r="D406">
        <v>2183.36</v>
      </c>
      <c r="E406">
        <v>2152.65</v>
      </c>
      <c r="F406">
        <v>2187.6799999999998</v>
      </c>
      <c r="G406">
        <v>2363.0100000000002</v>
      </c>
      <c r="H406">
        <v>2686.07</v>
      </c>
      <c r="I406">
        <v>2884.32</v>
      </c>
      <c r="J406">
        <v>2986.3</v>
      </c>
      <c r="K406">
        <v>3107.58</v>
      </c>
      <c r="L406">
        <v>3206.09</v>
      </c>
      <c r="M406">
        <v>3245.48</v>
      </c>
      <c r="N406">
        <v>3263.59</v>
      </c>
      <c r="O406">
        <v>3245.81</v>
      </c>
      <c r="P406">
        <v>3238.42</v>
      </c>
      <c r="Q406">
        <v>3214.05</v>
      </c>
      <c r="R406">
        <v>3207.26</v>
      </c>
      <c r="S406">
        <v>3417.13</v>
      </c>
      <c r="T406">
        <v>3415.26</v>
      </c>
      <c r="U406">
        <v>3329.93</v>
      </c>
      <c r="V406">
        <v>3250.11</v>
      </c>
      <c r="W406">
        <v>3052.05</v>
      </c>
      <c r="X406">
        <v>2793.62</v>
      </c>
      <c r="Y406">
        <v>2566.77</v>
      </c>
    </row>
    <row r="407" spans="1:25" x14ac:dyDescent="0.2">
      <c r="A407" s="422">
        <v>41661</v>
      </c>
      <c r="B407">
        <v>2375.14</v>
      </c>
      <c r="C407">
        <v>2268.41</v>
      </c>
      <c r="D407">
        <v>2176.27</v>
      </c>
      <c r="E407">
        <v>2154.0700000000002</v>
      </c>
      <c r="F407">
        <v>2185.17</v>
      </c>
      <c r="G407">
        <v>2341.81</v>
      </c>
      <c r="H407">
        <v>2624.03</v>
      </c>
      <c r="I407">
        <v>2824.57</v>
      </c>
      <c r="J407">
        <v>2950.64</v>
      </c>
      <c r="K407">
        <v>3089.14</v>
      </c>
      <c r="L407">
        <v>3198.37</v>
      </c>
      <c r="M407">
        <v>3266.2</v>
      </c>
      <c r="N407">
        <v>3292.26</v>
      </c>
      <c r="O407">
        <v>3334.92</v>
      </c>
      <c r="P407">
        <v>3326.35</v>
      </c>
      <c r="Q407">
        <v>3295.99</v>
      </c>
      <c r="R407">
        <v>3247.85</v>
      </c>
      <c r="S407">
        <v>3385.06</v>
      </c>
      <c r="T407">
        <v>3382.18</v>
      </c>
      <c r="U407">
        <v>3298.48</v>
      </c>
      <c r="V407">
        <v>3195.75</v>
      </c>
      <c r="W407">
        <v>3015.9</v>
      </c>
      <c r="X407">
        <v>2776.78</v>
      </c>
      <c r="Y407">
        <v>2519.35</v>
      </c>
    </row>
    <row r="408" spans="1:25" x14ac:dyDescent="0.2">
      <c r="A408" s="422">
        <v>41662</v>
      </c>
      <c r="B408">
        <v>2360.2199999999998</v>
      </c>
      <c r="C408">
        <v>2240.1799999999998</v>
      </c>
      <c r="D408">
        <v>2176.23</v>
      </c>
      <c r="E408">
        <v>2141.52</v>
      </c>
      <c r="F408">
        <v>2187.81</v>
      </c>
      <c r="G408">
        <v>2330.23</v>
      </c>
      <c r="H408">
        <v>2665.17</v>
      </c>
      <c r="I408">
        <v>2836.67</v>
      </c>
      <c r="J408">
        <v>2944.12</v>
      </c>
      <c r="K408">
        <v>3056.49</v>
      </c>
      <c r="L408">
        <v>3130.69</v>
      </c>
      <c r="M408">
        <v>3184.97</v>
      </c>
      <c r="N408">
        <v>3194.64</v>
      </c>
      <c r="O408">
        <v>3208.17</v>
      </c>
      <c r="P408">
        <v>3216</v>
      </c>
      <c r="Q408">
        <v>3187.21</v>
      </c>
      <c r="R408">
        <v>3173.37</v>
      </c>
      <c r="S408">
        <v>3377.25</v>
      </c>
      <c r="T408">
        <v>3398.99</v>
      </c>
      <c r="U408">
        <v>3313.94</v>
      </c>
      <c r="V408">
        <v>3204.78</v>
      </c>
      <c r="W408">
        <v>3031.57</v>
      </c>
      <c r="X408">
        <v>2795.39</v>
      </c>
      <c r="Y408">
        <v>2556.5700000000002</v>
      </c>
    </row>
    <row r="409" spans="1:25" x14ac:dyDescent="0.2">
      <c r="A409" s="422">
        <v>41663</v>
      </c>
      <c r="B409">
        <v>2380.14</v>
      </c>
      <c r="C409">
        <v>2262.89</v>
      </c>
      <c r="D409">
        <v>2196.15</v>
      </c>
      <c r="E409">
        <v>2173.62</v>
      </c>
      <c r="F409">
        <v>2207.63</v>
      </c>
      <c r="G409">
        <v>2355.52</v>
      </c>
      <c r="H409">
        <v>2672.21</v>
      </c>
      <c r="I409">
        <v>2829.91</v>
      </c>
      <c r="J409">
        <v>2973.22</v>
      </c>
      <c r="K409">
        <v>3104.88</v>
      </c>
      <c r="L409">
        <v>3174.37</v>
      </c>
      <c r="M409">
        <v>3205.17</v>
      </c>
      <c r="N409">
        <v>3200.21</v>
      </c>
      <c r="O409">
        <v>3173.13</v>
      </c>
      <c r="P409">
        <v>3152.34</v>
      </c>
      <c r="Q409">
        <v>3128.87</v>
      </c>
      <c r="R409">
        <v>3142.01</v>
      </c>
      <c r="S409">
        <v>3329.68</v>
      </c>
      <c r="T409">
        <v>3328.33</v>
      </c>
      <c r="U409">
        <v>3224.31</v>
      </c>
      <c r="V409">
        <v>3129.79</v>
      </c>
      <c r="W409">
        <v>2979.56</v>
      </c>
      <c r="X409">
        <v>2799.88</v>
      </c>
      <c r="Y409">
        <v>2577.16</v>
      </c>
    </row>
    <row r="410" spans="1:25" x14ac:dyDescent="0.2">
      <c r="A410" s="422">
        <v>41664</v>
      </c>
      <c r="B410">
        <v>2372.52</v>
      </c>
      <c r="C410">
        <v>2274.56</v>
      </c>
      <c r="D410">
        <v>2186.44</v>
      </c>
      <c r="E410">
        <v>2130.63</v>
      </c>
      <c r="F410">
        <v>2134.6999999999998</v>
      </c>
      <c r="G410">
        <v>2197.11</v>
      </c>
      <c r="H410">
        <v>2315.2800000000002</v>
      </c>
      <c r="I410">
        <v>2379.12</v>
      </c>
      <c r="J410">
        <v>2534.6</v>
      </c>
      <c r="K410">
        <v>2692.01</v>
      </c>
      <c r="L410">
        <v>2792.21</v>
      </c>
      <c r="M410">
        <v>2825.93</v>
      </c>
      <c r="N410">
        <v>2849.11</v>
      </c>
      <c r="O410">
        <v>2823.22</v>
      </c>
      <c r="P410">
        <v>2791.1</v>
      </c>
      <c r="Q410">
        <v>2778.82</v>
      </c>
      <c r="R410">
        <v>2757.4</v>
      </c>
      <c r="S410">
        <v>2936.08</v>
      </c>
      <c r="T410">
        <v>3061.71</v>
      </c>
      <c r="U410">
        <v>2990.19</v>
      </c>
      <c r="V410">
        <v>2922.26</v>
      </c>
      <c r="W410">
        <v>2815.35</v>
      </c>
      <c r="X410">
        <v>2648.65</v>
      </c>
      <c r="Y410">
        <v>2477.7199999999998</v>
      </c>
    </row>
    <row r="411" spans="1:25" x14ac:dyDescent="0.2">
      <c r="A411" s="422">
        <v>41665</v>
      </c>
      <c r="B411">
        <v>2332.14</v>
      </c>
      <c r="C411">
        <v>2233.2199999999998</v>
      </c>
      <c r="D411">
        <v>2162.33</v>
      </c>
      <c r="E411">
        <v>2109.0300000000002</v>
      </c>
      <c r="F411">
        <v>2110.04</v>
      </c>
      <c r="G411">
        <v>2141.0700000000002</v>
      </c>
      <c r="H411">
        <v>2184.31</v>
      </c>
      <c r="I411">
        <v>2192.13</v>
      </c>
      <c r="J411">
        <v>2335.9</v>
      </c>
      <c r="K411">
        <v>2453.65</v>
      </c>
      <c r="L411">
        <v>2546.5</v>
      </c>
      <c r="M411">
        <v>2587.5700000000002</v>
      </c>
      <c r="N411">
        <v>2614.8000000000002</v>
      </c>
      <c r="O411">
        <v>2619.41</v>
      </c>
      <c r="P411">
        <v>2619.56</v>
      </c>
      <c r="Q411">
        <v>2630.89</v>
      </c>
      <c r="R411">
        <v>2718.69</v>
      </c>
      <c r="S411">
        <v>2958.67</v>
      </c>
      <c r="T411">
        <v>3080.89</v>
      </c>
      <c r="U411">
        <v>3049.56</v>
      </c>
      <c r="V411">
        <v>2968.08</v>
      </c>
      <c r="W411">
        <v>2835.13</v>
      </c>
      <c r="X411">
        <v>2648.86</v>
      </c>
      <c r="Y411">
        <v>2446.79</v>
      </c>
    </row>
    <row r="412" spans="1:25" x14ac:dyDescent="0.2">
      <c r="A412" s="422">
        <v>41666</v>
      </c>
      <c r="B412">
        <v>2276.48</v>
      </c>
      <c r="C412">
        <v>2160.08</v>
      </c>
      <c r="D412">
        <v>2124.66</v>
      </c>
      <c r="E412">
        <v>2109</v>
      </c>
      <c r="F412">
        <v>2169.88</v>
      </c>
      <c r="G412">
        <v>2325.0300000000002</v>
      </c>
      <c r="H412">
        <v>2613.4899999999998</v>
      </c>
      <c r="I412">
        <v>2789.81</v>
      </c>
      <c r="J412">
        <v>2923.39</v>
      </c>
      <c r="K412">
        <v>3049.75</v>
      </c>
      <c r="L412">
        <v>3126.94</v>
      </c>
      <c r="M412">
        <v>3165.43</v>
      </c>
      <c r="N412">
        <v>3174.39</v>
      </c>
      <c r="O412">
        <v>3192.42</v>
      </c>
      <c r="P412">
        <v>3172.64</v>
      </c>
      <c r="Q412">
        <v>3147.35</v>
      </c>
      <c r="R412">
        <v>3125.86</v>
      </c>
      <c r="S412">
        <v>3291.49</v>
      </c>
      <c r="T412">
        <v>3333.77</v>
      </c>
      <c r="U412">
        <v>3272.88</v>
      </c>
      <c r="V412">
        <v>3159.84</v>
      </c>
      <c r="W412">
        <v>3000.44</v>
      </c>
      <c r="X412">
        <v>2758.65</v>
      </c>
      <c r="Y412">
        <v>2513.79</v>
      </c>
    </row>
    <row r="413" spans="1:25" x14ac:dyDescent="0.2">
      <c r="A413" s="422">
        <v>41667</v>
      </c>
      <c r="B413">
        <v>2326.83</v>
      </c>
      <c r="C413">
        <v>2221.62</v>
      </c>
      <c r="D413">
        <v>2158.98</v>
      </c>
      <c r="E413">
        <v>2127.81</v>
      </c>
      <c r="F413">
        <v>2188.81</v>
      </c>
      <c r="G413">
        <v>2338.31</v>
      </c>
      <c r="H413">
        <v>2657.83</v>
      </c>
      <c r="I413">
        <v>2840.1</v>
      </c>
      <c r="J413">
        <v>2963.16</v>
      </c>
      <c r="K413">
        <v>3076.05</v>
      </c>
      <c r="L413">
        <v>3137.31</v>
      </c>
      <c r="M413">
        <v>3181.85</v>
      </c>
      <c r="N413">
        <v>3187.76</v>
      </c>
      <c r="O413">
        <v>3199.77</v>
      </c>
      <c r="P413">
        <v>3203.43</v>
      </c>
      <c r="Q413">
        <v>3185.87</v>
      </c>
      <c r="R413">
        <v>3145.96</v>
      </c>
      <c r="S413">
        <v>3326.79</v>
      </c>
      <c r="T413">
        <v>3374.04</v>
      </c>
      <c r="U413">
        <v>3312.94</v>
      </c>
      <c r="V413">
        <v>3201.17</v>
      </c>
      <c r="W413">
        <v>3035.87</v>
      </c>
      <c r="X413">
        <v>2787.85</v>
      </c>
      <c r="Y413">
        <v>2552.5700000000002</v>
      </c>
    </row>
    <row r="414" spans="1:25" x14ac:dyDescent="0.2">
      <c r="A414" s="422">
        <v>41668</v>
      </c>
      <c r="B414">
        <v>2358.91</v>
      </c>
      <c r="C414">
        <v>2258.88</v>
      </c>
      <c r="D414">
        <v>2180.4</v>
      </c>
      <c r="E414">
        <v>2142.21</v>
      </c>
      <c r="F414">
        <v>2179.23</v>
      </c>
      <c r="G414">
        <v>2327.14</v>
      </c>
      <c r="H414">
        <v>2665.44</v>
      </c>
      <c r="I414">
        <v>2837.39</v>
      </c>
      <c r="J414">
        <v>2976.1</v>
      </c>
      <c r="K414">
        <v>3089.37</v>
      </c>
      <c r="L414">
        <v>3167.98</v>
      </c>
      <c r="M414">
        <v>3216.79</v>
      </c>
      <c r="N414">
        <v>3252.45</v>
      </c>
      <c r="O414">
        <v>3273.33</v>
      </c>
      <c r="P414">
        <v>3263.86</v>
      </c>
      <c r="Q414">
        <v>3228.38</v>
      </c>
      <c r="R414">
        <v>3196.55</v>
      </c>
      <c r="S414">
        <v>3325.98</v>
      </c>
      <c r="T414">
        <v>3394.1</v>
      </c>
      <c r="U414">
        <v>3313.85</v>
      </c>
      <c r="V414">
        <v>3211.42</v>
      </c>
      <c r="W414">
        <v>3038.84</v>
      </c>
      <c r="X414">
        <v>2811.16</v>
      </c>
      <c r="Y414">
        <v>2559.9699999999998</v>
      </c>
    </row>
    <row r="415" spans="1:25" x14ac:dyDescent="0.2">
      <c r="A415" s="422">
        <v>41669</v>
      </c>
      <c r="B415">
        <v>2355.7800000000002</v>
      </c>
      <c r="C415">
        <v>2244.4499999999998</v>
      </c>
      <c r="D415">
        <v>2161.63</v>
      </c>
      <c r="E415">
        <v>2140.5</v>
      </c>
      <c r="F415">
        <v>2185.9499999999998</v>
      </c>
      <c r="G415">
        <v>2339</v>
      </c>
      <c r="H415">
        <v>2642.53</v>
      </c>
      <c r="I415">
        <v>2828.54</v>
      </c>
      <c r="J415">
        <v>2971.5</v>
      </c>
      <c r="K415">
        <v>3070.27</v>
      </c>
      <c r="L415">
        <v>3128.06</v>
      </c>
      <c r="M415">
        <v>3183.52</v>
      </c>
      <c r="N415">
        <v>3189.83</v>
      </c>
      <c r="O415">
        <v>3196.29</v>
      </c>
      <c r="P415">
        <v>3179.06</v>
      </c>
      <c r="Q415">
        <v>3185.29</v>
      </c>
      <c r="R415">
        <v>3222.65</v>
      </c>
      <c r="S415">
        <v>3395.09</v>
      </c>
      <c r="T415">
        <v>3388.57</v>
      </c>
      <c r="U415">
        <v>3327.77</v>
      </c>
      <c r="V415">
        <v>3220.24</v>
      </c>
      <c r="W415">
        <v>3054.04</v>
      </c>
      <c r="X415">
        <v>2820.93</v>
      </c>
      <c r="Y415">
        <v>2565.77</v>
      </c>
    </row>
    <row r="416" spans="1:25" x14ac:dyDescent="0.2">
      <c r="A416" s="422">
        <v>41670</v>
      </c>
      <c r="B416">
        <v>2399.9499999999998</v>
      </c>
      <c r="C416">
        <v>2281.5</v>
      </c>
      <c r="D416">
        <v>2207.98</v>
      </c>
      <c r="E416">
        <v>2176.6999999999998</v>
      </c>
      <c r="F416">
        <v>2223.31</v>
      </c>
      <c r="G416">
        <v>2355.79</v>
      </c>
      <c r="H416">
        <v>2645.57</v>
      </c>
      <c r="I416">
        <v>2826.67</v>
      </c>
      <c r="J416">
        <v>2937.68</v>
      </c>
      <c r="K416">
        <v>3035.27</v>
      </c>
      <c r="L416">
        <v>3074.53</v>
      </c>
      <c r="M416">
        <v>3080.18</v>
      </c>
      <c r="N416">
        <v>3090.24</v>
      </c>
      <c r="O416">
        <v>3070.94</v>
      </c>
      <c r="P416">
        <v>3046.55</v>
      </c>
      <c r="Q416">
        <v>3039.81</v>
      </c>
      <c r="R416">
        <v>3013.88</v>
      </c>
      <c r="S416">
        <v>3182.25</v>
      </c>
      <c r="T416">
        <v>3272.65</v>
      </c>
      <c r="U416">
        <v>3212.67</v>
      </c>
      <c r="V416">
        <v>3140.89</v>
      </c>
      <c r="W416">
        <v>3007.85</v>
      </c>
      <c r="X416">
        <v>2826.14</v>
      </c>
      <c r="Y416">
        <v>2645.08</v>
      </c>
    </row>
    <row r="417" spans="1:25" x14ac:dyDescent="0.2">
      <c r="A417" s="422">
        <v>41671</v>
      </c>
      <c r="B417">
        <v>2455.6799999999998</v>
      </c>
      <c r="C417">
        <v>2341.29</v>
      </c>
      <c r="D417">
        <v>2239.33</v>
      </c>
      <c r="E417">
        <v>2211.87</v>
      </c>
      <c r="F417">
        <v>2212.38</v>
      </c>
      <c r="G417">
        <v>2255.34</v>
      </c>
      <c r="H417">
        <v>2348.09</v>
      </c>
      <c r="I417">
        <v>2391.7600000000002</v>
      </c>
      <c r="J417">
        <v>2538.69</v>
      </c>
      <c r="K417">
        <v>2652.73</v>
      </c>
      <c r="L417">
        <v>2687.66</v>
      </c>
      <c r="M417">
        <v>2703.96</v>
      </c>
      <c r="N417">
        <v>2664.63</v>
      </c>
      <c r="O417">
        <v>2606.4299999999998</v>
      </c>
      <c r="P417">
        <v>2594.46</v>
      </c>
      <c r="Q417">
        <v>2581.29</v>
      </c>
      <c r="R417">
        <v>2603.36</v>
      </c>
      <c r="S417">
        <v>2806.29</v>
      </c>
      <c r="T417">
        <v>2989.38</v>
      </c>
      <c r="U417">
        <v>2971.07</v>
      </c>
      <c r="V417">
        <v>2920.12</v>
      </c>
      <c r="W417">
        <v>2834.9</v>
      </c>
      <c r="X417">
        <v>2717.24</v>
      </c>
      <c r="Y417">
        <v>2549.17</v>
      </c>
    </row>
    <row r="418" spans="1:25" x14ac:dyDescent="0.2">
      <c r="A418" s="422">
        <v>41672</v>
      </c>
      <c r="B418">
        <v>2380.87</v>
      </c>
      <c r="C418">
        <v>2289.52</v>
      </c>
      <c r="D418">
        <v>2221.4299999999998</v>
      </c>
      <c r="E418">
        <v>2168.31</v>
      </c>
      <c r="F418">
        <v>2170.23</v>
      </c>
      <c r="G418">
        <v>2198.33</v>
      </c>
      <c r="H418">
        <v>2251.42</v>
      </c>
      <c r="I418">
        <v>2281.44</v>
      </c>
      <c r="J418">
        <v>2394.04</v>
      </c>
      <c r="K418">
        <v>2525.5100000000002</v>
      </c>
      <c r="L418">
        <v>2617.87</v>
      </c>
      <c r="M418">
        <v>2618.9699999999998</v>
      </c>
      <c r="N418">
        <v>2621.88</v>
      </c>
      <c r="O418">
        <v>2614.02</v>
      </c>
      <c r="P418">
        <v>2600.62</v>
      </c>
      <c r="Q418">
        <v>2573.2600000000002</v>
      </c>
      <c r="R418">
        <v>2629.77</v>
      </c>
      <c r="S418">
        <v>2858.3</v>
      </c>
      <c r="T418">
        <v>2985.54</v>
      </c>
      <c r="U418">
        <v>3009</v>
      </c>
      <c r="V418">
        <v>3002.16</v>
      </c>
      <c r="W418">
        <v>2902.03</v>
      </c>
      <c r="X418">
        <v>2723.86</v>
      </c>
      <c r="Y418">
        <v>2500.66</v>
      </c>
    </row>
    <row r="419" spans="1:25" x14ac:dyDescent="0.2">
      <c r="A419" s="422">
        <v>41673</v>
      </c>
      <c r="B419">
        <v>2348.17</v>
      </c>
      <c r="C419">
        <v>2259.9499999999998</v>
      </c>
      <c r="D419">
        <v>2196.2600000000002</v>
      </c>
      <c r="E419">
        <v>2186.1999999999998</v>
      </c>
      <c r="F419">
        <v>2212.2800000000002</v>
      </c>
      <c r="G419">
        <v>2398.62</v>
      </c>
      <c r="H419">
        <v>2687.52</v>
      </c>
      <c r="I419">
        <v>2870.42</v>
      </c>
      <c r="J419">
        <v>2997.59</v>
      </c>
      <c r="K419">
        <v>3089.53</v>
      </c>
      <c r="L419">
        <v>3131.88</v>
      </c>
      <c r="M419">
        <v>3135.48</v>
      </c>
      <c r="N419">
        <v>3119.85</v>
      </c>
      <c r="O419">
        <v>3112.33</v>
      </c>
      <c r="P419">
        <v>3066.12</v>
      </c>
      <c r="Q419">
        <v>3034.66</v>
      </c>
      <c r="R419">
        <v>3051.97</v>
      </c>
      <c r="S419">
        <v>3239.41</v>
      </c>
      <c r="T419">
        <v>3374.14</v>
      </c>
      <c r="U419">
        <v>3349.83</v>
      </c>
      <c r="V419">
        <v>3287.87</v>
      </c>
      <c r="W419">
        <v>3131.51</v>
      </c>
      <c r="X419">
        <v>2900.01</v>
      </c>
      <c r="Y419">
        <v>2646.84</v>
      </c>
    </row>
    <row r="420" spans="1:25" x14ac:dyDescent="0.2">
      <c r="A420" s="422">
        <v>41674</v>
      </c>
      <c r="B420">
        <v>2490.08</v>
      </c>
      <c r="C420">
        <v>2390.12</v>
      </c>
      <c r="D420">
        <v>2312.02</v>
      </c>
      <c r="E420">
        <v>2293.4699999999998</v>
      </c>
      <c r="F420">
        <v>2327.6999999999998</v>
      </c>
      <c r="G420">
        <v>2481.89</v>
      </c>
      <c r="H420">
        <v>2792.16</v>
      </c>
      <c r="I420">
        <v>2991</v>
      </c>
      <c r="J420">
        <v>3083.29</v>
      </c>
      <c r="K420">
        <v>3183.53</v>
      </c>
      <c r="L420">
        <v>3208.39</v>
      </c>
      <c r="M420">
        <v>3215.48</v>
      </c>
      <c r="N420">
        <v>3196.33</v>
      </c>
      <c r="O420">
        <v>3145.54</v>
      </c>
      <c r="P420">
        <v>3127.78</v>
      </c>
      <c r="Q420">
        <v>3087.09</v>
      </c>
      <c r="R420">
        <v>3083.67</v>
      </c>
      <c r="S420">
        <v>3241.83</v>
      </c>
      <c r="T420">
        <v>3381.36</v>
      </c>
      <c r="U420">
        <v>3349.28</v>
      </c>
      <c r="V420">
        <v>3267.19</v>
      </c>
      <c r="W420">
        <v>3112.43</v>
      </c>
      <c r="X420">
        <v>2872.86</v>
      </c>
      <c r="Y420">
        <v>2639.88</v>
      </c>
    </row>
    <row r="421" spans="1:25" x14ac:dyDescent="0.2">
      <c r="A421" s="422">
        <v>41675</v>
      </c>
      <c r="B421">
        <v>2442.3200000000002</v>
      </c>
      <c r="C421">
        <v>2329.9699999999998</v>
      </c>
      <c r="D421">
        <v>2232</v>
      </c>
      <c r="E421">
        <v>2231.75</v>
      </c>
      <c r="F421">
        <v>2277.2199999999998</v>
      </c>
      <c r="G421">
        <v>2438.5300000000002</v>
      </c>
      <c r="H421">
        <v>2719.05</v>
      </c>
      <c r="I421">
        <v>2898.99</v>
      </c>
      <c r="J421">
        <v>3014.67</v>
      </c>
      <c r="K421">
        <v>3084.45</v>
      </c>
      <c r="L421">
        <v>3117.48</v>
      </c>
      <c r="M421">
        <v>3151.3</v>
      </c>
      <c r="N421">
        <v>3123.96</v>
      </c>
      <c r="O421">
        <v>3081.65</v>
      </c>
      <c r="P421">
        <v>3060.07</v>
      </c>
      <c r="Q421">
        <v>3020.75</v>
      </c>
      <c r="R421">
        <v>3040.17</v>
      </c>
      <c r="S421">
        <v>3203.89</v>
      </c>
      <c r="T421">
        <v>3349.54</v>
      </c>
      <c r="U421">
        <v>3323.42</v>
      </c>
      <c r="V421">
        <v>3240</v>
      </c>
      <c r="W421">
        <v>3098.88</v>
      </c>
      <c r="X421">
        <v>2860.19</v>
      </c>
      <c r="Y421">
        <v>2635.71</v>
      </c>
    </row>
    <row r="422" spans="1:25" x14ac:dyDescent="0.2">
      <c r="A422" s="422">
        <v>41676</v>
      </c>
      <c r="B422">
        <v>2408.83</v>
      </c>
      <c r="C422">
        <v>2283.75</v>
      </c>
      <c r="D422">
        <v>2214.29</v>
      </c>
      <c r="E422">
        <v>2181.71</v>
      </c>
      <c r="F422">
        <v>2231.77</v>
      </c>
      <c r="G422">
        <v>2401.5300000000002</v>
      </c>
      <c r="H422">
        <v>2673.42</v>
      </c>
      <c r="I422">
        <v>2857.38</v>
      </c>
      <c r="J422">
        <v>2957.68</v>
      </c>
      <c r="K422">
        <v>3058.38</v>
      </c>
      <c r="L422">
        <v>3152.54</v>
      </c>
      <c r="M422">
        <v>3202.03</v>
      </c>
      <c r="N422">
        <v>3194.59</v>
      </c>
      <c r="O422">
        <v>3208.33</v>
      </c>
      <c r="P422">
        <v>3180.26</v>
      </c>
      <c r="Q422">
        <v>3203</v>
      </c>
      <c r="R422">
        <v>3237.75</v>
      </c>
      <c r="S422">
        <v>3378.77</v>
      </c>
      <c r="T422">
        <v>3442.39</v>
      </c>
      <c r="U422">
        <v>3378.49</v>
      </c>
      <c r="V422">
        <v>3276.04</v>
      </c>
      <c r="W422">
        <v>3103.81</v>
      </c>
      <c r="X422">
        <v>2884.2</v>
      </c>
      <c r="Y422">
        <v>2651.68</v>
      </c>
    </row>
    <row r="423" spans="1:25" x14ac:dyDescent="0.2">
      <c r="A423" s="422">
        <v>41677</v>
      </c>
      <c r="B423">
        <v>2455.7199999999998</v>
      </c>
      <c r="C423">
        <v>2350.2800000000002</v>
      </c>
      <c r="D423">
        <v>2264.62</v>
      </c>
      <c r="E423">
        <v>2228.9899999999998</v>
      </c>
      <c r="F423">
        <v>2263.9899999999998</v>
      </c>
      <c r="G423">
        <v>2425.7600000000002</v>
      </c>
      <c r="H423">
        <v>2693.99</v>
      </c>
      <c r="I423">
        <v>2863.91</v>
      </c>
      <c r="J423">
        <v>3010.64</v>
      </c>
      <c r="K423">
        <v>3126.66</v>
      </c>
      <c r="L423">
        <v>3123.88</v>
      </c>
      <c r="M423">
        <v>3159.58</v>
      </c>
      <c r="N423">
        <v>3147.19</v>
      </c>
      <c r="O423">
        <v>3122.68</v>
      </c>
      <c r="P423">
        <v>3103.55</v>
      </c>
      <c r="Q423">
        <v>3064.02</v>
      </c>
      <c r="R423">
        <v>3051.37</v>
      </c>
      <c r="S423">
        <v>3195.73</v>
      </c>
      <c r="T423">
        <v>3320.97</v>
      </c>
      <c r="U423">
        <v>3252.61</v>
      </c>
      <c r="V423">
        <v>3175.88</v>
      </c>
      <c r="W423">
        <v>3019.99</v>
      </c>
      <c r="X423">
        <v>2890.46</v>
      </c>
      <c r="Y423">
        <v>2686.6</v>
      </c>
    </row>
    <row r="424" spans="1:25" x14ac:dyDescent="0.2">
      <c r="A424" s="422">
        <v>41678</v>
      </c>
      <c r="B424">
        <v>2514.7199999999998</v>
      </c>
      <c r="C424">
        <v>2375.5700000000002</v>
      </c>
      <c r="D424">
        <v>2324.58</v>
      </c>
      <c r="E424">
        <v>2262.71</v>
      </c>
      <c r="F424">
        <v>2254.33</v>
      </c>
      <c r="G424">
        <v>2309.4299999999998</v>
      </c>
      <c r="H424">
        <v>2394.39</v>
      </c>
      <c r="I424">
        <v>2474.61</v>
      </c>
      <c r="J424">
        <v>2601.73</v>
      </c>
      <c r="K424">
        <v>2734.88</v>
      </c>
      <c r="L424">
        <v>2803.1</v>
      </c>
      <c r="M424">
        <v>2791.63</v>
      </c>
      <c r="N424">
        <v>2769.9</v>
      </c>
      <c r="O424">
        <v>2720.84</v>
      </c>
      <c r="P424">
        <v>2695.93</v>
      </c>
      <c r="Q424">
        <v>2672.17</v>
      </c>
      <c r="R424">
        <v>2717.56</v>
      </c>
      <c r="S424">
        <v>2883.06</v>
      </c>
      <c r="T424">
        <v>3061.68</v>
      </c>
      <c r="U424">
        <v>3026.12</v>
      </c>
      <c r="V424">
        <v>2987.43</v>
      </c>
      <c r="W424">
        <v>2885.39</v>
      </c>
      <c r="X424">
        <v>2751.17</v>
      </c>
      <c r="Y424">
        <v>2569.1</v>
      </c>
    </row>
    <row r="425" spans="1:25" x14ac:dyDescent="0.2">
      <c r="A425" s="422">
        <v>41679</v>
      </c>
      <c r="B425">
        <v>2419.4299999999998</v>
      </c>
      <c r="C425">
        <v>2305.15</v>
      </c>
      <c r="D425">
        <v>2218.71</v>
      </c>
      <c r="E425">
        <v>2170.54</v>
      </c>
      <c r="F425">
        <v>2143.2800000000002</v>
      </c>
      <c r="G425">
        <v>2196.98</v>
      </c>
      <c r="H425">
        <v>2255.04</v>
      </c>
      <c r="I425">
        <v>2293.98</v>
      </c>
      <c r="J425">
        <v>2446.09</v>
      </c>
      <c r="K425">
        <v>2566.54</v>
      </c>
      <c r="L425">
        <v>2633.91</v>
      </c>
      <c r="M425">
        <v>2658.55</v>
      </c>
      <c r="N425">
        <v>2623.2</v>
      </c>
      <c r="O425">
        <v>2618.56</v>
      </c>
      <c r="P425">
        <v>2602.7600000000002</v>
      </c>
      <c r="Q425">
        <v>2598.13</v>
      </c>
      <c r="R425">
        <v>2637.74</v>
      </c>
      <c r="S425">
        <v>2831.31</v>
      </c>
      <c r="T425">
        <v>3015.26</v>
      </c>
      <c r="U425">
        <v>3032.74</v>
      </c>
      <c r="V425">
        <v>2981.81</v>
      </c>
      <c r="W425">
        <v>2857.92</v>
      </c>
      <c r="X425">
        <v>2722.16</v>
      </c>
      <c r="Y425">
        <v>2506.9</v>
      </c>
    </row>
    <row r="426" spans="1:25" x14ac:dyDescent="0.2">
      <c r="A426" s="422">
        <v>41680</v>
      </c>
      <c r="B426">
        <v>2360.66</v>
      </c>
      <c r="C426">
        <v>2228.7399999999998</v>
      </c>
      <c r="D426">
        <v>2149.15</v>
      </c>
      <c r="E426">
        <v>2153.2800000000002</v>
      </c>
      <c r="F426">
        <v>2190.88</v>
      </c>
      <c r="G426">
        <v>2354.46</v>
      </c>
      <c r="H426">
        <v>2607.5100000000002</v>
      </c>
      <c r="I426">
        <v>2792.01</v>
      </c>
      <c r="J426">
        <v>2919.2</v>
      </c>
      <c r="K426">
        <v>3001.43</v>
      </c>
      <c r="L426">
        <v>3082.09</v>
      </c>
      <c r="M426">
        <v>3132.2</v>
      </c>
      <c r="N426">
        <v>3119.8</v>
      </c>
      <c r="O426">
        <v>3137.61</v>
      </c>
      <c r="P426">
        <v>3136.09</v>
      </c>
      <c r="Q426">
        <v>3106.79</v>
      </c>
      <c r="R426">
        <v>3104.49</v>
      </c>
      <c r="S426">
        <v>3236.2</v>
      </c>
      <c r="T426">
        <v>3330.79</v>
      </c>
      <c r="U426">
        <v>3285.71</v>
      </c>
      <c r="V426">
        <v>3187.76</v>
      </c>
      <c r="W426">
        <v>3026.09</v>
      </c>
      <c r="X426">
        <v>2796.86</v>
      </c>
      <c r="Y426">
        <v>2572.36</v>
      </c>
    </row>
    <row r="427" spans="1:25" x14ac:dyDescent="0.2">
      <c r="A427" s="422">
        <v>41681</v>
      </c>
      <c r="B427">
        <v>2382.6999999999998</v>
      </c>
      <c r="C427">
        <v>2264.67</v>
      </c>
      <c r="D427">
        <v>2197.1999999999998</v>
      </c>
      <c r="E427">
        <v>2156.0700000000002</v>
      </c>
      <c r="F427">
        <v>2185.96</v>
      </c>
      <c r="G427">
        <v>2315.14</v>
      </c>
      <c r="H427">
        <v>2592.81</v>
      </c>
      <c r="I427">
        <v>2751.3</v>
      </c>
      <c r="J427">
        <v>2901.53</v>
      </c>
      <c r="K427">
        <v>3018.01</v>
      </c>
      <c r="L427">
        <v>3107.56</v>
      </c>
      <c r="M427">
        <v>3171.93</v>
      </c>
      <c r="N427">
        <v>3208.77</v>
      </c>
      <c r="O427">
        <v>3192.5</v>
      </c>
      <c r="P427">
        <v>3190.42</v>
      </c>
      <c r="Q427">
        <v>3173.36</v>
      </c>
      <c r="R427">
        <v>3137.07</v>
      </c>
      <c r="S427">
        <v>3254.45</v>
      </c>
      <c r="T427">
        <v>3365.09</v>
      </c>
      <c r="U427">
        <v>3295.22</v>
      </c>
      <c r="V427">
        <v>3213.85</v>
      </c>
      <c r="W427">
        <v>3038.02</v>
      </c>
      <c r="X427">
        <v>2807.8</v>
      </c>
      <c r="Y427">
        <v>2576.5500000000002</v>
      </c>
    </row>
    <row r="428" spans="1:25" x14ac:dyDescent="0.2">
      <c r="A428" s="422">
        <v>41682</v>
      </c>
      <c r="B428">
        <v>2389.91</v>
      </c>
      <c r="C428">
        <v>2276.5700000000002</v>
      </c>
      <c r="D428">
        <v>2217.86</v>
      </c>
      <c r="E428">
        <v>2192.31</v>
      </c>
      <c r="F428">
        <v>2211.48</v>
      </c>
      <c r="G428">
        <v>2381.5500000000002</v>
      </c>
      <c r="H428">
        <v>2688.13</v>
      </c>
      <c r="I428">
        <v>2878.62</v>
      </c>
      <c r="J428">
        <v>2941.22</v>
      </c>
      <c r="K428">
        <v>3061.83</v>
      </c>
      <c r="L428">
        <v>3149.75</v>
      </c>
      <c r="M428">
        <v>3211.46</v>
      </c>
      <c r="N428">
        <v>3256.16</v>
      </c>
      <c r="O428">
        <v>3269.86</v>
      </c>
      <c r="P428">
        <v>3269.89</v>
      </c>
      <c r="Q428">
        <v>3248.4</v>
      </c>
      <c r="R428">
        <v>3210</v>
      </c>
      <c r="S428">
        <v>3248.1</v>
      </c>
      <c r="T428">
        <v>3355.45</v>
      </c>
      <c r="U428">
        <v>3291.39</v>
      </c>
      <c r="V428">
        <v>3195.22</v>
      </c>
      <c r="W428">
        <v>3032.17</v>
      </c>
      <c r="X428">
        <v>2803.43</v>
      </c>
      <c r="Y428">
        <v>2556.92</v>
      </c>
    </row>
    <row r="429" spans="1:25" x14ac:dyDescent="0.2">
      <c r="A429" s="422">
        <v>41683</v>
      </c>
      <c r="B429">
        <v>2326.13</v>
      </c>
      <c r="C429">
        <v>2219.35</v>
      </c>
      <c r="D429">
        <v>2155.46</v>
      </c>
      <c r="E429">
        <v>2120.34</v>
      </c>
      <c r="F429">
        <v>2185.09</v>
      </c>
      <c r="G429">
        <v>2306.41</v>
      </c>
      <c r="H429">
        <v>2584.77</v>
      </c>
      <c r="I429">
        <v>2725.34</v>
      </c>
      <c r="J429">
        <v>2873.82</v>
      </c>
      <c r="K429">
        <v>3018.43</v>
      </c>
      <c r="L429">
        <v>3127.86</v>
      </c>
      <c r="M429">
        <v>3194.54</v>
      </c>
      <c r="N429">
        <v>3232.34</v>
      </c>
      <c r="O429">
        <v>3298.07</v>
      </c>
      <c r="P429">
        <v>3306.77</v>
      </c>
      <c r="Q429">
        <v>3296.82</v>
      </c>
      <c r="R429">
        <v>3262.52</v>
      </c>
      <c r="S429">
        <v>3284.27</v>
      </c>
      <c r="T429">
        <v>3370.42</v>
      </c>
      <c r="U429">
        <v>3279.38</v>
      </c>
      <c r="V429">
        <v>3181.14</v>
      </c>
      <c r="W429">
        <v>3021.92</v>
      </c>
      <c r="X429">
        <v>2770.44</v>
      </c>
      <c r="Y429">
        <v>2539.7800000000002</v>
      </c>
    </row>
    <row r="430" spans="1:25" x14ac:dyDescent="0.2">
      <c r="A430" s="422">
        <v>41684</v>
      </c>
      <c r="B430">
        <v>2338.17</v>
      </c>
      <c r="C430">
        <v>2225.61</v>
      </c>
      <c r="D430">
        <v>2152.83</v>
      </c>
      <c r="E430">
        <v>2121.83</v>
      </c>
      <c r="F430">
        <v>2157.17</v>
      </c>
      <c r="G430">
        <v>2286.75</v>
      </c>
      <c r="H430">
        <v>2548.6799999999998</v>
      </c>
      <c r="I430">
        <v>2719.72</v>
      </c>
      <c r="J430">
        <v>2874.3</v>
      </c>
      <c r="K430">
        <v>3000.35</v>
      </c>
      <c r="L430">
        <v>3115.08</v>
      </c>
      <c r="M430">
        <v>3190.49</v>
      </c>
      <c r="N430">
        <v>3246.91</v>
      </c>
      <c r="O430">
        <v>3312.07</v>
      </c>
      <c r="P430">
        <v>3324.89</v>
      </c>
      <c r="Q430">
        <v>3321.89</v>
      </c>
      <c r="R430">
        <v>3268.16</v>
      </c>
      <c r="S430">
        <v>3269.76</v>
      </c>
      <c r="T430">
        <v>3313.77</v>
      </c>
      <c r="U430">
        <v>3222.36</v>
      </c>
      <c r="V430">
        <v>3082.6</v>
      </c>
      <c r="W430">
        <v>2921.62</v>
      </c>
      <c r="X430">
        <v>2732.18</v>
      </c>
      <c r="Y430">
        <v>2528.5100000000002</v>
      </c>
    </row>
    <row r="431" spans="1:25" x14ac:dyDescent="0.2">
      <c r="A431" s="422">
        <v>41685</v>
      </c>
      <c r="B431">
        <v>2364.9699999999998</v>
      </c>
      <c r="C431">
        <v>2232.98</v>
      </c>
      <c r="D431">
        <v>2140.17</v>
      </c>
      <c r="E431">
        <v>2100.31</v>
      </c>
      <c r="F431">
        <v>2096.91</v>
      </c>
      <c r="G431">
        <v>2139.21</v>
      </c>
      <c r="H431">
        <v>2219.5300000000002</v>
      </c>
      <c r="I431">
        <v>2277.39</v>
      </c>
      <c r="J431">
        <v>2444.4299999999998</v>
      </c>
      <c r="K431">
        <v>2607.44</v>
      </c>
      <c r="L431">
        <v>2730.47</v>
      </c>
      <c r="M431">
        <v>2770.43</v>
      </c>
      <c r="N431">
        <v>2822.26</v>
      </c>
      <c r="O431">
        <v>2814.52</v>
      </c>
      <c r="P431">
        <v>2774.26</v>
      </c>
      <c r="Q431">
        <v>2713.44</v>
      </c>
      <c r="R431">
        <v>2716.26</v>
      </c>
      <c r="S431">
        <v>2865.75</v>
      </c>
      <c r="T431">
        <v>3021.95</v>
      </c>
      <c r="U431">
        <v>2990.37</v>
      </c>
      <c r="V431">
        <v>2919.21</v>
      </c>
      <c r="W431">
        <v>2812.27</v>
      </c>
      <c r="X431">
        <v>2658.22</v>
      </c>
      <c r="Y431">
        <v>2485.1799999999998</v>
      </c>
    </row>
    <row r="432" spans="1:25" x14ac:dyDescent="0.2">
      <c r="A432" s="422">
        <v>41686</v>
      </c>
      <c r="B432">
        <v>2322.4</v>
      </c>
      <c r="C432">
        <v>2197.58</v>
      </c>
      <c r="D432">
        <v>2130.62</v>
      </c>
      <c r="E432">
        <v>2075.7399999999998</v>
      </c>
      <c r="F432">
        <v>2066.69</v>
      </c>
      <c r="G432">
        <v>2107.5700000000002</v>
      </c>
      <c r="H432">
        <v>2132.54</v>
      </c>
      <c r="I432">
        <v>2125.66</v>
      </c>
      <c r="J432">
        <v>2245.44</v>
      </c>
      <c r="K432">
        <v>2369.54</v>
      </c>
      <c r="L432">
        <v>2476.9899999999998</v>
      </c>
      <c r="M432">
        <v>2543.81</v>
      </c>
      <c r="N432">
        <v>2587.2199999999998</v>
      </c>
      <c r="O432">
        <v>2595.86</v>
      </c>
      <c r="P432">
        <v>2630.23</v>
      </c>
      <c r="Q432">
        <v>2639.43</v>
      </c>
      <c r="R432">
        <v>2659.1</v>
      </c>
      <c r="S432">
        <v>2793.32</v>
      </c>
      <c r="T432">
        <v>3016.51</v>
      </c>
      <c r="U432">
        <v>2984.47</v>
      </c>
      <c r="V432">
        <v>2910.7</v>
      </c>
      <c r="W432">
        <v>2791.32</v>
      </c>
      <c r="X432">
        <v>2641.6</v>
      </c>
      <c r="Y432">
        <v>2440.46</v>
      </c>
    </row>
    <row r="433" spans="1:25" x14ac:dyDescent="0.2">
      <c r="A433" s="422">
        <v>41687</v>
      </c>
      <c r="B433">
        <v>2281.31</v>
      </c>
      <c r="C433">
        <v>2186.69</v>
      </c>
      <c r="D433">
        <v>2118.63</v>
      </c>
      <c r="E433">
        <v>2087.62</v>
      </c>
      <c r="F433">
        <v>2127.2600000000002</v>
      </c>
      <c r="G433">
        <v>2227.87</v>
      </c>
      <c r="H433">
        <v>2358.16</v>
      </c>
      <c r="I433">
        <v>2487.4299999999998</v>
      </c>
      <c r="J433">
        <v>2705.51</v>
      </c>
      <c r="K433">
        <v>2847.5</v>
      </c>
      <c r="L433">
        <v>2949.77</v>
      </c>
      <c r="M433">
        <v>3028.72</v>
      </c>
      <c r="N433">
        <v>3028.24</v>
      </c>
      <c r="O433">
        <v>3034.6</v>
      </c>
      <c r="P433">
        <v>3025.87</v>
      </c>
      <c r="Q433">
        <v>2990.26</v>
      </c>
      <c r="R433">
        <v>2994.89</v>
      </c>
      <c r="S433">
        <v>3108.67</v>
      </c>
      <c r="T433">
        <v>3259.68</v>
      </c>
      <c r="U433">
        <v>3217.81</v>
      </c>
      <c r="V433">
        <v>3138.83</v>
      </c>
      <c r="W433">
        <v>2956.44</v>
      </c>
      <c r="X433">
        <v>2731.59</v>
      </c>
      <c r="Y433">
        <v>2526.94</v>
      </c>
    </row>
    <row r="434" spans="1:25" x14ac:dyDescent="0.2">
      <c r="A434" s="422">
        <v>41688</v>
      </c>
      <c r="B434">
        <v>2322.5100000000002</v>
      </c>
      <c r="C434">
        <v>2222.5100000000002</v>
      </c>
      <c r="D434">
        <v>2142.9699999999998</v>
      </c>
      <c r="E434">
        <v>2125.41</v>
      </c>
      <c r="F434">
        <v>2171.17</v>
      </c>
      <c r="G434">
        <v>2321.88</v>
      </c>
      <c r="H434">
        <v>2636.04</v>
      </c>
      <c r="I434">
        <v>2810.7</v>
      </c>
      <c r="J434">
        <v>2959.22</v>
      </c>
      <c r="K434">
        <v>3065.07</v>
      </c>
      <c r="L434">
        <v>3134.64</v>
      </c>
      <c r="M434">
        <v>3171.71</v>
      </c>
      <c r="N434">
        <v>3181.36</v>
      </c>
      <c r="O434">
        <v>3187.36</v>
      </c>
      <c r="P434">
        <v>3197.43</v>
      </c>
      <c r="Q434">
        <v>3160.91</v>
      </c>
      <c r="R434">
        <v>3147.65</v>
      </c>
      <c r="S434">
        <v>3245.03</v>
      </c>
      <c r="T434">
        <v>3358.37</v>
      </c>
      <c r="U434">
        <v>3306.47</v>
      </c>
      <c r="V434">
        <v>3228.69</v>
      </c>
      <c r="W434">
        <v>3041.22</v>
      </c>
      <c r="X434">
        <v>2832.5</v>
      </c>
      <c r="Y434">
        <v>2570.06</v>
      </c>
    </row>
    <row r="435" spans="1:25" x14ac:dyDescent="0.2">
      <c r="A435" s="422">
        <v>41689</v>
      </c>
      <c r="B435">
        <v>2387.3200000000002</v>
      </c>
      <c r="C435">
        <v>2272.59</v>
      </c>
      <c r="D435">
        <v>2188.2600000000002</v>
      </c>
      <c r="E435">
        <v>2177.87</v>
      </c>
      <c r="F435">
        <v>2197.5100000000002</v>
      </c>
      <c r="G435">
        <v>2366.0500000000002</v>
      </c>
      <c r="H435">
        <v>2661.65</v>
      </c>
      <c r="I435">
        <v>2850.83</v>
      </c>
      <c r="J435">
        <v>2971.24</v>
      </c>
      <c r="K435">
        <v>3067.93</v>
      </c>
      <c r="L435">
        <v>3135.32</v>
      </c>
      <c r="M435">
        <v>3190.63</v>
      </c>
      <c r="N435">
        <v>3176.06</v>
      </c>
      <c r="O435">
        <v>3188.94</v>
      </c>
      <c r="P435">
        <v>3187.82</v>
      </c>
      <c r="Q435">
        <v>3183.77</v>
      </c>
      <c r="R435">
        <v>3183.66</v>
      </c>
      <c r="S435">
        <v>3228.92</v>
      </c>
      <c r="T435">
        <v>3348.83</v>
      </c>
      <c r="U435">
        <v>3304.2</v>
      </c>
      <c r="V435">
        <v>3206.39</v>
      </c>
      <c r="W435">
        <v>3066.29</v>
      </c>
      <c r="X435">
        <v>2824.8</v>
      </c>
      <c r="Y435">
        <v>2576.9</v>
      </c>
    </row>
    <row r="436" spans="1:25" x14ac:dyDescent="0.2">
      <c r="A436" s="422">
        <v>41690</v>
      </c>
      <c r="B436">
        <v>2407.88</v>
      </c>
      <c r="C436">
        <v>2301.36</v>
      </c>
      <c r="D436">
        <v>2220.81</v>
      </c>
      <c r="E436">
        <v>2195.09</v>
      </c>
      <c r="F436">
        <v>2230.67</v>
      </c>
      <c r="G436">
        <v>2367.4499999999998</v>
      </c>
      <c r="H436">
        <v>2648.42</v>
      </c>
      <c r="I436">
        <v>2834</v>
      </c>
      <c r="J436">
        <v>2975.64</v>
      </c>
      <c r="K436">
        <v>3107.1</v>
      </c>
      <c r="L436">
        <v>3210.77</v>
      </c>
      <c r="M436">
        <v>3275.69</v>
      </c>
      <c r="N436">
        <v>3324.16</v>
      </c>
      <c r="O436">
        <v>3364.26</v>
      </c>
      <c r="P436">
        <v>3387.31</v>
      </c>
      <c r="Q436">
        <v>3382.23</v>
      </c>
      <c r="R436">
        <v>3346.87</v>
      </c>
      <c r="S436">
        <v>3350.3</v>
      </c>
      <c r="T436">
        <v>3458.17</v>
      </c>
      <c r="U436">
        <v>3344.05</v>
      </c>
      <c r="V436">
        <v>3247.37</v>
      </c>
      <c r="W436">
        <v>3069.74</v>
      </c>
      <c r="X436">
        <v>2861.74</v>
      </c>
      <c r="Y436">
        <v>2619.64</v>
      </c>
    </row>
    <row r="437" spans="1:25" x14ac:dyDescent="0.2">
      <c r="A437" s="422">
        <v>41691</v>
      </c>
      <c r="B437">
        <v>2398.46</v>
      </c>
      <c r="C437">
        <v>2278.5700000000002</v>
      </c>
      <c r="D437">
        <v>2197.02</v>
      </c>
      <c r="E437">
        <v>2172.5500000000002</v>
      </c>
      <c r="F437">
        <v>2197.9</v>
      </c>
      <c r="G437">
        <v>2335.75</v>
      </c>
      <c r="H437">
        <v>2595.0100000000002</v>
      </c>
      <c r="I437">
        <v>2778.62</v>
      </c>
      <c r="J437">
        <v>2928.96</v>
      </c>
      <c r="K437">
        <v>3075.04</v>
      </c>
      <c r="L437">
        <v>3160.92</v>
      </c>
      <c r="M437">
        <v>3203.91</v>
      </c>
      <c r="N437">
        <v>3242.98</v>
      </c>
      <c r="O437">
        <v>3275.14</v>
      </c>
      <c r="P437">
        <v>3288.16</v>
      </c>
      <c r="Q437">
        <v>3274.24</v>
      </c>
      <c r="R437">
        <v>3202.28</v>
      </c>
      <c r="S437">
        <v>3199.05</v>
      </c>
      <c r="T437">
        <v>3281.39</v>
      </c>
      <c r="U437">
        <v>3168.36</v>
      </c>
      <c r="V437">
        <v>3054.58</v>
      </c>
      <c r="W437">
        <v>2906.65</v>
      </c>
      <c r="X437">
        <v>2748.82</v>
      </c>
      <c r="Y437">
        <v>2512.37</v>
      </c>
    </row>
    <row r="438" spans="1:25" x14ac:dyDescent="0.2">
      <c r="A438" s="422">
        <v>41692</v>
      </c>
      <c r="B438">
        <v>2351.84</v>
      </c>
      <c r="C438">
        <v>2224.54</v>
      </c>
      <c r="D438">
        <v>2158.85</v>
      </c>
      <c r="E438">
        <v>2083.38</v>
      </c>
      <c r="F438">
        <v>2070.83</v>
      </c>
      <c r="G438">
        <v>2120.89</v>
      </c>
      <c r="H438">
        <v>2192.56</v>
      </c>
      <c r="I438">
        <v>2275.4699999999998</v>
      </c>
      <c r="J438">
        <v>2435.6799999999998</v>
      </c>
      <c r="K438">
        <v>2578.56</v>
      </c>
      <c r="L438">
        <v>2668.61</v>
      </c>
      <c r="M438">
        <v>2740.48</v>
      </c>
      <c r="N438">
        <v>2752.8</v>
      </c>
      <c r="O438">
        <v>2730.79</v>
      </c>
      <c r="P438">
        <v>2718.44</v>
      </c>
      <c r="Q438">
        <v>2691.25</v>
      </c>
      <c r="R438">
        <v>2669.79</v>
      </c>
      <c r="S438">
        <v>2741.63</v>
      </c>
      <c r="T438">
        <v>2976.78</v>
      </c>
      <c r="U438">
        <v>2933.41</v>
      </c>
      <c r="V438">
        <v>2874.17</v>
      </c>
      <c r="W438">
        <v>2758.63</v>
      </c>
      <c r="X438">
        <v>2596.09</v>
      </c>
      <c r="Y438">
        <v>2441.2399999999998</v>
      </c>
    </row>
    <row r="439" spans="1:25" x14ac:dyDescent="0.2">
      <c r="A439" s="422">
        <v>41693</v>
      </c>
      <c r="B439">
        <v>2267.3000000000002</v>
      </c>
      <c r="C439">
        <v>2178.38</v>
      </c>
      <c r="D439">
        <v>2097.89</v>
      </c>
      <c r="E439">
        <v>2065.94</v>
      </c>
      <c r="F439">
        <v>2043.66</v>
      </c>
      <c r="G439">
        <v>2081.11</v>
      </c>
      <c r="H439">
        <v>2111.75</v>
      </c>
      <c r="I439">
        <v>2134.48</v>
      </c>
      <c r="J439">
        <v>2245.16</v>
      </c>
      <c r="K439">
        <v>2380.0500000000002</v>
      </c>
      <c r="L439">
        <v>2461.65</v>
      </c>
      <c r="M439">
        <v>2527.09</v>
      </c>
      <c r="N439">
        <v>2535.09</v>
      </c>
      <c r="O439">
        <v>2539.04</v>
      </c>
      <c r="P439">
        <v>2548.35</v>
      </c>
      <c r="Q439">
        <v>2572.81</v>
      </c>
      <c r="R439">
        <v>2602.92</v>
      </c>
      <c r="S439">
        <v>2710.06</v>
      </c>
      <c r="T439">
        <v>2954.35</v>
      </c>
      <c r="U439">
        <v>2958.45</v>
      </c>
      <c r="V439">
        <v>2888.6</v>
      </c>
      <c r="W439">
        <v>2765.46</v>
      </c>
      <c r="X439">
        <v>2588.89</v>
      </c>
      <c r="Y439">
        <v>2387.3200000000002</v>
      </c>
    </row>
    <row r="440" spans="1:25" x14ac:dyDescent="0.2">
      <c r="A440" s="422">
        <v>41694</v>
      </c>
      <c r="B440">
        <v>2225.3200000000002</v>
      </c>
      <c r="C440">
        <v>2124.89</v>
      </c>
      <c r="D440">
        <v>2076.08</v>
      </c>
      <c r="E440">
        <v>2059.46</v>
      </c>
      <c r="F440">
        <v>2098.61</v>
      </c>
      <c r="G440">
        <v>2243.56</v>
      </c>
      <c r="H440">
        <v>2565.3000000000002</v>
      </c>
      <c r="I440">
        <v>2700.14</v>
      </c>
      <c r="J440">
        <v>2856.91</v>
      </c>
      <c r="K440">
        <v>2972.77</v>
      </c>
      <c r="L440">
        <v>3071.42</v>
      </c>
      <c r="M440">
        <v>3152.86</v>
      </c>
      <c r="N440">
        <v>3161.55</v>
      </c>
      <c r="O440">
        <v>3193.01</v>
      </c>
      <c r="P440">
        <v>3199.29</v>
      </c>
      <c r="Q440">
        <v>3154.37</v>
      </c>
      <c r="R440">
        <v>3118.4</v>
      </c>
      <c r="S440">
        <v>3183.79</v>
      </c>
      <c r="T440">
        <v>3290.19</v>
      </c>
      <c r="U440">
        <v>3254.2</v>
      </c>
      <c r="V440">
        <v>3166.12</v>
      </c>
      <c r="W440">
        <v>2980.3</v>
      </c>
      <c r="X440">
        <v>2756.79</v>
      </c>
      <c r="Y440">
        <v>2508.8000000000002</v>
      </c>
    </row>
    <row r="441" spans="1:25" x14ac:dyDescent="0.2">
      <c r="A441" s="422">
        <v>41695</v>
      </c>
      <c r="B441">
        <v>2399.84</v>
      </c>
      <c r="C441">
        <v>2271.35</v>
      </c>
      <c r="D441">
        <v>2162.2199999999998</v>
      </c>
      <c r="E441">
        <v>2127.65</v>
      </c>
      <c r="F441">
        <v>2149.46</v>
      </c>
      <c r="G441">
        <v>2293.7199999999998</v>
      </c>
      <c r="H441">
        <v>2591.2399999999998</v>
      </c>
      <c r="I441">
        <v>2747.87</v>
      </c>
      <c r="J441">
        <v>2894.46</v>
      </c>
      <c r="K441">
        <v>3000.61</v>
      </c>
      <c r="L441">
        <v>3079.52</v>
      </c>
      <c r="M441">
        <v>3166.24</v>
      </c>
      <c r="N441">
        <v>3182.57</v>
      </c>
      <c r="O441">
        <v>3185.68</v>
      </c>
      <c r="P441">
        <v>3173.82</v>
      </c>
      <c r="Q441">
        <v>3145.91</v>
      </c>
      <c r="R441">
        <v>3108.66</v>
      </c>
      <c r="S441">
        <v>3153.82</v>
      </c>
      <c r="T441">
        <v>3323.9</v>
      </c>
      <c r="U441">
        <v>3278.14</v>
      </c>
      <c r="V441">
        <v>3168.7</v>
      </c>
      <c r="W441">
        <v>3002.26</v>
      </c>
      <c r="X441">
        <v>2725.56</v>
      </c>
      <c r="Y441">
        <v>2503.6999999999998</v>
      </c>
    </row>
    <row r="442" spans="1:25" x14ac:dyDescent="0.2">
      <c r="A442" s="422">
        <v>41696</v>
      </c>
      <c r="B442">
        <v>2332.67</v>
      </c>
      <c r="C442">
        <v>2221.9899999999998</v>
      </c>
      <c r="D442">
        <v>2150.09</v>
      </c>
      <c r="E442">
        <v>2121.5700000000002</v>
      </c>
      <c r="F442">
        <v>2151.88</v>
      </c>
      <c r="G442">
        <v>2290.94</v>
      </c>
      <c r="H442">
        <v>2588.56</v>
      </c>
      <c r="I442">
        <v>2770.97</v>
      </c>
      <c r="J442">
        <v>2913.56</v>
      </c>
      <c r="K442">
        <v>3039.83</v>
      </c>
      <c r="L442">
        <v>3138.24</v>
      </c>
      <c r="M442">
        <v>3165.53</v>
      </c>
      <c r="N442">
        <v>3164.39</v>
      </c>
      <c r="O442">
        <v>3154.05</v>
      </c>
      <c r="P442">
        <v>3132.8</v>
      </c>
      <c r="Q442">
        <v>3122.42</v>
      </c>
      <c r="R442">
        <v>3117.37</v>
      </c>
      <c r="S442">
        <v>3219.23</v>
      </c>
      <c r="T442">
        <v>3325.95</v>
      </c>
      <c r="U442">
        <v>3282.08</v>
      </c>
      <c r="V442">
        <v>3177.36</v>
      </c>
      <c r="W442">
        <v>3010.33</v>
      </c>
      <c r="X442">
        <v>2784.27</v>
      </c>
      <c r="Y442">
        <v>2560.88</v>
      </c>
    </row>
    <row r="443" spans="1:25" x14ac:dyDescent="0.2">
      <c r="A443" s="422">
        <v>41697</v>
      </c>
      <c r="B443">
        <v>2357.3200000000002</v>
      </c>
      <c r="C443">
        <v>2249.48</v>
      </c>
      <c r="D443">
        <v>2205.96</v>
      </c>
      <c r="E443">
        <v>2168.56</v>
      </c>
      <c r="F443">
        <v>2189.96</v>
      </c>
      <c r="G443">
        <v>2309.42</v>
      </c>
      <c r="H443">
        <v>2596.65</v>
      </c>
      <c r="I443">
        <v>2745.94</v>
      </c>
      <c r="J443">
        <v>2885.62</v>
      </c>
      <c r="K443">
        <v>3010.52</v>
      </c>
      <c r="L443">
        <v>3095.58</v>
      </c>
      <c r="M443">
        <v>3142.64</v>
      </c>
      <c r="N443">
        <v>3157.87</v>
      </c>
      <c r="O443">
        <v>3175.96</v>
      </c>
      <c r="P443">
        <v>3169.16</v>
      </c>
      <c r="Q443">
        <v>3122.42</v>
      </c>
      <c r="R443">
        <v>3087.77</v>
      </c>
      <c r="S443">
        <v>3171.7</v>
      </c>
      <c r="T443">
        <v>3340.81</v>
      </c>
      <c r="U443">
        <v>3281.56</v>
      </c>
      <c r="V443">
        <v>3171.36</v>
      </c>
      <c r="W443">
        <v>2996.51</v>
      </c>
      <c r="X443">
        <v>2752.5</v>
      </c>
      <c r="Y443">
        <v>2525.2600000000002</v>
      </c>
    </row>
    <row r="444" spans="1:25" x14ac:dyDescent="0.2">
      <c r="A444" s="422">
        <v>41698</v>
      </c>
      <c r="B444">
        <v>2341.67</v>
      </c>
      <c r="C444">
        <v>2235.36</v>
      </c>
      <c r="D444">
        <v>2171.64</v>
      </c>
      <c r="E444">
        <v>2163.79</v>
      </c>
      <c r="F444">
        <v>2175.46</v>
      </c>
      <c r="G444">
        <v>2318.2199999999998</v>
      </c>
      <c r="H444">
        <v>2612.96</v>
      </c>
      <c r="I444">
        <v>2810.03</v>
      </c>
      <c r="J444">
        <v>2963.7</v>
      </c>
      <c r="K444">
        <v>3140.24</v>
      </c>
      <c r="L444">
        <v>3175.99</v>
      </c>
      <c r="M444">
        <v>3201.95</v>
      </c>
      <c r="N444">
        <v>3221.21</v>
      </c>
      <c r="O444">
        <v>3228.86</v>
      </c>
      <c r="P444">
        <v>3235.01</v>
      </c>
      <c r="Q444">
        <v>3212.14</v>
      </c>
      <c r="R444">
        <v>3178.22</v>
      </c>
      <c r="S444">
        <v>3309.51</v>
      </c>
      <c r="T444">
        <v>3413.39</v>
      </c>
      <c r="U444">
        <v>3318.49</v>
      </c>
      <c r="V444">
        <v>3182.71</v>
      </c>
      <c r="W444">
        <v>3032.28</v>
      </c>
      <c r="X444">
        <v>2804.8</v>
      </c>
      <c r="Y444">
        <v>2599.6</v>
      </c>
    </row>
    <row r="445" spans="1:25" x14ac:dyDescent="0.2">
      <c r="A445" s="422">
        <v>41699</v>
      </c>
      <c r="B445">
        <v>2412.8000000000002</v>
      </c>
      <c r="C445">
        <v>2292</v>
      </c>
      <c r="D445">
        <v>2211.9</v>
      </c>
      <c r="E445">
        <v>2185.13</v>
      </c>
      <c r="F445">
        <v>2173.17</v>
      </c>
      <c r="G445">
        <v>2209.3000000000002</v>
      </c>
      <c r="H445">
        <v>2273.52</v>
      </c>
      <c r="I445">
        <v>2369.19</v>
      </c>
      <c r="J445">
        <v>2524.1799999999998</v>
      </c>
      <c r="K445">
        <v>2676.29</v>
      </c>
      <c r="L445">
        <v>2767.02</v>
      </c>
      <c r="M445">
        <v>2803.09</v>
      </c>
      <c r="N445">
        <v>2791.15</v>
      </c>
      <c r="O445">
        <v>2767.33</v>
      </c>
      <c r="P445">
        <v>2761.31</v>
      </c>
      <c r="Q445">
        <v>2784.74</v>
      </c>
      <c r="R445">
        <v>2808.78</v>
      </c>
      <c r="S445">
        <v>2885.28</v>
      </c>
      <c r="T445">
        <v>3084.05</v>
      </c>
      <c r="U445">
        <v>3032.46</v>
      </c>
      <c r="V445">
        <v>2990.28</v>
      </c>
      <c r="W445">
        <v>2882.08</v>
      </c>
      <c r="X445">
        <v>2713.89</v>
      </c>
      <c r="Y445">
        <v>2553.38</v>
      </c>
    </row>
    <row r="446" spans="1:25" x14ac:dyDescent="0.2">
      <c r="A446" s="422">
        <v>41700</v>
      </c>
      <c r="B446">
        <v>2395.8000000000002</v>
      </c>
      <c r="C446">
        <v>2295.0500000000002</v>
      </c>
      <c r="D446">
        <v>2199.7800000000002</v>
      </c>
      <c r="E446">
        <v>2149.06</v>
      </c>
      <c r="F446">
        <v>2160.46</v>
      </c>
      <c r="G446">
        <v>2154.6799999999998</v>
      </c>
      <c r="H446">
        <v>2210.13</v>
      </c>
      <c r="I446">
        <v>2227.3200000000002</v>
      </c>
      <c r="J446">
        <v>2399.3200000000002</v>
      </c>
      <c r="K446">
        <v>2533</v>
      </c>
      <c r="L446">
        <v>2660.17</v>
      </c>
      <c r="M446">
        <v>2715.9</v>
      </c>
      <c r="N446">
        <v>2719.24</v>
      </c>
      <c r="O446">
        <v>2706.05</v>
      </c>
      <c r="P446">
        <v>2671.63</v>
      </c>
      <c r="Q446">
        <v>2673.56</v>
      </c>
      <c r="R446">
        <v>2698.78</v>
      </c>
      <c r="S446">
        <v>2861.21</v>
      </c>
      <c r="T446">
        <v>3079.91</v>
      </c>
      <c r="U446">
        <v>3121.47</v>
      </c>
      <c r="V446">
        <v>3033.07</v>
      </c>
      <c r="W446">
        <v>2949.45</v>
      </c>
      <c r="X446">
        <v>2738.94</v>
      </c>
      <c r="Y446">
        <v>2537.91</v>
      </c>
    </row>
    <row r="447" spans="1:25" x14ac:dyDescent="0.2">
      <c r="A447" s="422">
        <v>41701</v>
      </c>
      <c r="B447">
        <v>2338.81</v>
      </c>
      <c r="C447">
        <v>2246.1</v>
      </c>
      <c r="D447">
        <v>2175.8200000000002</v>
      </c>
      <c r="E447">
        <v>2153.1799999999998</v>
      </c>
      <c r="F447">
        <v>2213.11</v>
      </c>
      <c r="G447">
        <v>2371.06</v>
      </c>
      <c r="H447">
        <v>2628.55</v>
      </c>
      <c r="I447">
        <v>2866.39</v>
      </c>
      <c r="J447">
        <v>2981.66</v>
      </c>
      <c r="K447">
        <v>3065.72</v>
      </c>
      <c r="L447">
        <v>3121.06</v>
      </c>
      <c r="M447">
        <v>3151.22</v>
      </c>
      <c r="N447">
        <v>3171.6</v>
      </c>
      <c r="O447">
        <v>3170.43</v>
      </c>
      <c r="P447">
        <v>3154.02</v>
      </c>
      <c r="Q447">
        <v>3146.7</v>
      </c>
      <c r="R447">
        <v>3097.9</v>
      </c>
      <c r="S447">
        <v>3212.74</v>
      </c>
      <c r="T447">
        <v>3419.74</v>
      </c>
      <c r="U447">
        <v>3392.44</v>
      </c>
      <c r="V447">
        <v>3283.86</v>
      </c>
      <c r="W447">
        <v>3135.27</v>
      </c>
      <c r="X447">
        <v>2855.19</v>
      </c>
      <c r="Y447">
        <v>2599.87</v>
      </c>
    </row>
    <row r="448" spans="1:25" x14ac:dyDescent="0.2">
      <c r="A448" s="422">
        <v>41702</v>
      </c>
      <c r="B448">
        <v>2400.5</v>
      </c>
      <c r="C448">
        <v>2279.7800000000002</v>
      </c>
      <c r="D448">
        <v>2205.14</v>
      </c>
      <c r="E448">
        <v>2175.59</v>
      </c>
      <c r="F448">
        <v>2225.5100000000002</v>
      </c>
      <c r="G448">
        <v>2428.92</v>
      </c>
      <c r="H448">
        <v>2760.73</v>
      </c>
      <c r="I448">
        <v>2959.36</v>
      </c>
      <c r="J448">
        <v>3118.24</v>
      </c>
      <c r="K448">
        <v>3161.19</v>
      </c>
      <c r="L448">
        <v>3208.04</v>
      </c>
      <c r="M448">
        <v>3202.78</v>
      </c>
      <c r="N448">
        <v>3195.79</v>
      </c>
      <c r="O448">
        <v>3207.94</v>
      </c>
      <c r="P448">
        <v>3226.39</v>
      </c>
      <c r="Q448">
        <v>3240.23</v>
      </c>
      <c r="R448">
        <v>3236.95</v>
      </c>
      <c r="S448">
        <v>3267.6</v>
      </c>
      <c r="T448">
        <v>3446.27</v>
      </c>
      <c r="U448">
        <v>3400.22</v>
      </c>
      <c r="V448">
        <v>3326.72</v>
      </c>
      <c r="W448">
        <v>3203.69</v>
      </c>
      <c r="X448">
        <v>2943.4</v>
      </c>
      <c r="Y448">
        <v>2681.37</v>
      </c>
    </row>
    <row r="449" spans="1:25" x14ac:dyDescent="0.2">
      <c r="A449" s="422">
        <v>41703</v>
      </c>
      <c r="B449">
        <v>2436.9899999999998</v>
      </c>
      <c r="C449">
        <v>2312.4299999999998</v>
      </c>
      <c r="D449">
        <v>2230.29</v>
      </c>
      <c r="E449">
        <v>2208.6</v>
      </c>
      <c r="F449">
        <v>2259.12</v>
      </c>
      <c r="G449">
        <v>2461.71</v>
      </c>
      <c r="H449">
        <v>2751.7</v>
      </c>
      <c r="I449">
        <v>2942.95</v>
      </c>
      <c r="J449">
        <v>3074.84</v>
      </c>
      <c r="K449">
        <v>3221.3</v>
      </c>
      <c r="L449">
        <v>3261.68</v>
      </c>
      <c r="M449">
        <v>3326.66</v>
      </c>
      <c r="N449">
        <v>3356.69</v>
      </c>
      <c r="O449">
        <v>3380.68</v>
      </c>
      <c r="P449">
        <v>3397.23</v>
      </c>
      <c r="Q449">
        <v>3358.12</v>
      </c>
      <c r="R449">
        <v>3356.38</v>
      </c>
      <c r="S449">
        <v>3397.68</v>
      </c>
      <c r="T449">
        <v>3530.26</v>
      </c>
      <c r="U449">
        <v>3473.05</v>
      </c>
      <c r="V449">
        <v>3345.42</v>
      </c>
      <c r="W449">
        <v>3197.58</v>
      </c>
      <c r="X449">
        <v>2942.03</v>
      </c>
      <c r="Y449">
        <v>2666.98</v>
      </c>
    </row>
    <row r="450" spans="1:25" x14ac:dyDescent="0.2">
      <c r="A450" s="422">
        <v>41704</v>
      </c>
      <c r="B450">
        <v>2512.85</v>
      </c>
      <c r="C450">
        <v>2387.21</v>
      </c>
      <c r="D450">
        <v>2325.38</v>
      </c>
      <c r="E450">
        <v>2271.2600000000002</v>
      </c>
      <c r="F450">
        <v>2343.64</v>
      </c>
      <c r="G450">
        <v>2516.39</v>
      </c>
      <c r="H450">
        <v>2773.76</v>
      </c>
      <c r="I450">
        <v>2935.97</v>
      </c>
      <c r="J450">
        <v>3067.72</v>
      </c>
      <c r="K450">
        <v>3188.42</v>
      </c>
      <c r="L450">
        <v>3293.93</v>
      </c>
      <c r="M450">
        <v>3362.46</v>
      </c>
      <c r="N450">
        <v>3370.28</v>
      </c>
      <c r="O450">
        <v>3406.48</v>
      </c>
      <c r="P450">
        <v>3422.98</v>
      </c>
      <c r="Q450">
        <v>3385.79</v>
      </c>
      <c r="R450">
        <v>3366.51</v>
      </c>
      <c r="S450">
        <v>3377.24</v>
      </c>
      <c r="T450">
        <v>3535.33</v>
      </c>
      <c r="U450">
        <v>3453.03</v>
      </c>
      <c r="V450">
        <v>3363.56</v>
      </c>
      <c r="W450">
        <v>3184.72</v>
      </c>
      <c r="X450">
        <v>2932.7</v>
      </c>
      <c r="Y450">
        <v>2673.43</v>
      </c>
    </row>
    <row r="451" spans="1:25" x14ac:dyDescent="0.2">
      <c r="A451" s="422">
        <v>41705</v>
      </c>
      <c r="B451">
        <v>2528.44</v>
      </c>
      <c r="C451">
        <v>2417.79</v>
      </c>
      <c r="D451">
        <v>2321.9</v>
      </c>
      <c r="E451">
        <v>2273.42</v>
      </c>
      <c r="F451">
        <v>2313.7800000000002</v>
      </c>
      <c r="G451">
        <v>2466.48</v>
      </c>
      <c r="H451">
        <v>2728.54</v>
      </c>
      <c r="I451">
        <v>2909.96</v>
      </c>
      <c r="J451">
        <v>3061.39</v>
      </c>
      <c r="K451">
        <v>3166.5</v>
      </c>
      <c r="L451">
        <v>3301.15</v>
      </c>
      <c r="M451">
        <v>3327.46</v>
      </c>
      <c r="N451">
        <v>3324.64</v>
      </c>
      <c r="O451">
        <v>3322.42</v>
      </c>
      <c r="P451">
        <v>3330.87</v>
      </c>
      <c r="Q451">
        <v>3298.37</v>
      </c>
      <c r="R451">
        <v>3298.62</v>
      </c>
      <c r="S451">
        <v>3322.5</v>
      </c>
      <c r="T451">
        <v>3485.27</v>
      </c>
      <c r="U451">
        <v>3411</v>
      </c>
      <c r="V451">
        <v>3289.48</v>
      </c>
      <c r="W451">
        <v>3150.7</v>
      </c>
      <c r="X451">
        <v>2914.23</v>
      </c>
      <c r="Y451">
        <v>2743.46</v>
      </c>
    </row>
    <row r="452" spans="1:25" x14ac:dyDescent="0.2">
      <c r="A452" s="422">
        <v>41706</v>
      </c>
      <c r="B452">
        <v>2559.23</v>
      </c>
      <c r="C452">
        <v>2437.86</v>
      </c>
      <c r="D452">
        <v>2326.35</v>
      </c>
      <c r="E452">
        <v>2276.63</v>
      </c>
      <c r="F452">
        <v>2261.8000000000002</v>
      </c>
      <c r="G452">
        <v>2348.0700000000002</v>
      </c>
      <c r="H452">
        <v>2360.1999999999998</v>
      </c>
      <c r="I452">
        <v>2428.6</v>
      </c>
      <c r="J452">
        <v>2614.7399999999998</v>
      </c>
      <c r="K452">
        <v>2789.63</v>
      </c>
      <c r="L452">
        <v>2898.74</v>
      </c>
      <c r="M452">
        <v>2968.14</v>
      </c>
      <c r="N452">
        <v>2976.2</v>
      </c>
      <c r="O452">
        <v>2945.45</v>
      </c>
      <c r="P452">
        <v>2982.64</v>
      </c>
      <c r="Q452">
        <v>2971.66</v>
      </c>
      <c r="R452">
        <v>3020.83</v>
      </c>
      <c r="S452">
        <v>3075.32</v>
      </c>
      <c r="T452">
        <v>3265.51</v>
      </c>
      <c r="U452">
        <v>3259.14</v>
      </c>
      <c r="V452">
        <v>3154.65</v>
      </c>
      <c r="W452">
        <v>3038.04</v>
      </c>
      <c r="X452">
        <v>2847.26</v>
      </c>
      <c r="Y452">
        <v>2680.18</v>
      </c>
    </row>
    <row r="453" spans="1:25" x14ac:dyDescent="0.2">
      <c r="A453" s="422">
        <v>41707</v>
      </c>
      <c r="B453">
        <v>2551.2199999999998</v>
      </c>
      <c r="C453">
        <v>2415.64</v>
      </c>
      <c r="D453">
        <v>0</v>
      </c>
      <c r="E453">
        <v>2456.4899999999998</v>
      </c>
      <c r="F453">
        <v>2660.23</v>
      </c>
      <c r="G453">
        <v>2676.53</v>
      </c>
      <c r="H453">
        <v>2714.65</v>
      </c>
      <c r="I453">
        <v>2713.11</v>
      </c>
      <c r="J453">
        <v>2826.12</v>
      </c>
      <c r="K453">
        <v>2959.25</v>
      </c>
      <c r="L453">
        <v>3077.15</v>
      </c>
      <c r="M453">
        <v>3196.29</v>
      </c>
      <c r="N453">
        <v>3192.15</v>
      </c>
      <c r="O453">
        <v>3216.17</v>
      </c>
      <c r="P453">
        <v>3285.26</v>
      </c>
      <c r="Q453">
        <v>3332.9</v>
      </c>
      <c r="R453">
        <v>3389.76</v>
      </c>
      <c r="S453">
        <v>3394.8</v>
      </c>
      <c r="T453">
        <v>3438.01</v>
      </c>
      <c r="U453">
        <v>3607.71</v>
      </c>
      <c r="V453">
        <v>3649.25</v>
      </c>
      <c r="W453">
        <v>3520.34</v>
      </c>
      <c r="X453">
        <v>3352.06</v>
      </c>
      <c r="Y453">
        <v>3007.96</v>
      </c>
    </row>
    <row r="454" spans="1:25" x14ac:dyDescent="0.2">
      <c r="A454" s="422">
        <v>41708</v>
      </c>
      <c r="B454">
        <v>2566.17</v>
      </c>
      <c r="C454">
        <v>2437.87</v>
      </c>
      <c r="D454">
        <v>2343.58</v>
      </c>
      <c r="E454">
        <v>2291.14</v>
      </c>
      <c r="F454">
        <v>2332.52</v>
      </c>
      <c r="G454">
        <v>2490.41</v>
      </c>
      <c r="H454">
        <v>2802.05</v>
      </c>
      <c r="I454">
        <v>2976.83</v>
      </c>
      <c r="J454">
        <v>3118.12</v>
      </c>
      <c r="K454">
        <v>3256.89</v>
      </c>
      <c r="L454">
        <v>3387.86</v>
      </c>
      <c r="M454">
        <v>3492.64</v>
      </c>
      <c r="N454">
        <v>3551.27</v>
      </c>
      <c r="O454">
        <v>3598.57</v>
      </c>
      <c r="P454">
        <v>3624.19</v>
      </c>
      <c r="Q454">
        <v>3636.51</v>
      </c>
      <c r="R454">
        <v>3609.6</v>
      </c>
      <c r="S454">
        <v>3497.99</v>
      </c>
      <c r="T454">
        <v>3422.89</v>
      </c>
      <c r="U454">
        <v>3581.99</v>
      </c>
      <c r="V454">
        <v>3511.52</v>
      </c>
      <c r="W454">
        <v>3349.84</v>
      </c>
      <c r="X454">
        <v>3107</v>
      </c>
      <c r="Y454">
        <v>2845.1</v>
      </c>
    </row>
    <row r="455" spans="1:25" x14ac:dyDescent="0.2">
      <c r="A455" s="422">
        <v>41709</v>
      </c>
      <c r="B455">
        <v>2611.88</v>
      </c>
      <c r="C455">
        <v>2482.42</v>
      </c>
      <c r="D455">
        <v>2282.7600000000002</v>
      </c>
      <c r="E455">
        <v>2263.52</v>
      </c>
      <c r="F455">
        <v>2268.2399999999998</v>
      </c>
      <c r="G455">
        <v>2515.37</v>
      </c>
      <c r="H455">
        <v>2806.64</v>
      </c>
      <c r="I455">
        <v>2972.22</v>
      </c>
      <c r="J455">
        <v>3070.14</v>
      </c>
      <c r="K455">
        <v>3211.01</v>
      </c>
      <c r="L455">
        <v>3298.88</v>
      </c>
      <c r="M455">
        <v>3352.69</v>
      </c>
      <c r="N455">
        <v>3405.04</v>
      </c>
      <c r="O455">
        <v>3440.24</v>
      </c>
      <c r="P455">
        <v>3471.5</v>
      </c>
      <c r="Q455">
        <v>3498.24</v>
      </c>
      <c r="R455">
        <v>3455.42</v>
      </c>
      <c r="S455">
        <v>3413.34</v>
      </c>
      <c r="T455">
        <v>3348.31</v>
      </c>
      <c r="U455">
        <v>3516.52</v>
      </c>
      <c r="V455">
        <v>3472.96</v>
      </c>
      <c r="W455">
        <v>3341.86</v>
      </c>
      <c r="X455">
        <v>3072.64</v>
      </c>
      <c r="Y455">
        <v>2788.46</v>
      </c>
    </row>
    <row r="456" spans="1:25" x14ac:dyDescent="0.2">
      <c r="A456" s="422">
        <v>41710</v>
      </c>
      <c r="B456">
        <v>2612.31</v>
      </c>
      <c r="C456">
        <v>2476.36</v>
      </c>
      <c r="D456">
        <v>2388.09</v>
      </c>
      <c r="E456">
        <v>2358.83</v>
      </c>
      <c r="F456">
        <v>2372.79</v>
      </c>
      <c r="G456">
        <v>2499.46</v>
      </c>
      <c r="H456">
        <v>2707.38</v>
      </c>
      <c r="I456">
        <v>2918.23</v>
      </c>
      <c r="J456">
        <v>3041.22</v>
      </c>
      <c r="K456">
        <v>3210.82</v>
      </c>
      <c r="L456">
        <v>3340.86</v>
      </c>
      <c r="M456">
        <v>3385.7</v>
      </c>
      <c r="N456">
        <v>3419.03</v>
      </c>
      <c r="O456">
        <v>3459.22</v>
      </c>
      <c r="P456">
        <v>3490.27</v>
      </c>
      <c r="Q456">
        <v>3521.73</v>
      </c>
      <c r="R456">
        <v>3488.69</v>
      </c>
      <c r="S456">
        <v>3426.94</v>
      </c>
      <c r="T456">
        <v>3344.58</v>
      </c>
      <c r="U456">
        <v>3502.36</v>
      </c>
      <c r="V456">
        <v>3458.01</v>
      </c>
      <c r="W456">
        <v>3312.14</v>
      </c>
      <c r="X456">
        <v>3074.86</v>
      </c>
      <c r="Y456">
        <v>2830.47</v>
      </c>
    </row>
    <row r="457" spans="1:25" x14ac:dyDescent="0.2">
      <c r="A457" s="422">
        <v>41711</v>
      </c>
      <c r="B457">
        <v>2633.19</v>
      </c>
      <c r="C457">
        <v>2493.3200000000002</v>
      </c>
      <c r="D457">
        <v>2440.9</v>
      </c>
      <c r="E457">
        <v>2377.67</v>
      </c>
      <c r="F457">
        <v>2380.96</v>
      </c>
      <c r="G457">
        <v>2531.58</v>
      </c>
      <c r="H457">
        <v>2829.58</v>
      </c>
      <c r="I457">
        <v>2974.45</v>
      </c>
      <c r="J457">
        <v>3092.61</v>
      </c>
      <c r="K457">
        <v>3212.13</v>
      </c>
      <c r="L457">
        <v>3339.54</v>
      </c>
      <c r="M457">
        <v>3385.86</v>
      </c>
      <c r="N457">
        <v>3420.65</v>
      </c>
      <c r="O457">
        <v>3452.4</v>
      </c>
      <c r="P457">
        <v>3469.06</v>
      </c>
      <c r="Q457">
        <v>3438.94</v>
      </c>
      <c r="R457">
        <v>3421.81</v>
      </c>
      <c r="S457">
        <v>3351.94</v>
      </c>
      <c r="T457">
        <v>3270.74</v>
      </c>
      <c r="U457">
        <v>3437.97</v>
      </c>
      <c r="V457">
        <v>3394.18</v>
      </c>
      <c r="W457">
        <v>3227.58</v>
      </c>
      <c r="X457">
        <v>3037.12</v>
      </c>
      <c r="Y457">
        <v>2793.41</v>
      </c>
    </row>
    <row r="458" spans="1:25" x14ac:dyDescent="0.2">
      <c r="A458" s="422">
        <v>41712</v>
      </c>
      <c r="B458">
        <v>2585.4899999999998</v>
      </c>
      <c r="C458">
        <v>2459.61</v>
      </c>
      <c r="D458">
        <v>2367.2800000000002</v>
      </c>
      <c r="E458">
        <v>2307.62</v>
      </c>
      <c r="F458">
        <v>2356.88</v>
      </c>
      <c r="G458">
        <v>2474.7600000000002</v>
      </c>
      <c r="H458">
        <v>2785.63</v>
      </c>
      <c r="I458">
        <v>2968.54</v>
      </c>
      <c r="J458">
        <v>3091.48</v>
      </c>
      <c r="K458">
        <v>3182.3</v>
      </c>
      <c r="L458">
        <v>3305.58</v>
      </c>
      <c r="M458">
        <v>3341.57</v>
      </c>
      <c r="N458">
        <v>3384.76</v>
      </c>
      <c r="O458">
        <v>3413.38</v>
      </c>
      <c r="P458">
        <v>3441.27</v>
      </c>
      <c r="Q458">
        <v>3442.87</v>
      </c>
      <c r="R458">
        <v>3401.57</v>
      </c>
      <c r="S458">
        <v>3334.45</v>
      </c>
      <c r="T458">
        <v>3246.19</v>
      </c>
      <c r="U458">
        <v>3358.31</v>
      </c>
      <c r="V458">
        <v>3311.15</v>
      </c>
      <c r="W458">
        <v>3172.45</v>
      </c>
      <c r="X458">
        <v>2985.93</v>
      </c>
      <c r="Y458">
        <v>2759.4</v>
      </c>
    </row>
    <row r="459" spans="1:25" x14ac:dyDescent="0.2">
      <c r="A459" s="422">
        <v>41713</v>
      </c>
      <c r="B459">
        <v>2569.67</v>
      </c>
      <c r="C459">
        <v>2428.88</v>
      </c>
      <c r="D459">
        <v>2361.2800000000002</v>
      </c>
      <c r="E459">
        <v>2292.0700000000002</v>
      </c>
      <c r="F459">
        <v>2285.88</v>
      </c>
      <c r="G459">
        <v>2321.2399999999998</v>
      </c>
      <c r="H459">
        <v>2445.2399999999998</v>
      </c>
      <c r="I459">
        <v>2505.5100000000002</v>
      </c>
      <c r="J459">
        <v>2641.03</v>
      </c>
      <c r="K459">
        <v>2801.35</v>
      </c>
      <c r="L459">
        <v>2923.06</v>
      </c>
      <c r="M459">
        <v>2996.14</v>
      </c>
      <c r="N459">
        <v>3038.66</v>
      </c>
      <c r="O459">
        <v>3043.17</v>
      </c>
      <c r="P459">
        <v>3066.03</v>
      </c>
      <c r="Q459">
        <v>3084.64</v>
      </c>
      <c r="R459">
        <v>3085.56</v>
      </c>
      <c r="S459">
        <v>3087.66</v>
      </c>
      <c r="T459">
        <v>3072.89</v>
      </c>
      <c r="U459">
        <v>3217.37</v>
      </c>
      <c r="V459">
        <v>3197.82</v>
      </c>
      <c r="W459">
        <v>3099.18</v>
      </c>
      <c r="X459">
        <v>2932.17</v>
      </c>
      <c r="Y459">
        <v>2752.03</v>
      </c>
    </row>
    <row r="460" spans="1:25" x14ac:dyDescent="0.2">
      <c r="A460" s="422">
        <v>41714</v>
      </c>
      <c r="B460">
        <v>2563.7600000000002</v>
      </c>
      <c r="C460">
        <v>2434.0500000000002</v>
      </c>
      <c r="D460">
        <v>2341.16</v>
      </c>
      <c r="E460">
        <v>2273.42</v>
      </c>
      <c r="F460">
        <v>2255.9</v>
      </c>
      <c r="G460">
        <v>2275.89</v>
      </c>
      <c r="H460">
        <v>2330.58</v>
      </c>
      <c r="I460">
        <v>2312.2399999999998</v>
      </c>
      <c r="J460">
        <v>2435.3200000000002</v>
      </c>
      <c r="K460">
        <v>2603.3000000000002</v>
      </c>
      <c r="L460">
        <v>2729.37</v>
      </c>
      <c r="M460">
        <v>2882.56</v>
      </c>
      <c r="N460">
        <v>2910.65</v>
      </c>
      <c r="O460">
        <v>3060.79</v>
      </c>
      <c r="P460">
        <v>3149.46</v>
      </c>
      <c r="Q460">
        <v>3204.57</v>
      </c>
      <c r="R460">
        <v>3238.78</v>
      </c>
      <c r="S460">
        <v>3224.6</v>
      </c>
      <c r="T460">
        <v>3193.53</v>
      </c>
      <c r="U460">
        <v>3303.44</v>
      </c>
      <c r="V460">
        <v>3327.43</v>
      </c>
      <c r="W460">
        <v>3174.43</v>
      </c>
      <c r="X460">
        <v>2952.15</v>
      </c>
      <c r="Y460">
        <v>2722.97</v>
      </c>
    </row>
    <row r="461" spans="1:25" x14ac:dyDescent="0.2">
      <c r="A461" s="422">
        <v>41715</v>
      </c>
      <c r="B461">
        <v>2517.59</v>
      </c>
      <c r="C461">
        <v>2359.4899999999998</v>
      </c>
      <c r="D461">
        <v>2292.62</v>
      </c>
      <c r="E461">
        <v>2273.33</v>
      </c>
      <c r="F461">
        <v>2322.64</v>
      </c>
      <c r="G461">
        <v>2476.7600000000002</v>
      </c>
      <c r="H461">
        <v>2845.11</v>
      </c>
      <c r="I461">
        <v>3001.15</v>
      </c>
      <c r="J461">
        <v>3128.11</v>
      </c>
      <c r="K461">
        <v>3285.84</v>
      </c>
      <c r="L461">
        <v>3402.31</v>
      </c>
      <c r="M461">
        <v>3514.4</v>
      </c>
      <c r="N461">
        <v>3561.88</v>
      </c>
      <c r="O461">
        <v>3532.78</v>
      </c>
      <c r="P461">
        <v>3532.81</v>
      </c>
      <c r="Q461">
        <v>3550.3</v>
      </c>
      <c r="R461">
        <v>3526.69</v>
      </c>
      <c r="S461">
        <v>3470.94</v>
      </c>
      <c r="T461">
        <v>3376.41</v>
      </c>
      <c r="U461">
        <v>3504.45</v>
      </c>
      <c r="V461">
        <v>3449.28</v>
      </c>
      <c r="W461">
        <v>3289.48</v>
      </c>
      <c r="X461">
        <v>3033.92</v>
      </c>
      <c r="Y461">
        <v>2782.76</v>
      </c>
    </row>
    <row r="462" spans="1:25" x14ac:dyDescent="0.2">
      <c r="A462" s="422">
        <v>41716</v>
      </c>
      <c r="B462">
        <v>2593.0700000000002</v>
      </c>
      <c r="C462">
        <v>2449.15</v>
      </c>
      <c r="D462">
        <v>2371.5500000000002</v>
      </c>
      <c r="E462">
        <v>2320.6999999999998</v>
      </c>
      <c r="F462">
        <v>2375.5500000000002</v>
      </c>
      <c r="G462">
        <v>2490.13</v>
      </c>
      <c r="H462">
        <v>2746.97</v>
      </c>
      <c r="I462">
        <v>2794.36</v>
      </c>
      <c r="J462">
        <v>2926</v>
      </c>
      <c r="K462">
        <v>3163.47</v>
      </c>
      <c r="L462">
        <v>3281.95</v>
      </c>
      <c r="M462">
        <v>3352.61</v>
      </c>
      <c r="N462">
        <v>3409.16</v>
      </c>
      <c r="O462">
        <v>3462.85</v>
      </c>
      <c r="P462">
        <v>3525.5</v>
      </c>
      <c r="Q462">
        <v>3528.16</v>
      </c>
      <c r="R462">
        <v>3498.73</v>
      </c>
      <c r="S462">
        <v>3425.81</v>
      </c>
      <c r="T462">
        <v>3327.41</v>
      </c>
      <c r="U462">
        <v>3439.99</v>
      </c>
      <c r="V462">
        <v>3402.94</v>
      </c>
      <c r="W462">
        <v>3254.72</v>
      </c>
      <c r="X462">
        <v>2993.52</v>
      </c>
      <c r="Y462">
        <v>2774.76</v>
      </c>
    </row>
    <row r="463" spans="1:25" x14ac:dyDescent="0.2">
      <c r="A463" s="422">
        <v>41717</v>
      </c>
      <c r="B463">
        <v>2573.37</v>
      </c>
      <c r="C463">
        <v>2455.77</v>
      </c>
      <c r="D463">
        <v>2374.59</v>
      </c>
      <c r="E463">
        <v>2322.17</v>
      </c>
      <c r="F463">
        <v>2370.86</v>
      </c>
      <c r="G463">
        <v>2460.5500000000002</v>
      </c>
      <c r="H463">
        <v>2747.5</v>
      </c>
      <c r="I463">
        <v>2907.89</v>
      </c>
      <c r="J463">
        <v>2990.67</v>
      </c>
      <c r="K463">
        <v>3157.39</v>
      </c>
      <c r="L463">
        <v>3314.67</v>
      </c>
      <c r="M463">
        <v>3404.51</v>
      </c>
      <c r="N463">
        <v>3455.75</v>
      </c>
      <c r="O463">
        <v>3520.32</v>
      </c>
      <c r="P463">
        <v>3536.19</v>
      </c>
      <c r="Q463">
        <v>3528.91</v>
      </c>
      <c r="R463">
        <v>3518.16</v>
      </c>
      <c r="S463">
        <v>3474.14</v>
      </c>
      <c r="T463">
        <v>3375.42</v>
      </c>
      <c r="U463">
        <v>3502.57</v>
      </c>
      <c r="V463">
        <v>3484.03</v>
      </c>
      <c r="W463">
        <v>3293.95</v>
      </c>
      <c r="X463">
        <v>3066.16</v>
      </c>
      <c r="Y463">
        <v>2788.7</v>
      </c>
    </row>
    <row r="464" spans="1:25" x14ac:dyDescent="0.2">
      <c r="A464" s="422">
        <v>41718</v>
      </c>
      <c r="B464">
        <v>2607.11</v>
      </c>
      <c r="C464">
        <v>2478.58</v>
      </c>
      <c r="D464">
        <v>2379.33</v>
      </c>
      <c r="E464">
        <v>2344.7800000000002</v>
      </c>
      <c r="F464">
        <v>2380.1799999999998</v>
      </c>
      <c r="G464">
        <v>2500.59</v>
      </c>
      <c r="H464">
        <v>2784.98</v>
      </c>
      <c r="I464">
        <v>2927.95</v>
      </c>
      <c r="J464">
        <v>3054.1</v>
      </c>
      <c r="K464">
        <v>3204.64</v>
      </c>
      <c r="L464">
        <v>3307.05</v>
      </c>
      <c r="M464">
        <v>3418.38</v>
      </c>
      <c r="N464">
        <v>3453.78</v>
      </c>
      <c r="O464">
        <v>3486.16</v>
      </c>
      <c r="P464">
        <v>3492.43</v>
      </c>
      <c r="Q464">
        <v>3427.75</v>
      </c>
      <c r="R464">
        <v>3406.19</v>
      </c>
      <c r="S464">
        <v>3330.63</v>
      </c>
      <c r="T464">
        <v>3261.28</v>
      </c>
      <c r="U464">
        <v>3389.21</v>
      </c>
      <c r="V464">
        <v>3369.16</v>
      </c>
      <c r="W464">
        <v>3246.86</v>
      </c>
      <c r="X464">
        <v>2985.17</v>
      </c>
      <c r="Y464">
        <v>2754.42</v>
      </c>
    </row>
    <row r="465" spans="1:25" x14ac:dyDescent="0.2">
      <c r="A465" s="422">
        <v>41719</v>
      </c>
      <c r="B465">
        <v>2536.9899999999998</v>
      </c>
      <c r="C465">
        <v>2437.42</v>
      </c>
      <c r="D465">
        <v>2368.46</v>
      </c>
      <c r="E465">
        <v>2320.5</v>
      </c>
      <c r="F465">
        <v>2357.37</v>
      </c>
      <c r="G465">
        <v>2430.7800000000002</v>
      </c>
      <c r="H465">
        <v>2664.2</v>
      </c>
      <c r="I465">
        <v>2788.44</v>
      </c>
      <c r="J465">
        <v>2928.94</v>
      </c>
      <c r="K465">
        <v>3142.91</v>
      </c>
      <c r="L465">
        <v>3186.24</v>
      </c>
      <c r="M465">
        <v>3273.85</v>
      </c>
      <c r="N465">
        <v>3279.4</v>
      </c>
      <c r="O465">
        <v>3277.92</v>
      </c>
      <c r="P465">
        <v>3286.5</v>
      </c>
      <c r="Q465">
        <v>3262.89</v>
      </c>
      <c r="R465">
        <v>3226.63</v>
      </c>
      <c r="S465">
        <v>3159.74</v>
      </c>
      <c r="T465">
        <v>3125.96</v>
      </c>
      <c r="U465">
        <v>3260.04</v>
      </c>
      <c r="V465">
        <v>3243.36</v>
      </c>
      <c r="W465">
        <v>3134.65</v>
      </c>
      <c r="X465">
        <v>2936.16</v>
      </c>
      <c r="Y465">
        <v>2720.97</v>
      </c>
    </row>
    <row r="466" spans="1:25" x14ac:dyDescent="0.2">
      <c r="A466" s="422">
        <v>41720</v>
      </c>
      <c r="B466">
        <v>2534.5</v>
      </c>
      <c r="C466">
        <v>2402.71</v>
      </c>
      <c r="D466">
        <v>2327.02</v>
      </c>
      <c r="E466">
        <v>2276.98</v>
      </c>
      <c r="F466">
        <v>2271.58</v>
      </c>
      <c r="G466">
        <v>2288.65</v>
      </c>
      <c r="H466">
        <v>2323.33</v>
      </c>
      <c r="I466">
        <v>2384.66</v>
      </c>
      <c r="J466">
        <v>2506.1</v>
      </c>
      <c r="K466">
        <v>2729.73</v>
      </c>
      <c r="L466">
        <v>2758.41</v>
      </c>
      <c r="M466">
        <v>2776.69</v>
      </c>
      <c r="N466">
        <v>2838.61</v>
      </c>
      <c r="O466">
        <v>2858.44</v>
      </c>
      <c r="P466">
        <v>2841.4</v>
      </c>
      <c r="Q466">
        <v>2803.75</v>
      </c>
      <c r="R466">
        <v>2801.23</v>
      </c>
      <c r="S466">
        <v>2790.42</v>
      </c>
      <c r="T466">
        <v>2816.14</v>
      </c>
      <c r="U466">
        <v>3039.19</v>
      </c>
      <c r="V466">
        <v>3054.22</v>
      </c>
      <c r="W466">
        <v>2932.62</v>
      </c>
      <c r="X466">
        <v>2804.4</v>
      </c>
      <c r="Y466">
        <v>2653.66</v>
      </c>
    </row>
    <row r="467" spans="1:25" x14ac:dyDescent="0.2">
      <c r="A467" s="422">
        <v>41721</v>
      </c>
      <c r="B467">
        <v>2494.38</v>
      </c>
      <c r="C467">
        <v>2344.2800000000002</v>
      </c>
      <c r="D467">
        <v>2269.1799999999998</v>
      </c>
      <c r="E467">
        <v>2236.02</v>
      </c>
      <c r="F467">
        <v>2229.33</v>
      </c>
      <c r="G467">
        <v>2264.0500000000002</v>
      </c>
      <c r="H467">
        <v>2338.3000000000002</v>
      </c>
      <c r="I467">
        <v>2313.5500000000002</v>
      </c>
      <c r="J467">
        <v>2433.7399999999998</v>
      </c>
      <c r="K467">
        <v>2558.12</v>
      </c>
      <c r="L467">
        <v>2664.15</v>
      </c>
      <c r="M467">
        <v>2720.04</v>
      </c>
      <c r="N467">
        <v>2702.62</v>
      </c>
      <c r="O467">
        <v>2738.97</v>
      </c>
      <c r="P467">
        <v>2729.15</v>
      </c>
      <c r="Q467">
        <v>2758.66</v>
      </c>
      <c r="R467">
        <v>2762.6</v>
      </c>
      <c r="S467">
        <v>2804.54</v>
      </c>
      <c r="T467">
        <v>2895.43</v>
      </c>
      <c r="U467">
        <v>3097.23</v>
      </c>
      <c r="V467">
        <v>3132.06</v>
      </c>
      <c r="W467">
        <v>3035.9</v>
      </c>
      <c r="X467">
        <v>2842.21</v>
      </c>
      <c r="Y467">
        <v>2608.88</v>
      </c>
    </row>
    <row r="468" spans="1:25" x14ac:dyDescent="0.2">
      <c r="A468" s="422">
        <v>41722</v>
      </c>
      <c r="B468">
        <v>2475.5300000000002</v>
      </c>
      <c r="C468">
        <v>2321.3200000000002</v>
      </c>
      <c r="D468">
        <v>2313.5700000000002</v>
      </c>
      <c r="E468">
        <v>2285.56</v>
      </c>
      <c r="F468">
        <v>2285.9699999999998</v>
      </c>
      <c r="G468">
        <v>2410.98</v>
      </c>
      <c r="H468">
        <v>2628.57</v>
      </c>
      <c r="I468">
        <v>2771.02</v>
      </c>
      <c r="J468">
        <v>2915.98</v>
      </c>
      <c r="K468">
        <v>3082.4</v>
      </c>
      <c r="L468">
        <v>3224.82</v>
      </c>
      <c r="M468">
        <v>3252.09</v>
      </c>
      <c r="N468">
        <v>3283.88</v>
      </c>
      <c r="O468">
        <v>3396.49</v>
      </c>
      <c r="P468">
        <v>3369.31</v>
      </c>
      <c r="Q468">
        <v>3331.38</v>
      </c>
      <c r="R468">
        <v>3326.93</v>
      </c>
      <c r="S468">
        <v>3289.27</v>
      </c>
      <c r="T468">
        <v>3259.37</v>
      </c>
      <c r="U468">
        <v>3406.66</v>
      </c>
      <c r="V468">
        <v>3433.05</v>
      </c>
      <c r="W468">
        <v>3269.08</v>
      </c>
      <c r="X468">
        <v>3054.53</v>
      </c>
      <c r="Y468">
        <v>2807.86</v>
      </c>
    </row>
    <row r="469" spans="1:25" x14ac:dyDescent="0.2">
      <c r="A469" s="422">
        <v>41723</v>
      </c>
      <c r="B469">
        <v>2598.38</v>
      </c>
      <c r="C469">
        <v>2453.29</v>
      </c>
      <c r="D469">
        <v>2380.88</v>
      </c>
      <c r="E469">
        <v>2332.44</v>
      </c>
      <c r="F469">
        <v>2377.3200000000002</v>
      </c>
      <c r="G469">
        <v>2530.4699999999998</v>
      </c>
      <c r="H469">
        <v>2785.54</v>
      </c>
      <c r="I469">
        <v>2890.48</v>
      </c>
      <c r="J469">
        <v>3042.11</v>
      </c>
      <c r="K469">
        <v>3191.96</v>
      </c>
      <c r="L469">
        <v>3320.74</v>
      </c>
      <c r="M469">
        <v>3389.27</v>
      </c>
      <c r="N469">
        <v>3419.49</v>
      </c>
      <c r="O469">
        <v>3393.31</v>
      </c>
      <c r="P469">
        <v>3402.04</v>
      </c>
      <c r="Q469">
        <v>3382.47</v>
      </c>
      <c r="R469">
        <v>3238.41</v>
      </c>
      <c r="S469">
        <v>3211.04</v>
      </c>
      <c r="T469">
        <v>3226.46</v>
      </c>
      <c r="U469">
        <v>3369.17</v>
      </c>
      <c r="V469">
        <v>3365.51</v>
      </c>
      <c r="W469">
        <v>3252.18</v>
      </c>
      <c r="X469">
        <v>3012.23</v>
      </c>
      <c r="Y469">
        <v>2797.06</v>
      </c>
    </row>
    <row r="470" spans="1:25" x14ac:dyDescent="0.2">
      <c r="A470" s="422">
        <v>41724</v>
      </c>
      <c r="B470">
        <v>2600.44</v>
      </c>
      <c r="C470">
        <v>2522.67</v>
      </c>
      <c r="D470">
        <v>2440.58</v>
      </c>
      <c r="E470">
        <v>2417.31</v>
      </c>
      <c r="F470">
        <v>2415.61</v>
      </c>
      <c r="G470">
        <v>2454.3200000000002</v>
      </c>
      <c r="H470">
        <v>2590.66</v>
      </c>
      <c r="I470">
        <v>2725.82</v>
      </c>
      <c r="J470">
        <v>2843.59</v>
      </c>
      <c r="K470">
        <v>2959.24</v>
      </c>
      <c r="L470">
        <v>3092.55</v>
      </c>
      <c r="M470">
        <v>3128.83</v>
      </c>
      <c r="N470">
        <v>3124.88</v>
      </c>
      <c r="O470">
        <v>3099.4</v>
      </c>
      <c r="P470">
        <v>3040.29</v>
      </c>
      <c r="Q470">
        <v>3017.25</v>
      </c>
      <c r="R470">
        <v>3017.26</v>
      </c>
      <c r="S470">
        <v>2994.56</v>
      </c>
      <c r="T470">
        <v>2985.87</v>
      </c>
      <c r="U470">
        <v>3193.46</v>
      </c>
      <c r="V470">
        <v>3207.66</v>
      </c>
      <c r="W470">
        <v>3055.96</v>
      </c>
      <c r="X470">
        <v>2813.86</v>
      </c>
      <c r="Y470">
        <v>2663.17</v>
      </c>
    </row>
    <row r="471" spans="1:25" x14ac:dyDescent="0.2">
      <c r="A471" s="422">
        <v>41725</v>
      </c>
      <c r="B471">
        <v>2591.02</v>
      </c>
      <c r="C471">
        <v>2470.8200000000002</v>
      </c>
      <c r="D471">
        <v>2397.77</v>
      </c>
      <c r="E471">
        <v>2356.16</v>
      </c>
      <c r="F471">
        <v>2384.11</v>
      </c>
      <c r="G471">
        <v>2538.5500000000002</v>
      </c>
      <c r="H471">
        <v>2797.43</v>
      </c>
      <c r="I471">
        <v>2938.93</v>
      </c>
      <c r="J471">
        <v>3066.9</v>
      </c>
      <c r="K471">
        <v>3184.56</v>
      </c>
      <c r="L471">
        <v>3230.79</v>
      </c>
      <c r="M471">
        <v>3298.44</v>
      </c>
      <c r="N471">
        <v>3282.63</v>
      </c>
      <c r="O471">
        <v>3325.18</v>
      </c>
      <c r="P471">
        <v>3294.64</v>
      </c>
      <c r="Q471">
        <v>3276.38</v>
      </c>
      <c r="R471">
        <v>3266.5</v>
      </c>
      <c r="S471">
        <v>3212.27</v>
      </c>
      <c r="T471">
        <v>3146.18</v>
      </c>
      <c r="U471">
        <v>3310.79</v>
      </c>
      <c r="V471">
        <v>3319.63</v>
      </c>
      <c r="W471">
        <v>3209.26</v>
      </c>
      <c r="X471">
        <v>2997.21</v>
      </c>
      <c r="Y471">
        <v>2772.55</v>
      </c>
    </row>
    <row r="472" spans="1:25" x14ac:dyDescent="0.2">
      <c r="A472" s="422">
        <v>41726</v>
      </c>
      <c r="B472">
        <v>2588.06</v>
      </c>
      <c r="C472">
        <v>2456.6799999999998</v>
      </c>
      <c r="D472">
        <v>2376.7800000000002</v>
      </c>
      <c r="E472">
        <v>2330.67</v>
      </c>
      <c r="F472">
        <v>2381.25</v>
      </c>
      <c r="G472">
        <v>2487.8200000000002</v>
      </c>
      <c r="H472">
        <v>2691.41</v>
      </c>
      <c r="I472">
        <v>2840.02</v>
      </c>
      <c r="J472">
        <v>2956.04</v>
      </c>
      <c r="K472">
        <v>3090.04</v>
      </c>
      <c r="L472">
        <v>3219.72</v>
      </c>
      <c r="M472">
        <v>3280.93</v>
      </c>
      <c r="N472">
        <v>3322.98</v>
      </c>
      <c r="O472">
        <v>3327.51</v>
      </c>
      <c r="P472">
        <v>3303.1</v>
      </c>
      <c r="Q472">
        <v>3279.96</v>
      </c>
      <c r="R472">
        <v>3247.34</v>
      </c>
      <c r="S472">
        <v>3191.8</v>
      </c>
      <c r="T472">
        <v>3125.58</v>
      </c>
      <c r="U472">
        <v>3269.48</v>
      </c>
      <c r="V472">
        <v>3240.04</v>
      </c>
      <c r="W472">
        <v>2970.24</v>
      </c>
      <c r="X472">
        <v>2792.43</v>
      </c>
      <c r="Y472">
        <v>2588.8200000000002</v>
      </c>
    </row>
    <row r="473" spans="1:25" x14ac:dyDescent="0.2">
      <c r="A473" s="422">
        <v>41727</v>
      </c>
      <c r="B473">
        <v>2430.3200000000002</v>
      </c>
      <c r="C473">
        <v>2451.44</v>
      </c>
      <c r="D473">
        <v>2398.06</v>
      </c>
      <c r="E473">
        <v>2323.31</v>
      </c>
      <c r="F473">
        <v>2327.0300000000002</v>
      </c>
      <c r="G473">
        <v>2374.46</v>
      </c>
      <c r="H473">
        <v>2462.84</v>
      </c>
      <c r="I473">
        <v>2493.2399999999998</v>
      </c>
      <c r="J473">
        <v>2639.62</v>
      </c>
      <c r="K473">
        <v>2776.02</v>
      </c>
      <c r="L473">
        <v>2869.86</v>
      </c>
      <c r="M473">
        <v>2955.6</v>
      </c>
      <c r="N473">
        <v>2991.93</v>
      </c>
      <c r="O473">
        <v>2952.89</v>
      </c>
      <c r="P473">
        <v>2959.24</v>
      </c>
      <c r="Q473">
        <v>2913.67</v>
      </c>
      <c r="R473">
        <v>2900.67</v>
      </c>
      <c r="S473">
        <v>2885.19</v>
      </c>
      <c r="T473">
        <v>2929.38</v>
      </c>
      <c r="U473">
        <v>3088.82</v>
      </c>
      <c r="V473">
        <v>3089.78</v>
      </c>
      <c r="W473">
        <v>3011.47</v>
      </c>
      <c r="X473">
        <v>2880.53</v>
      </c>
      <c r="Y473">
        <v>2707.48</v>
      </c>
    </row>
    <row r="474" spans="1:25" x14ac:dyDescent="0.2">
      <c r="A474" s="422">
        <v>41728</v>
      </c>
      <c r="B474">
        <v>2544.0500000000002</v>
      </c>
      <c r="C474">
        <v>2422.41</v>
      </c>
      <c r="D474">
        <v>2332.4899999999998</v>
      </c>
      <c r="E474">
        <v>2254.94</v>
      </c>
      <c r="F474">
        <v>2217.46</v>
      </c>
      <c r="G474">
        <v>2247.0100000000002</v>
      </c>
      <c r="H474">
        <v>2295.06</v>
      </c>
      <c r="I474">
        <v>2317.4299999999998</v>
      </c>
      <c r="J474">
        <v>2429.31</v>
      </c>
      <c r="K474">
        <v>2545.08</v>
      </c>
      <c r="L474">
        <v>2617.1</v>
      </c>
      <c r="M474">
        <v>2674.05</v>
      </c>
      <c r="N474">
        <v>2707.54</v>
      </c>
      <c r="O474">
        <v>2724.63</v>
      </c>
      <c r="P474">
        <v>2696.59</v>
      </c>
      <c r="Q474">
        <v>2729.57</v>
      </c>
      <c r="R474">
        <v>2743.07</v>
      </c>
      <c r="S474">
        <v>2754.44</v>
      </c>
      <c r="T474">
        <v>2852.42</v>
      </c>
      <c r="U474">
        <v>3017.3</v>
      </c>
      <c r="V474">
        <v>3089.9</v>
      </c>
      <c r="W474">
        <v>3013.83</v>
      </c>
      <c r="X474">
        <v>2832.45</v>
      </c>
      <c r="Y474">
        <v>2653.46</v>
      </c>
    </row>
    <row r="475" spans="1:25" x14ac:dyDescent="0.2">
      <c r="A475" s="422">
        <v>41729</v>
      </c>
      <c r="B475">
        <v>2491.3000000000002</v>
      </c>
      <c r="C475">
        <v>2389.5700000000002</v>
      </c>
      <c r="D475">
        <v>2325.8200000000002</v>
      </c>
      <c r="E475">
        <v>2301.17</v>
      </c>
      <c r="F475">
        <v>2349.08</v>
      </c>
      <c r="G475">
        <v>2467.12</v>
      </c>
      <c r="H475">
        <v>2659.97</v>
      </c>
      <c r="I475">
        <v>2772.33</v>
      </c>
      <c r="J475">
        <v>2949.3</v>
      </c>
      <c r="K475">
        <v>3090.56</v>
      </c>
      <c r="L475">
        <v>3217.16</v>
      </c>
      <c r="M475">
        <v>3282.46</v>
      </c>
      <c r="N475">
        <v>3283.6</v>
      </c>
      <c r="O475">
        <v>3273.34</v>
      </c>
      <c r="P475">
        <v>3272.32</v>
      </c>
      <c r="Q475">
        <v>3195.12</v>
      </c>
      <c r="R475">
        <v>3187.76</v>
      </c>
      <c r="S475">
        <v>3138.62</v>
      </c>
      <c r="T475">
        <v>3140.51</v>
      </c>
      <c r="U475">
        <v>3290.63</v>
      </c>
      <c r="V475">
        <v>3356.16</v>
      </c>
      <c r="W475">
        <v>3223.38</v>
      </c>
      <c r="X475">
        <v>3017.69</v>
      </c>
      <c r="Y475">
        <v>2795.51</v>
      </c>
    </row>
    <row r="476" spans="1:25" x14ac:dyDescent="0.2">
      <c r="A476" s="422">
        <v>41730</v>
      </c>
      <c r="B476">
        <v>2546.41</v>
      </c>
      <c r="C476">
        <v>2444.4899999999998</v>
      </c>
      <c r="D476">
        <v>2349.02</v>
      </c>
      <c r="E476">
        <v>2287.83</v>
      </c>
      <c r="F476">
        <v>2286.15</v>
      </c>
      <c r="G476">
        <v>2381.6</v>
      </c>
      <c r="H476">
        <v>2624</v>
      </c>
      <c r="I476">
        <v>2788.36</v>
      </c>
      <c r="J476">
        <v>2924.03</v>
      </c>
      <c r="K476">
        <v>2979.94</v>
      </c>
      <c r="L476">
        <v>3072.19</v>
      </c>
      <c r="M476">
        <v>3105.35</v>
      </c>
      <c r="N476">
        <v>3124.07</v>
      </c>
      <c r="O476">
        <v>3161.78</v>
      </c>
      <c r="P476">
        <v>3074.69</v>
      </c>
      <c r="Q476">
        <v>3102.86</v>
      </c>
      <c r="R476">
        <v>3109.63</v>
      </c>
      <c r="S476">
        <v>3089.25</v>
      </c>
      <c r="T476">
        <v>3110.6</v>
      </c>
      <c r="U476">
        <v>3333.45</v>
      </c>
      <c r="V476">
        <v>3398.64</v>
      </c>
      <c r="W476">
        <v>3237.31</v>
      </c>
      <c r="X476">
        <v>2984.36</v>
      </c>
      <c r="Y476">
        <v>2727.37</v>
      </c>
    </row>
    <row r="477" spans="1:25" x14ac:dyDescent="0.2">
      <c r="A477" s="422">
        <v>41731</v>
      </c>
      <c r="B477">
        <v>2625.24</v>
      </c>
      <c r="C477">
        <v>2520.8000000000002</v>
      </c>
      <c r="D477">
        <v>2454.0300000000002</v>
      </c>
      <c r="E477">
        <v>2427.98</v>
      </c>
      <c r="F477">
        <v>2463</v>
      </c>
      <c r="G477">
        <v>2578.7399999999998</v>
      </c>
      <c r="H477">
        <v>2835.42</v>
      </c>
      <c r="I477">
        <v>2942.14</v>
      </c>
      <c r="J477">
        <v>3017.81</v>
      </c>
      <c r="K477">
        <v>3159.18</v>
      </c>
      <c r="L477">
        <v>3230.94</v>
      </c>
      <c r="M477">
        <v>3261.57</v>
      </c>
      <c r="N477">
        <v>3253.36</v>
      </c>
      <c r="O477">
        <v>3238.26</v>
      </c>
      <c r="P477">
        <v>3254.64</v>
      </c>
      <c r="Q477">
        <v>3219.64</v>
      </c>
      <c r="R477">
        <v>3223.49</v>
      </c>
      <c r="S477">
        <v>3149.72</v>
      </c>
      <c r="T477">
        <v>3173.51</v>
      </c>
      <c r="U477">
        <v>3332.09</v>
      </c>
      <c r="V477">
        <v>3421.48</v>
      </c>
      <c r="W477">
        <v>3301.03</v>
      </c>
      <c r="X477">
        <v>3073.9</v>
      </c>
      <c r="Y477">
        <v>2837.04</v>
      </c>
    </row>
    <row r="478" spans="1:25" x14ac:dyDescent="0.2">
      <c r="A478" s="422">
        <v>41732</v>
      </c>
      <c r="B478">
        <v>2656.35</v>
      </c>
      <c r="C478">
        <v>2476.64</v>
      </c>
      <c r="D478">
        <v>2419.16</v>
      </c>
      <c r="E478">
        <v>2374.58</v>
      </c>
      <c r="F478">
        <v>2462.14</v>
      </c>
      <c r="G478">
        <v>2633.27</v>
      </c>
      <c r="H478">
        <v>2810.32</v>
      </c>
      <c r="I478">
        <v>2979.42</v>
      </c>
      <c r="J478">
        <v>3102.27</v>
      </c>
      <c r="K478">
        <v>3192.91</v>
      </c>
      <c r="L478">
        <v>3237.21</v>
      </c>
      <c r="M478">
        <v>3231.44</v>
      </c>
      <c r="N478">
        <v>3252.63</v>
      </c>
      <c r="O478">
        <v>3241.89</v>
      </c>
      <c r="P478">
        <v>3217.21</v>
      </c>
      <c r="Q478">
        <v>3202.58</v>
      </c>
      <c r="R478">
        <v>3159.58</v>
      </c>
      <c r="S478">
        <v>3113.2</v>
      </c>
      <c r="T478">
        <v>3083.15</v>
      </c>
      <c r="U478">
        <v>3306.84</v>
      </c>
      <c r="V478">
        <v>3351.21</v>
      </c>
      <c r="W478">
        <v>3204.67</v>
      </c>
      <c r="X478">
        <v>2977.6</v>
      </c>
      <c r="Y478">
        <v>2729.57</v>
      </c>
    </row>
    <row r="479" spans="1:25" x14ac:dyDescent="0.2">
      <c r="A479" s="422">
        <v>41733</v>
      </c>
      <c r="B479">
        <v>2590.38</v>
      </c>
      <c r="C479">
        <v>2487.16</v>
      </c>
      <c r="D479">
        <v>2428.13</v>
      </c>
      <c r="E479">
        <v>2393.8200000000002</v>
      </c>
      <c r="F479">
        <v>2420.6</v>
      </c>
      <c r="G479">
        <v>2556.31</v>
      </c>
      <c r="H479">
        <v>2813.54</v>
      </c>
      <c r="I479">
        <v>2968.14</v>
      </c>
      <c r="J479">
        <v>3123.14</v>
      </c>
      <c r="K479">
        <v>3247.01</v>
      </c>
      <c r="L479">
        <v>3279.82</v>
      </c>
      <c r="M479">
        <v>3257.58</v>
      </c>
      <c r="N479">
        <v>3276.75</v>
      </c>
      <c r="O479">
        <v>3244.69</v>
      </c>
      <c r="P479">
        <v>3206.32</v>
      </c>
      <c r="Q479">
        <v>3174.71</v>
      </c>
      <c r="R479">
        <v>3158.88</v>
      </c>
      <c r="S479">
        <v>3114.34</v>
      </c>
      <c r="T479">
        <v>3077.73</v>
      </c>
      <c r="U479">
        <v>3226.06</v>
      </c>
      <c r="V479">
        <v>3247.09</v>
      </c>
      <c r="W479">
        <v>3142.59</v>
      </c>
      <c r="X479">
        <v>2973.35</v>
      </c>
      <c r="Y479">
        <v>2769.28</v>
      </c>
    </row>
    <row r="480" spans="1:25" x14ac:dyDescent="0.2">
      <c r="A480" s="422">
        <v>41734</v>
      </c>
      <c r="B480">
        <v>2618.1799999999998</v>
      </c>
      <c r="C480">
        <v>2542.89</v>
      </c>
      <c r="D480">
        <v>2483.0500000000002</v>
      </c>
      <c r="E480">
        <v>2371.6799999999998</v>
      </c>
      <c r="F480">
        <v>2287.66</v>
      </c>
      <c r="G480">
        <v>2380.0300000000002</v>
      </c>
      <c r="H480">
        <v>2396.38</v>
      </c>
      <c r="I480">
        <v>2486.5300000000002</v>
      </c>
      <c r="J480">
        <v>2599.15</v>
      </c>
      <c r="K480">
        <v>2738.24</v>
      </c>
      <c r="L480">
        <v>2767.23</v>
      </c>
      <c r="M480">
        <v>2790.11</v>
      </c>
      <c r="N480">
        <v>2759.77</v>
      </c>
      <c r="O480">
        <v>2729.79</v>
      </c>
      <c r="P480">
        <v>2671.37</v>
      </c>
      <c r="Q480">
        <v>2682.97</v>
      </c>
      <c r="R480">
        <v>2714.17</v>
      </c>
      <c r="S480">
        <v>2780.31</v>
      </c>
      <c r="T480">
        <v>2774.97</v>
      </c>
      <c r="U480">
        <v>2993.58</v>
      </c>
      <c r="V480">
        <v>3084.24</v>
      </c>
      <c r="W480">
        <v>3005.42</v>
      </c>
      <c r="X480">
        <v>2848.28</v>
      </c>
      <c r="Y480">
        <v>2676.65</v>
      </c>
    </row>
    <row r="481" spans="1:25" x14ac:dyDescent="0.2">
      <c r="A481" s="422">
        <v>41735</v>
      </c>
      <c r="B481">
        <v>2562.67</v>
      </c>
      <c r="C481">
        <v>2450.9499999999998</v>
      </c>
      <c r="D481">
        <v>2355.5300000000002</v>
      </c>
      <c r="E481">
        <v>2306.1799999999998</v>
      </c>
      <c r="F481">
        <v>2300.0300000000002</v>
      </c>
      <c r="G481">
        <v>2324.98</v>
      </c>
      <c r="H481">
        <v>2330.81</v>
      </c>
      <c r="I481">
        <v>2344.34</v>
      </c>
      <c r="J481">
        <v>2452.1999999999998</v>
      </c>
      <c r="K481">
        <v>2582.56</v>
      </c>
      <c r="L481">
        <v>2682.93</v>
      </c>
      <c r="M481">
        <v>2803.15</v>
      </c>
      <c r="N481">
        <v>2827.15</v>
      </c>
      <c r="O481">
        <v>2865.11</v>
      </c>
      <c r="P481">
        <v>2897.2</v>
      </c>
      <c r="Q481">
        <v>2925.6</v>
      </c>
      <c r="R481">
        <v>2935.08</v>
      </c>
      <c r="S481">
        <v>2966.04</v>
      </c>
      <c r="T481">
        <v>3005.13</v>
      </c>
      <c r="U481">
        <v>3127.62</v>
      </c>
      <c r="V481">
        <v>3218.8</v>
      </c>
      <c r="W481">
        <v>3106.44</v>
      </c>
      <c r="X481">
        <v>2923.28</v>
      </c>
      <c r="Y481">
        <v>2660.73</v>
      </c>
    </row>
    <row r="482" spans="1:25" x14ac:dyDescent="0.2">
      <c r="A482" s="422">
        <v>41736</v>
      </c>
      <c r="B482">
        <v>2463.41</v>
      </c>
      <c r="C482">
        <v>2351.37</v>
      </c>
      <c r="D482">
        <v>2257.37</v>
      </c>
      <c r="E482">
        <v>2214.8200000000002</v>
      </c>
      <c r="F482">
        <v>2258.7399999999998</v>
      </c>
      <c r="G482">
        <v>2435.33</v>
      </c>
      <c r="H482">
        <v>2624.01</v>
      </c>
      <c r="I482">
        <v>2822.55</v>
      </c>
      <c r="J482">
        <v>3032.06</v>
      </c>
      <c r="K482">
        <v>3142.36</v>
      </c>
      <c r="L482">
        <v>3330.89</v>
      </c>
      <c r="M482">
        <v>3436.22</v>
      </c>
      <c r="N482">
        <v>3543.96</v>
      </c>
      <c r="O482">
        <v>3619.77</v>
      </c>
      <c r="P482">
        <v>3687.86</v>
      </c>
      <c r="Q482">
        <v>3711.81</v>
      </c>
      <c r="R482">
        <v>3712.41</v>
      </c>
      <c r="S482">
        <v>3654.2</v>
      </c>
      <c r="T482">
        <v>3513.29</v>
      </c>
      <c r="U482">
        <v>3553.52</v>
      </c>
      <c r="V482">
        <v>3562.56</v>
      </c>
      <c r="W482">
        <v>3342.96</v>
      </c>
      <c r="X482">
        <v>3101.18</v>
      </c>
      <c r="Y482">
        <v>2820.41</v>
      </c>
    </row>
    <row r="483" spans="1:25" x14ac:dyDescent="0.2">
      <c r="A483" s="422">
        <v>41737</v>
      </c>
      <c r="B483">
        <v>2581.08</v>
      </c>
      <c r="C483">
        <v>2442.13</v>
      </c>
      <c r="D483">
        <v>2366.4499999999998</v>
      </c>
      <c r="E483">
        <v>2314.0700000000002</v>
      </c>
      <c r="F483">
        <v>2333.19</v>
      </c>
      <c r="G483">
        <v>2465.92</v>
      </c>
      <c r="H483">
        <v>2699.48</v>
      </c>
      <c r="I483">
        <v>2872.44</v>
      </c>
      <c r="J483">
        <v>3087.38</v>
      </c>
      <c r="K483">
        <v>3287.54</v>
      </c>
      <c r="L483">
        <v>3462.92</v>
      </c>
      <c r="M483">
        <v>3592.08</v>
      </c>
      <c r="N483">
        <v>3713.03</v>
      </c>
      <c r="O483">
        <v>3834.52</v>
      </c>
      <c r="P483">
        <v>3945.96</v>
      </c>
      <c r="Q483">
        <v>3985.89</v>
      </c>
      <c r="R483">
        <v>3990.23</v>
      </c>
      <c r="S483">
        <v>3927.2</v>
      </c>
      <c r="T483">
        <v>3754.41</v>
      </c>
      <c r="U483">
        <v>3731.31</v>
      </c>
      <c r="V483">
        <v>3685.51</v>
      </c>
      <c r="W483">
        <v>3490.43</v>
      </c>
      <c r="X483">
        <v>3162.03</v>
      </c>
      <c r="Y483">
        <v>2873.98</v>
      </c>
    </row>
    <row r="484" spans="1:25" x14ac:dyDescent="0.2">
      <c r="A484" s="422">
        <v>41738</v>
      </c>
      <c r="B484">
        <v>2622.14</v>
      </c>
      <c r="C484">
        <v>2468.54</v>
      </c>
      <c r="D484">
        <v>2394.71</v>
      </c>
      <c r="E484">
        <v>2334.5700000000002</v>
      </c>
      <c r="F484">
        <v>2348.12</v>
      </c>
      <c r="G484">
        <v>2483.1</v>
      </c>
      <c r="H484">
        <v>2714.38</v>
      </c>
      <c r="I484">
        <v>2881.8</v>
      </c>
      <c r="J484">
        <v>3062.68</v>
      </c>
      <c r="K484">
        <v>3253.89</v>
      </c>
      <c r="L484">
        <v>3442.72</v>
      </c>
      <c r="M484">
        <v>3587.53</v>
      </c>
      <c r="N484">
        <v>3703.73</v>
      </c>
      <c r="O484">
        <v>3816.85</v>
      </c>
      <c r="P484">
        <v>3917.08</v>
      </c>
      <c r="Q484">
        <v>3966.1</v>
      </c>
      <c r="R484">
        <v>3919.81</v>
      </c>
      <c r="S484">
        <v>3825.45</v>
      </c>
      <c r="T484">
        <v>3602.93</v>
      </c>
      <c r="U484">
        <v>3579.57</v>
      </c>
      <c r="V484">
        <v>3545.3</v>
      </c>
      <c r="W484">
        <v>3364.12</v>
      </c>
      <c r="X484">
        <v>3057.56</v>
      </c>
      <c r="Y484">
        <v>2774.5</v>
      </c>
    </row>
    <row r="485" spans="1:25" x14ac:dyDescent="0.2">
      <c r="A485" s="422">
        <v>41739</v>
      </c>
      <c r="B485">
        <v>2554.38</v>
      </c>
      <c r="C485">
        <v>2406.5500000000002</v>
      </c>
      <c r="D485">
        <v>2300.4699999999998</v>
      </c>
      <c r="E485">
        <v>2264.11</v>
      </c>
      <c r="F485">
        <v>2279.5500000000002</v>
      </c>
      <c r="G485">
        <v>2443.29</v>
      </c>
      <c r="H485">
        <v>2554.09</v>
      </c>
      <c r="I485">
        <v>2732.93</v>
      </c>
      <c r="J485">
        <v>2879.03</v>
      </c>
      <c r="K485">
        <v>3035.98</v>
      </c>
      <c r="L485">
        <v>3316.42</v>
      </c>
      <c r="M485">
        <v>3439.76</v>
      </c>
      <c r="N485">
        <v>3550.48</v>
      </c>
      <c r="O485">
        <v>3684.32</v>
      </c>
      <c r="P485">
        <v>3688.45</v>
      </c>
      <c r="Q485">
        <v>3677.47</v>
      </c>
      <c r="R485">
        <v>3549.91</v>
      </c>
      <c r="S485">
        <v>3405.24</v>
      </c>
      <c r="T485">
        <v>3302.31</v>
      </c>
      <c r="U485">
        <v>3361.19</v>
      </c>
      <c r="V485">
        <v>3385.65</v>
      </c>
      <c r="W485">
        <v>3213.49</v>
      </c>
      <c r="X485">
        <v>2998.59</v>
      </c>
      <c r="Y485">
        <v>2734.55</v>
      </c>
    </row>
    <row r="486" spans="1:25" x14ac:dyDescent="0.2">
      <c r="A486" s="422">
        <v>41740</v>
      </c>
      <c r="B486">
        <v>2526.96</v>
      </c>
      <c r="C486">
        <v>2365.5700000000002</v>
      </c>
      <c r="D486">
        <v>2285.98</v>
      </c>
      <c r="E486">
        <v>2268.9499999999998</v>
      </c>
      <c r="F486">
        <v>2287.02</v>
      </c>
      <c r="G486">
        <v>2439.5</v>
      </c>
      <c r="H486">
        <v>2650.08</v>
      </c>
      <c r="I486">
        <v>2863.6</v>
      </c>
      <c r="J486">
        <v>3041.43</v>
      </c>
      <c r="K486">
        <v>3225.96</v>
      </c>
      <c r="L486">
        <v>3366.81</v>
      </c>
      <c r="M486">
        <v>3456.27</v>
      </c>
      <c r="N486">
        <v>3480.79</v>
      </c>
      <c r="O486">
        <v>3507.19</v>
      </c>
      <c r="P486">
        <v>3536.19</v>
      </c>
      <c r="Q486">
        <v>3538.64</v>
      </c>
      <c r="R486">
        <v>3519.45</v>
      </c>
      <c r="S486">
        <v>3412.99</v>
      </c>
      <c r="T486">
        <v>3263.55</v>
      </c>
      <c r="U486">
        <v>3300.14</v>
      </c>
      <c r="V486">
        <v>3285.86</v>
      </c>
      <c r="W486">
        <v>3154.39</v>
      </c>
      <c r="X486">
        <v>2888.77</v>
      </c>
      <c r="Y486">
        <v>2659.88</v>
      </c>
    </row>
    <row r="487" spans="1:25" x14ac:dyDescent="0.2">
      <c r="A487" s="422">
        <v>41741</v>
      </c>
      <c r="B487">
        <v>2459.6</v>
      </c>
      <c r="C487">
        <v>2287.11</v>
      </c>
      <c r="D487">
        <v>2203.21</v>
      </c>
      <c r="E487">
        <v>2115.29</v>
      </c>
      <c r="F487">
        <v>2147.4</v>
      </c>
      <c r="G487">
        <v>2188.25</v>
      </c>
      <c r="H487">
        <v>2281.2399999999998</v>
      </c>
      <c r="I487">
        <v>2432.34</v>
      </c>
      <c r="J487">
        <v>2511.36</v>
      </c>
      <c r="K487">
        <v>2664.28</v>
      </c>
      <c r="L487">
        <v>2790.31</v>
      </c>
      <c r="M487">
        <v>2797.69</v>
      </c>
      <c r="N487">
        <v>2750.37</v>
      </c>
      <c r="O487">
        <v>2752.68</v>
      </c>
      <c r="P487">
        <v>2666.36</v>
      </c>
      <c r="Q487">
        <v>2721.15</v>
      </c>
      <c r="R487">
        <v>2700.36</v>
      </c>
      <c r="S487">
        <v>2656.36</v>
      </c>
      <c r="T487">
        <v>2721.37</v>
      </c>
      <c r="U487">
        <v>2843.36</v>
      </c>
      <c r="V487">
        <v>2934.6</v>
      </c>
      <c r="W487">
        <v>2853.07</v>
      </c>
      <c r="X487">
        <v>2676.56</v>
      </c>
      <c r="Y487">
        <v>2537.08</v>
      </c>
    </row>
    <row r="488" spans="1:25" x14ac:dyDescent="0.2">
      <c r="A488" s="422">
        <v>41742</v>
      </c>
      <c r="B488">
        <v>2386.46</v>
      </c>
      <c r="C488">
        <v>2230.6</v>
      </c>
      <c r="D488">
        <v>2151.5</v>
      </c>
      <c r="E488">
        <v>2086.6799999999998</v>
      </c>
      <c r="F488">
        <v>2115.11</v>
      </c>
      <c r="G488">
        <v>2149.04</v>
      </c>
      <c r="H488">
        <v>2161.87</v>
      </c>
      <c r="I488">
        <v>2195.1999999999998</v>
      </c>
      <c r="J488">
        <v>2303.9</v>
      </c>
      <c r="K488">
        <v>2443.7399999999998</v>
      </c>
      <c r="L488">
        <v>2567.1</v>
      </c>
      <c r="M488">
        <v>2642.16</v>
      </c>
      <c r="N488">
        <v>2683.84</v>
      </c>
      <c r="O488">
        <v>2687.6</v>
      </c>
      <c r="P488">
        <v>2673</v>
      </c>
      <c r="Q488">
        <v>2672.62</v>
      </c>
      <c r="R488">
        <v>2688.72</v>
      </c>
      <c r="S488">
        <v>2701.28</v>
      </c>
      <c r="T488">
        <v>2777.76</v>
      </c>
      <c r="U488">
        <v>2860.11</v>
      </c>
      <c r="V488">
        <v>2952.37</v>
      </c>
      <c r="W488">
        <v>2869.42</v>
      </c>
      <c r="X488">
        <v>2730.56</v>
      </c>
      <c r="Y488">
        <v>2547.3200000000002</v>
      </c>
    </row>
    <row r="489" spans="1:25" x14ac:dyDescent="0.2">
      <c r="A489" s="422">
        <v>41743</v>
      </c>
      <c r="B489">
        <v>2090.9</v>
      </c>
      <c r="C489">
        <v>2295.7800000000002</v>
      </c>
      <c r="D489">
        <v>2238.79</v>
      </c>
      <c r="E489">
        <v>2232.98</v>
      </c>
      <c r="F489">
        <v>2260.7800000000002</v>
      </c>
      <c r="G489">
        <v>2392.62</v>
      </c>
      <c r="H489">
        <v>2496.1999999999998</v>
      </c>
      <c r="I489">
        <v>2673.1</v>
      </c>
      <c r="J489">
        <v>2841.4</v>
      </c>
      <c r="K489">
        <v>3001.38</v>
      </c>
      <c r="L489">
        <v>3271.32</v>
      </c>
      <c r="M489">
        <v>3404.1</v>
      </c>
      <c r="N489">
        <v>3485.91</v>
      </c>
      <c r="O489">
        <v>3517.65</v>
      </c>
      <c r="P489">
        <v>3605.87</v>
      </c>
      <c r="Q489">
        <v>3634.81</v>
      </c>
      <c r="R489">
        <v>3647.16</v>
      </c>
      <c r="S489">
        <v>3637.38</v>
      </c>
      <c r="T489">
        <v>3487.05</v>
      </c>
      <c r="U489">
        <v>3472.96</v>
      </c>
      <c r="V489">
        <v>3512.88</v>
      </c>
      <c r="W489">
        <v>3341.82</v>
      </c>
      <c r="X489">
        <v>3105.08</v>
      </c>
      <c r="Y489">
        <v>2811.78</v>
      </c>
    </row>
    <row r="490" spans="1:25" x14ac:dyDescent="0.2">
      <c r="A490" s="422">
        <v>41744</v>
      </c>
      <c r="B490">
        <v>2621.2600000000002</v>
      </c>
      <c r="C490">
        <v>2485.4</v>
      </c>
      <c r="D490">
        <v>2397.66</v>
      </c>
      <c r="E490">
        <v>2367.56</v>
      </c>
      <c r="F490">
        <v>2386.58</v>
      </c>
      <c r="G490">
        <v>2492.11</v>
      </c>
      <c r="H490">
        <v>2686.73</v>
      </c>
      <c r="I490">
        <v>2866.06</v>
      </c>
      <c r="J490">
        <v>3050</v>
      </c>
      <c r="K490">
        <v>3219.25</v>
      </c>
      <c r="L490">
        <v>3354.09</v>
      </c>
      <c r="M490">
        <v>3433.04</v>
      </c>
      <c r="N490">
        <v>3499.96</v>
      </c>
      <c r="O490">
        <v>3564.86</v>
      </c>
      <c r="P490">
        <v>3599.38</v>
      </c>
      <c r="Q490">
        <v>3615.84</v>
      </c>
      <c r="R490">
        <v>3627.97</v>
      </c>
      <c r="S490">
        <v>3780.13</v>
      </c>
      <c r="T490">
        <v>3397.75</v>
      </c>
      <c r="U490">
        <v>3398.73</v>
      </c>
      <c r="V490">
        <v>3460.88</v>
      </c>
      <c r="W490">
        <v>3277.87</v>
      </c>
      <c r="X490">
        <v>3046.43</v>
      </c>
      <c r="Y490">
        <v>2798.8</v>
      </c>
    </row>
    <row r="491" spans="1:25" x14ac:dyDescent="0.2">
      <c r="A491" s="422">
        <v>41745</v>
      </c>
      <c r="B491">
        <v>2572.59</v>
      </c>
      <c r="C491">
        <v>2417.42</v>
      </c>
      <c r="D491">
        <v>2357.6999999999998</v>
      </c>
      <c r="E491">
        <v>2269.3200000000002</v>
      </c>
      <c r="F491">
        <v>2318.77</v>
      </c>
      <c r="G491">
        <v>2461.4299999999998</v>
      </c>
      <c r="H491">
        <v>2573.31</v>
      </c>
      <c r="I491">
        <v>2726.55</v>
      </c>
      <c r="J491">
        <v>2913.16</v>
      </c>
      <c r="K491">
        <v>3029.26</v>
      </c>
      <c r="L491">
        <v>3195.97</v>
      </c>
      <c r="M491">
        <v>3300.55</v>
      </c>
      <c r="N491">
        <v>3371.79</v>
      </c>
      <c r="O491">
        <v>3428.16</v>
      </c>
      <c r="P491">
        <v>3458.87</v>
      </c>
      <c r="Q491">
        <v>3437.35</v>
      </c>
      <c r="R491">
        <v>3418.53</v>
      </c>
      <c r="S491">
        <v>3319.94</v>
      </c>
      <c r="T491">
        <v>3213.23</v>
      </c>
      <c r="U491">
        <v>3301.36</v>
      </c>
      <c r="V491">
        <v>3348.85</v>
      </c>
      <c r="W491">
        <v>3228.47</v>
      </c>
      <c r="X491">
        <v>3031.26</v>
      </c>
      <c r="Y491">
        <v>2799.2</v>
      </c>
    </row>
    <row r="492" spans="1:25" x14ac:dyDescent="0.2">
      <c r="A492" s="422">
        <v>41746</v>
      </c>
      <c r="B492">
        <v>2590.23</v>
      </c>
      <c r="C492">
        <v>2392.6</v>
      </c>
      <c r="D492">
        <v>2379.61</v>
      </c>
      <c r="E492">
        <v>2321.91</v>
      </c>
      <c r="F492">
        <v>2351.54</v>
      </c>
      <c r="G492">
        <v>2474.06</v>
      </c>
      <c r="H492">
        <v>2571.9899999999998</v>
      </c>
      <c r="I492">
        <v>2743.45</v>
      </c>
      <c r="J492">
        <v>2939.84</v>
      </c>
      <c r="K492">
        <v>3132.85</v>
      </c>
      <c r="L492">
        <v>3263.09</v>
      </c>
      <c r="M492">
        <v>3364.36</v>
      </c>
      <c r="N492">
        <v>3404.46</v>
      </c>
      <c r="O492">
        <v>3408.69</v>
      </c>
      <c r="P492">
        <v>3438.09</v>
      </c>
      <c r="Q492">
        <v>3423.99</v>
      </c>
      <c r="R492">
        <v>3250.32</v>
      </c>
      <c r="S492">
        <v>3210.89</v>
      </c>
      <c r="T492">
        <v>3175.88</v>
      </c>
      <c r="U492">
        <v>3294.24</v>
      </c>
      <c r="V492">
        <v>3355.81</v>
      </c>
      <c r="W492">
        <v>3221.44</v>
      </c>
      <c r="X492">
        <v>3026.51</v>
      </c>
      <c r="Y492">
        <v>2786.64</v>
      </c>
    </row>
    <row r="493" spans="1:25" x14ac:dyDescent="0.2">
      <c r="A493" s="422">
        <v>41747</v>
      </c>
      <c r="B493">
        <v>2629.38</v>
      </c>
      <c r="C493">
        <v>2510.17</v>
      </c>
      <c r="D493">
        <v>2403.27</v>
      </c>
      <c r="E493">
        <v>2365.0100000000002</v>
      </c>
      <c r="F493">
        <v>2376.9699999999998</v>
      </c>
      <c r="G493">
        <v>2473.7399999999998</v>
      </c>
      <c r="H493">
        <v>2675.74</v>
      </c>
      <c r="I493">
        <v>2821.84</v>
      </c>
      <c r="J493">
        <v>2975.09</v>
      </c>
      <c r="K493">
        <v>3111.81</v>
      </c>
      <c r="L493">
        <v>3234.83</v>
      </c>
      <c r="M493">
        <v>3323.52</v>
      </c>
      <c r="N493">
        <v>3352.45</v>
      </c>
      <c r="O493">
        <v>3350.83</v>
      </c>
      <c r="P493">
        <v>3352.56</v>
      </c>
      <c r="Q493">
        <v>3323.98</v>
      </c>
      <c r="R493">
        <v>3310.28</v>
      </c>
      <c r="S493">
        <v>3285.7</v>
      </c>
      <c r="T493">
        <v>3165.42</v>
      </c>
      <c r="U493">
        <v>3228.73</v>
      </c>
      <c r="V493">
        <v>3288.47</v>
      </c>
      <c r="W493">
        <v>3167.29</v>
      </c>
      <c r="X493">
        <v>2995.63</v>
      </c>
      <c r="Y493">
        <v>2799.99</v>
      </c>
    </row>
    <row r="494" spans="1:25" x14ac:dyDescent="0.2">
      <c r="A494" s="422">
        <v>41748</v>
      </c>
      <c r="B494">
        <v>2586.6999999999998</v>
      </c>
      <c r="C494">
        <v>2463.9</v>
      </c>
      <c r="D494">
        <v>2381.37</v>
      </c>
      <c r="E494">
        <v>2326.11</v>
      </c>
      <c r="F494">
        <v>2303.62</v>
      </c>
      <c r="G494">
        <v>2354.4299999999998</v>
      </c>
      <c r="H494">
        <v>2322.6799999999998</v>
      </c>
      <c r="I494">
        <v>2416.9699999999998</v>
      </c>
      <c r="J494">
        <v>2639.72</v>
      </c>
      <c r="K494">
        <v>2829.25</v>
      </c>
      <c r="L494">
        <v>2941.4</v>
      </c>
      <c r="M494">
        <v>2988.16</v>
      </c>
      <c r="N494">
        <v>3036.67</v>
      </c>
      <c r="O494">
        <v>3014.8</v>
      </c>
      <c r="P494">
        <v>3014.58</v>
      </c>
      <c r="Q494">
        <v>2987.33</v>
      </c>
      <c r="R494">
        <v>3033.2</v>
      </c>
      <c r="S494">
        <v>2999.27</v>
      </c>
      <c r="T494">
        <v>3015.02</v>
      </c>
      <c r="U494">
        <v>3092.29</v>
      </c>
      <c r="V494">
        <v>3183.29</v>
      </c>
      <c r="W494">
        <v>3088.12</v>
      </c>
      <c r="X494">
        <v>2941.38</v>
      </c>
      <c r="Y494">
        <v>2768.95</v>
      </c>
    </row>
    <row r="495" spans="1:25" x14ac:dyDescent="0.2">
      <c r="A495" s="422">
        <v>41749</v>
      </c>
      <c r="B495">
        <v>2568.98</v>
      </c>
      <c r="C495">
        <v>2454.42</v>
      </c>
      <c r="D495">
        <v>2352.39</v>
      </c>
      <c r="E495">
        <v>2286.2800000000002</v>
      </c>
      <c r="F495">
        <v>2259.48</v>
      </c>
      <c r="G495">
        <v>2303.9</v>
      </c>
      <c r="H495">
        <v>2291.83</v>
      </c>
      <c r="I495">
        <v>2350.36</v>
      </c>
      <c r="J495">
        <v>2473.5700000000002</v>
      </c>
      <c r="K495">
        <v>2585.25</v>
      </c>
      <c r="L495">
        <v>2720.33</v>
      </c>
      <c r="M495">
        <v>2800.58</v>
      </c>
      <c r="N495">
        <v>2856.2</v>
      </c>
      <c r="O495">
        <v>2920.38</v>
      </c>
      <c r="P495">
        <v>2956.88</v>
      </c>
      <c r="Q495">
        <v>3005.51</v>
      </c>
      <c r="R495">
        <v>2981.38</v>
      </c>
      <c r="S495">
        <v>3005.65</v>
      </c>
      <c r="T495">
        <v>3020.15</v>
      </c>
      <c r="U495">
        <v>3097.61</v>
      </c>
      <c r="V495">
        <v>3217.77</v>
      </c>
      <c r="W495">
        <v>3128.57</v>
      </c>
      <c r="X495">
        <v>2935.77</v>
      </c>
      <c r="Y495">
        <v>2697.46</v>
      </c>
    </row>
    <row r="496" spans="1:25" x14ac:dyDescent="0.2">
      <c r="A496" s="422">
        <v>41750</v>
      </c>
      <c r="B496">
        <v>2501.4699999999998</v>
      </c>
      <c r="C496">
        <v>2367.71</v>
      </c>
      <c r="D496">
        <v>2268.5100000000002</v>
      </c>
      <c r="E496">
        <v>2273.87</v>
      </c>
      <c r="F496">
        <v>2310.25</v>
      </c>
      <c r="G496">
        <v>2449.6999999999998</v>
      </c>
      <c r="H496">
        <v>2613.5</v>
      </c>
      <c r="I496">
        <v>2807.13</v>
      </c>
      <c r="J496">
        <v>2940.24</v>
      </c>
      <c r="K496">
        <v>3129.19</v>
      </c>
      <c r="L496">
        <v>3370.67</v>
      </c>
      <c r="M496">
        <v>3491.49</v>
      </c>
      <c r="N496">
        <v>3623.09</v>
      </c>
      <c r="O496">
        <v>3660.85</v>
      </c>
      <c r="P496">
        <v>3709.36</v>
      </c>
      <c r="Q496">
        <v>3756.35</v>
      </c>
      <c r="R496">
        <v>3701.59</v>
      </c>
      <c r="S496">
        <v>3570.98</v>
      </c>
      <c r="T496">
        <v>3424.38</v>
      </c>
      <c r="U496">
        <v>3445.85</v>
      </c>
      <c r="V496">
        <v>3467.79</v>
      </c>
      <c r="W496">
        <v>3298.76</v>
      </c>
      <c r="X496">
        <v>3051.52</v>
      </c>
      <c r="Y496">
        <v>2778.21</v>
      </c>
    </row>
    <row r="497" spans="1:25" x14ac:dyDescent="0.2">
      <c r="A497" s="422">
        <v>41751</v>
      </c>
      <c r="B497">
        <v>2592.0700000000002</v>
      </c>
      <c r="C497">
        <v>2431.75</v>
      </c>
      <c r="D497">
        <v>2372.04</v>
      </c>
      <c r="E497">
        <v>2289.12</v>
      </c>
      <c r="F497">
        <v>2338.9</v>
      </c>
      <c r="G497">
        <v>2464.2399999999998</v>
      </c>
      <c r="H497">
        <v>2614.02</v>
      </c>
      <c r="I497">
        <v>2826.48</v>
      </c>
      <c r="J497">
        <v>2973.76</v>
      </c>
      <c r="K497">
        <v>3184.41</v>
      </c>
      <c r="L497">
        <v>3214.69</v>
      </c>
      <c r="M497">
        <v>3287.62</v>
      </c>
      <c r="N497">
        <v>3308.16</v>
      </c>
      <c r="O497">
        <v>3339.67</v>
      </c>
      <c r="P497">
        <v>3341.62</v>
      </c>
      <c r="Q497">
        <v>3403.8</v>
      </c>
      <c r="R497">
        <v>3380.44</v>
      </c>
      <c r="S497">
        <v>3342.73</v>
      </c>
      <c r="T497">
        <v>3227.11</v>
      </c>
      <c r="U497">
        <v>3277.71</v>
      </c>
      <c r="V497">
        <v>3375.54</v>
      </c>
      <c r="W497">
        <v>3201.61</v>
      </c>
      <c r="X497">
        <v>2994.6</v>
      </c>
      <c r="Y497">
        <v>2716.9</v>
      </c>
    </row>
    <row r="498" spans="1:25" x14ac:dyDescent="0.2">
      <c r="A498" s="422">
        <v>41752</v>
      </c>
      <c r="B498">
        <v>2520.79</v>
      </c>
      <c r="C498">
        <v>2382.16</v>
      </c>
      <c r="D498">
        <v>2262.48</v>
      </c>
      <c r="E498">
        <v>2220.29</v>
      </c>
      <c r="F498">
        <v>2258.9</v>
      </c>
      <c r="G498">
        <v>2443.66</v>
      </c>
      <c r="H498">
        <v>2498.56</v>
      </c>
      <c r="I498">
        <v>2697.07</v>
      </c>
      <c r="J498">
        <v>2887.14</v>
      </c>
      <c r="K498">
        <v>2995.1</v>
      </c>
      <c r="L498">
        <v>3180.86</v>
      </c>
      <c r="M498">
        <v>3274.56</v>
      </c>
      <c r="N498">
        <v>3365.19</v>
      </c>
      <c r="O498">
        <v>3365.3</v>
      </c>
      <c r="P498">
        <v>3367.65</v>
      </c>
      <c r="Q498">
        <v>3393.22</v>
      </c>
      <c r="R498">
        <v>3414.32</v>
      </c>
      <c r="S498">
        <v>3336.82</v>
      </c>
      <c r="T498">
        <v>3208.33</v>
      </c>
      <c r="U498">
        <v>3240.6</v>
      </c>
      <c r="V498">
        <v>3325.7</v>
      </c>
      <c r="W498">
        <v>3197.58</v>
      </c>
      <c r="X498">
        <v>2994.89</v>
      </c>
      <c r="Y498">
        <v>2731.07</v>
      </c>
    </row>
    <row r="499" spans="1:25" x14ac:dyDescent="0.2">
      <c r="A499" s="422">
        <v>41753</v>
      </c>
      <c r="B499">
        <v>2465.66</v>
      </c>
      <c r="C499">
        <v>2298.8000000000002</v>
      </c>
      <c r="D499">
        <v>2248.69</v>
      </c>
      <c r="E499">
        <v>2205.37</v>
      </c>
      <c r="F499">
        <v>2226.15</v>
      </c>
      <c r="G499">
        <v>2398.84</v>
      </c>
      <c r="H499">
        <v>2483.8200000000002</v>
      </c>
      <c r="I499">
        <v>2705.78</v>
      </c>
      <c r="J499">
        <v>2924.26</v>
      </c>
      <c r="K499">
        <v>3071.79</v>
      </c>
      <c r="L499">
        <v>3269.92</v>
      </c>
      <c r="M499">
        <v>3361.14</v>
      </c>
      <c r="N499">
        <v>3447.86</v>
      </c>
      <c r="O499">
        <v>3530.66</v>
      </c>
      <c r="P499">
        <v>3559.78</v>
      </c>
      <c r="Q499">
        <v>3549.92</v>
      </c>
      <c r="R499">
        <v>3577.23</v>
      </c>
      <c r="S499">
        <v>3500.56</v>
      </c>
      <c r="T499">
        <v>3353.03</v>
      </c>
      <c r="U499">
        <v>3373.48</v>
      </c>
      <c r="V499">
        <v>3451.21</v>
      </c>
      <c r="W499">
        <v>3309.15</v>
      </c>
      <c r="X499">
        <v>3067.66</v>
      </c>
      <c r="Y499">
        <v>2814.28</v>
      </c>
    </row>
    <row r="500" spans="1:25" x14ac:dyDescent="0.2">
      <c r="A500" s="422">
        <v>41754</v>
      </c>
      <c r="B500">
        <v>2537.36</v>
      </c>
      <c r="C500">
        <v>2428.63</v>
      </c>
      <c r="D500">
        <v>2354.75</v>
      </c>
      <c r="E500">
        <v>2320.98</v>
      </c>
      <c r="F500">
        <v>2322.89</v>
      </c>
      <c r="G500">
        <v>2424.62</v>
      </c>
      <c r="H500">
        <v>2566.12</v>
      </c>
      <c r="I500">
        <v>2789.33</v>
      </c>
      <c r="J500">
        <v>2976.64</v>
      </c>
      <c r="K500">
        <v>3068.71</v>
      </c>
      <c r="L500">
        <v>3190.99</v>
      </c>
      <c r="M500">
        <v>3194.69</v>
      </c>
      <c r="N500">
        <v>3284.31</v>
      </c>
      <c r="O500">
        <v>3294.75</v>
      </c>
      <c r="P500">
        <v>3277.35</v>
      </c>
      <c r="Q500">
        <v>3261.54</v>
      </c>
      <c r="R500">
        <v>3221.1</v>
      </c>
      <c r="S500">
        <v>3174.84</v>
      </c>
      <c r="T500">
        <v>3048</v>
      </c>
      <c r="U500">
        <v>3138.58</v>
      </c>
      <c r="V500">
        <v>3199.68</v>
      </c>
      <c r="W500">
        <v>3066.53</v>
      </c>
      <c r="X500">
        <v>2865.84</v>
      </c>
      <c r="Y500">
        <v>2687.35</v>
      </c>
    </row>
    <row r="501" spans="1:25" x14ac:dyDescent="0.2">
      <c r="A501" s="422">
        <v>41755</v>
      </c>
      <c r="B501">
        <v>2502.5300000000002</v>
      </c>
      <c r="C501">
        <v>2410.79</v>
      </c>
      <c r="D501">
        <v>2306.0300000000002</v>
      </c>
      <c r="E501">
        <v>2255.52</v>
      </c>
      <c r="F501">
        <v>2237.67</v>
      </c>
      <c r="G501">
        <v>2291.58</v>
      </c>
      <c r="H501">
        <v>2281.08</v>
      </c>
      <c r="I501">
        <v>2385.73</v>
      </c>
      <c r="J501">
        <v>2551.83</v>
      </c>
      <c r="K501">
        <v>2684.72</v>
      </c>
      <c r="L501">
        <v>2733.02</v>
      </c>
      <c r="M501">
        <v>2748.37</v>
      </c>
      <c r="N501">
        <v>2730</v>
      </c>
      <c r="O501">
        <v>2721.84</v>
      </c>
      <c r="P501">
        <v>2732</v>
      </c>
      <c r="Q501">
        <v>2635.86</v>
      </c>
      <c r="R501">
        <v>2687.61</v>
      </c>
      <c r="S501">
        <v>2673.51</v>
      </c>
      <c r="T501">
        <v>2679.4</v>
      </c>
      <c r="U501">
        <v>2850.51</v>
      </c>
      <c r="V501">
        <v>2973.91</v>
      </c>
      <c r="W501">
        <v>2913.17</v>
      </c>
      <c r="X501">
        <v>2795.32</v>
      </c>
      <c r="Y501">
        <v>2608.42</v>
      </c>
    </row>
    <row r="502" spans="1:25" x14ac:dyDescent="0.2">
      <c r="A502" s="422">
        <v>41756</v>
      </c>
      <c r="B502">
        <v>2406.66</v>
      </c>
      <c r="C502">
        <v>2293.7800000000002</v>
      </c>
      <c r="D502">
        <v>2230.29</v>
      </c>
      <c r="E502">
        <v>2172.75</v>
      </c>
      <c r="F502">
        <v>2154.56</v>
      </c>
      <c r="G502">
        <v>2214.27</v>
      </c>
      <c r="H502">
        <v>2179.38</v>
      </c>
      <c r="I502">
        <v>2216.0100000000002</v>
      </c>
      <c r="J502">
        <v>2309.81</v>
      </c>
      <c r="K502">
        <v>2432.8000000000002</v>
      </c>
      <c r="L502">
        <v>2435.42</v>
      </c>
      <c r="M502">
        <v>2497.6799999999998</v>
      </c>
      <c r="N502">
        <v>2505.14</v>
      </c>
      <c r="O502">
        <v>2557.94</v>
      </c>
      <c r="P502">
        <v>2553.9</v>
      </c>
      <c r="Q502">
        <v>2616.84</v>
      </c>
      <c r="R502">
        <v>2637.71</v>
      </c>
      <c r="S502">
        <v>2748.05</v>
      </c>
      <c r="T502">
        <v>2773.53</v>
      </c>
      <c r="U502">
        <v>2904.08</v>
      </c>
      <c r="V502">
        <v>3070.05</v>
      </c>
      <c r="W502">
        <v>2983.67</v>
      </c>
      <c r="X502">
        <v>2763.29</v>
      </c>
      <c r="Y502">
        <v>2585.0700000000002</v>
      </c>
    </row>
    <row r="503" spans="1:25" x14ac:dyDescent="0.2">
      <c r="A503" s="422">
        <v>41757</v>
      </c>
      <c r="B503">
        <v>2415.37</v>
      </c>
      <c r="C503">
        <v>2309.06</v>
      </c>
      <c r="D503">
        <v>2268.52</v>
      </c>
      <c r="E503">
        <v>2221.1</v>
      </c>
      <c r="F503">
        <v>2259.6</v>
      </c>
      <c r="G503">
        <v>2353.77</v>
      </c>
      <c r="H503">
        <v>2505.44</v>
      </c>
      <c r="I503">
        <v>2728.44</v>
      </c>
      <c r="J503">
        <v>2922.46</v>
      </c>
      <c r="K503">
        <v>3093.54</v>
      </c>
      <c r="L503">
        <v>3228.44</v>
      </c>
      <c r="M503">
        <v>3334.08</v>
      </c>
      <c r="N503">
        <v>3358.98</v>
      </c>
      <c r="O503">
        <v>3408.21</v>
      </c>
      <c r="P503">
        <v>3475.79</v>
      </c>
      <c r="Q503">
        <v>3531.34</v>
      </c>
      <c r="R503">
        <v>3587.61</v>
      </c>
      <c r="S503">
        <v>3566.69</v>
      </c>
      <c r="T503">
        <v>3422.63</v>
      </c>
      <c r="U503">
        <v>3394.5</v>
      </c>
      <c r="V503">
        <v>3497.25</v>
      </c>
      <c r="W503">
        <v>3314.44</v>
      </c>
      <c r="X503">
        <v>3082.87</v>
      </c>
      <c r="Y503">
        <v>2803.76</v>
      </c>
    </row>
    <row r="504" spans="1:25" x14ac:dyDescent="0.2">
      <c r="A504" s="422">
        <v>41758</v>
      </c>
      <c r="B504">
        <v>2625.44</v>
      </c>
      <c r="C504">
        <v>2476.17</v>
      </c>
      <c r="D504">
        <v>2385.94</v>
      </c>
      <c r="E504">
        <v>2345.5</v>
      </c>
      <c r="F504">
        <v>2381.9299999999998</v>
      </c>
      <c r="G504">
        <v>2454.31</v>
      </c>
      <c r="H504">
        <v>2592</v>
      </c>
      <c r="I504">
        <v>2871.81</v>
      </c>
      <c r="J504">
        <v>3137.69</v>
      </c>
      <c r="K504">
        <v>3417.95</v>
      </c>
      <c r="L504">
        <v>3626.6</v>
      </c>
      <c r="M504">
        <v>3730.98</v>
      </c>
      <c r="N504">
        <v>3849.2</v>
      </c>
      <c r="O504">
        <v>3950.44</v>
      </c>
      <c r="P504">
        <v>4098.29</v>
      </c>
      <c r="Q504">
        <v>4157.49</v>
      </c>
      <c r="R504">
        <v>4227.8999999999996</v>
      </c>
      <c r="S504">
        <v>4163.92</v>
      </c>
      <c r="T504">
        <v>4023.21</v>
      </c>
      <c r="U504">
        <v>3924.04</v>
      </c>
      <c r="V504">
        <v>3921.27</v>
      </c>
      <c r="W504">
        <v>3677.79</v>
      </c>
      <c r="X504">
        <v>3362.53</v>
      </c>
      <c r="Y504">
        <v>3012.74</v>
      </c>
    </row>
    <row r="505" spans="1:25" x14ac:dyDescent="0.2">
      <c r="A505" s="422">
        <v>41759</v>
      </c>
      <c r="B505">
        <v>2833.33</v>
      </c>
      <c r="C505">
        <v>2660.37</v>
      </c>
      <c r="D505">
        <v>2560.69</v>
      </c>
      <c r="E505">
        <v>2504.2399999999998</v>
      </c>
      <c r="F505">
        <v>2499.3200000000002</v>
      </c>
      <c r="G505">
        <v>2616.79</v>
      </c>
      <c r="H505">
        <v>2723.01</v>
      </c>
      <c r="I505">
        <v>2983.48</v>
      </c>
      <c r="J505">
        <v>3254.14</v>
      </c>
      <c r="K505">
        <v>3504.49</v>
      </c>
      <c r="L505">
        <v>3752.21</v>
      </c>
      <c r="M505">
        <v>3788.81</v>
      </c>
      <c r="N505">
        <v>3919.89</v>
      </c>
      <c r="O505">
        <v>4120.28</v>
      </c>
      <c r="P505">
        <v>4142.16</v>
      </c>
      <c r="Q505">
        <v>4294.43</v>
      </c>
      <c r="R505">
        <v>4320</v>
      </c>
      <c r="S505">
        <v>4298.32</v>
      </c>
      <c r="T505">
        <v>4141.1400000000003</v>
      </c>
      <c r="U505">
        <v>4019.06</v>
      </c>
      <c r="V505">
        <v>4022.54</v>
      </c>
      <c r="W505">
        <v>3796.1</v>
      </c>
      <c r="X505">
        <v>3477.53</v>
      </c>
      <c r="Y505">
        <v>3103.12</v>
      </c>
    </row>
    <row r="506" spans="1:25" x14ac:dyDescent="0.2">
      <c r="A506" s="422">
        <v>41760</v>
      </c>
      <c r="B506">
        <v>2867.72</v>
      </c>
      <c r="C506">
        <v>2732.09</v>
      </c>
      <c r="D506">
        <v>2583.37</v>
      </c>
      <c r="E506">
        <v>2536.92</v>
      </c>
      <c r="F506">
        <v>2545.11</v>
      </c>
      <c r="G506">
        <v>2654.92</v>
      </c>
      <c r="H506">
        <v>2799.26</v>
      </c>
      <c r="I506">
        <v>3066.57</v>
      </c>
      <c r="J506">
        <v>3421.78</v>
      </c>
      <c r="K506">
        <v>3650.46</v>
      </c>
      <c r="L506">
        <v>3836.79</v>
      </c>
      <c r="M506">
        <v>4014.3</v>
      </c>
      <c r="N506">
        <v>4166.42</v>
      </c>
      <c r="O506">
        <v>4325.03</v>
      </c>
      <c r="P506">
        <v>4498.9799999999996</v>
      </c>
      <c r="Q506">
        <v>4568.0200000000004</v>
      </c>
      <c r="R506">
        <v>4595.3</v>
      </c>
      <c r="S506">
        <v>4517.8900000000003</v>
      </c>
      <c r="T506">
        <v>4289.25</v>
      </c>
      <c r="U506">
        <v>4117.32</v>
      </c>
      <c r="V506">
        <v>4043.92</v>
      </c>
      <c r="W506">
        <v>3853.96</v>
      </c>
      <c r="X506">
        <v>3529.39</v>
      </c>
      <c r="Y506">
        <v>3203.74</v>
      </c>
    </row>
    <row r="507" spans="1:25" x14ac:dyDescent="0.2">
      <c r="A507" s="422">
        <v>41761</v>
      </c>
      <c r="B507">
        <v>2949.16</v>
      </c>
      <c r="C507">
        <v>2767.37</v>
      </c>
      <c r="D507">
        <v>2666.97</v>
      </c>
      <c r="E507">
        <v>2556.67</v>
      </c>
      <c r="F507">
        <v>2575.1</v>
      </c>
      <c r="G507">
        <v>2678.3</v>
      </c>
      <c r="H507">
        <v>2785.46</v>
      </c>
      <c r="I507">
        <v>3088.66</v>
      </c>
      <c r="J507">
        <v>3412.74</v>
      </c>
      <c r="K507">
        <v>3683.91</v>
      </c>
      <c r="L507">
        <v>3984.54</v>
      </c>
      <c r="M507">
        <v>4228.79</v>
      </c>
      <c r="N507">
        <v>4444.68</v>
      </c>
      <c r="O507">
        <v>4639.6400000000003</v>
      </c>
      <c r="P507">
        <v>4745.3999999999996</v>
      </c>
      <c r="Q507">
        <v>4835.7700000000004</v>
      </c>
      <c r="R507">
        <v>4848.78</v>
      </c>
      <c r="S507">
        <v>4717.32</v>
      </c>
      <c r="T507">
        <v>4479.09</v>
      </c>
      <c r="U507">
        <v>4269.82</v>
      </c>
      <c r="V507">
        <v>4200.43</v>
      </c>
      <c r="W507">
        <v>3976.52</v>
      </c>
      <c r="X507">
        <v>3693.51</v>
      </c>
      <c r="Y507">
        <v>3351.61</v>
      </c>
    </row>
    <row r="508" spans="1:25" x14ac:dyDescent="0.2">
      <c r="A508" s="422">
        <v>41762</v>
      </c>
      <c r="B508">
        <v>3051.97</v>
      </c>
      <c r="C508">
        <v>2834.78</v>
      </c>
      <c r="D508">
        <v>2685.26</v>
      </c>
      <c r="E508">
        <v>2582.77</v>
      </c>
      <c r="F508">
        <v>2543.15</v>
      </c>
      <c r="G508">
        <v>2544.02</v>
      </c>
      <c r="H508">
        <v>2559.39</v>
      </c>
      <c r="I508">
        <v>2719.34</v>
      </c>
      <c r="J508">
        <v>2988.04</v>
      </c>
      <c r="K508">
        <v>3290.44</v>
      </c>
      <c r="L508">
        <v>3536.82</v>
      </c>
      <c r="M508">
        <v>3714.58</v>
      </c>
      <c r="N508">
        <v>3872.49</v>
      </c>
      <c r="O508">
        <v>3996.28</v>
      </c>
      <c r="P508">
        <v>4095.05</v>
      </c>
      <c r="Q508">
        <v>4132.6000000000004</v>
      </c>
      <c r="R508">
        <v>4138.3500000000004</v>
      </c>
      <c r="S508">
        <v>4002.57</v>
      </c>
      <c r="T508">
        <v>3850.32</v>
      </c>
      <c r="U508">
        <v>3749.23</v>
      </c>
      <c r="V508">
        <v>3714.5</v>
      </c>
      <c r="W508">
        <v>3586.74</v>
      </c>
      <c r="X508">
        <v>3366.5</v>
      </c>
      <c r="Y508">
        <v>3111.99</v>
      </c>
    </row>
    <row r="509" spans="1:25" x14ac:dyDescent="0.2">
      <c r="A509" s="422">
        <v>41763</v>
      </c>
      <c r="B509">
        <v>2886.35</v>
      </c>
      <c r="C509">
        <v>2696.9</v>
      </c>
      <c r="D509">
        <v>2574.91</v>
      </c>
      <c r="E509">
        <v>2485.6799999999998</v>
      </c>
      <c r="F509">
        <v>2438.4</v>
      </c>
      <c r="G509">
        <v>2422.27</v>
      </c>
      <c r="H509">
        <v>2391.8000000000002</v>
      </c>
      <c r="I509">
        <v>2466.0100000000002</v>
      </c>
      <c r="J509">
        <v>2642.72</v>
      </c>
      <c r="K509">
        <v>2822.21</v>
      </c>
      <c r="L509">
        <v>2983.98</v>
      </c>
      <c r="M509">
        <v>3155.47</v>
      </c>
      <c r="N509">
        <v>3273.06</v>
      </c>
      <c r="O509">
        <v>3366.36</v>
      </c>
      <c r="P509">
        <v>3479.83</v>
      </c>
      <c r="Q509">
        <v>3556.94</v>
      </c>
      <c r="R509">
        <v>3586.68</v>
      </c>
      <c r="S509">
        <v>3544.09</v>
      </c>
      <c r="T509">
        <v>3466.2</v>
      </c>
      <c r="U509">
        <v>3421.97</v>
      </c>
      <c r="V509">
        <v>3491.03</v>
      </c>
      <c r="W509">
        <v>3371.43</v>
      </c>
      <c r="X509">
        <v>3123.38</v>
      </c>
      <c r="Y509">
        <v>2874.83</v>
      </c>
    </row>
    <row r="510" spans="1:25" x14ac:dyDescent="0.2">
      <c r="A510" s="422">
        <v>41764</v>
      </c>
      <c r="B510">
        <v>2643.64</v>
      </c>
      <c r="C510">
        <v>2512.04</v>
      </c>
      <c r="D510">
        <v>2424.54</v>
      </c>
      <c r="E510">
        <v>2369.56</v>
      </c>
      <c r="F510">
        <v>2399.8200000000002</v>
      </c>
      <c r="G510">
        <v>2531.06</v>
      </c>
      <c r="H510">
        <v>2649.72</v>
      </c>
      <c r="I510">
        <v>2922.85</v>
      </c>
      <c r="J510">
        <v>3141.03</v>
      </c>
      <c r="K510">
        <v>3322.98</v>
      </c>
      <c r="L510">
        <v>3471.08</v>
      </c>
      <c r="M510">
        <v>3516.41</v>
      </c>
      <c r="N510">
        <v>3577.09</v>
      </c>
      <c r="O510">
        <v>3622.99</v>
      </c>
      <c r="P510">
        <v>3600.89</v>
      </c>
      <c r="Q510">
        <v>3635.71</v>
      </c>
      <c r="R510">
        <v>3598.12</v>
      </c>
      <c r="S510">
        <v>3537.99</v>
      </c>
      <c r="T510">
        <v>3371.38</v>
      </c>
      <c r="U510">
        <v>3333.01</v>
      </c>
      <c r="V510">
        <v>3446.12</v>
      </c>
      <c r="W510">
        <v>3319.57</v>
      </c>
      <c r="X510">
        <v>3028.8</v>
      </c>
      <c r="Y510">
        <v>2780.77</v>
      </c>
    </row>
    <row r="511" spans="1:25" x14ac:dyDescent="0.2">
      <c r="A511" s="422">
        <v>41765</v>
      </c>
      <c r="B511">
        <v>2565.1</v>
      </c>
      <c r="C511">
        <v>2420.61</v>
      </c>
      <c r="D511">
        <v>2341.61</v>
      </c>
      <c r="E511">
        <v>2308.52</v>
      </c>
      <c r="F511">
        <v>2335.5500000000002</v>
      </c>
      <c r="G511">
        <v>2454.1</v>
      </c>
      <c r="H511">
        <v>2595.5100000000002</v>
      </c>
      <c r="I511">
        <v>2807.15</v>
      </c>
      <c r="J511">
        <v>3016.72</v>
      </c>
      <c r="K511">
        <v>3101.89</v>
      </c>
      <c r="L511">
        <v>3203.79</v>
      </c>
      <c r="M511">
        <v>3259.02</v>
      </c>
      <c r="N511">
        <v>3284.43</v>
      </c>
      <c r="O511">
        <v>3261.65</v>
      </c>
      <c r="P511">
        <v>3288.53</v>
      </c>
      <c r="Q511">
        <v>3250.45</v>
      </c>
      <c r="R511">
        <v>3215.06</v>
      </c>
      <c r="S511">
        <v>3202.56</v>
      </c>
      <c r="T511">
        <v>3118.95</v>
      </c>
      <c r="U511">
        <v>3148.13</v>
      </c>
      <c r="V511">
        <v>3339.74</v>
      </c>
      <c r="W511">
        <v>3193.76</v>
      </c>
      <c r="X511">
        <v>2980.87</v>
      </c>
      <c r="Y511">
        <v>2719.9</v>
      </c>
    </row>
    <row r="512" spans="1:25" x14ac:dyDescent="0.2">
      <c r="A512" s="422">
        <v>41766</v>
      </c>
      <c r="B512">
        <v>2518.3200000000002</v>
      </c>
      <c r="C512">
        <v>2395.83</v>
      </c>
      <c r="D512">
        <v>2331.2800000000002</v>
      </c>
      <c r="E512">
        <v>2295.79</v>
      </c>
      <c r="F512">
        <v>2331.35</v>
      </c>
      <c r="G512">
        <v>2538.02</v>
      </c>
      <c r="H512">
        <v>2443.02</v>
      </c>
      <c r="I512">
        <v>2666.56</v>
      </c>
      <c r="J512">
        <v>2850.24</v>
      </c>
      <c r="K512">
        <v>2954.69</v>
      </c>
      <c r="L512">
        <v>2950.5</v>
      </c>
      <c r="M512">
        <v>3119.7</v>
      </c>
      <c r="N512">
        <v>3139.52</v>
      </c>
      <c r="O512">
        <v>3172.62</v>
      </c>
      <c r="P512">
        <v>3176.97</v>
      </c>
      <c r="Q512">
        <v>3146.89</v>
      </c>
      <c r="R512">
        <v>3100.7</v>
      </c>
      <c r="S512">
        <v>3030.84</v>
      </c>
      <c r="T512">
        <v>2924.94</v>
      </c>
      <c r="U512">
        <v>2967.1</v>
      </c>
      <c r="V512">
        <v>3121.91</v>
      </c>
      <c r="W512">
        <v>3016.38</v>
      </c>
      <c r="X512">
        <v>2927.88</v>
      </c>
      <c r="Y512">
        <v>2678.99</v>
      </c>
    </row>
    <row r="513" spans="1:25" x14ac:dyDescent="0.2">
      <c r="A513" s="422">
        <v>41767</v>
      </c>
      <c r="B513">
        <v>2495.37</v>
      </c>
      <c r="C513">
        <v>2364.13</v>
      </c>
      <c r="D513">
        <v>2299.35</v>
      </c>
      <c r="E513">
        <v>2274.5100000000002</v>
      </c>
      <c r="F513">
        <v>2300.5100000000002</v>
      </c>
      <c r="G513">
        <v>2469.04</v>
      </c>
      <c r="H513">
        <v>2502.64</v>
      </c>
      <c r="I513">
        <v>2691.11</v>
      </c>
      <c r="J513">
        <v>2860.49</v>
      </c>
      <c r="K513">
        <v>2972.82</v>
      </c>
      <c r="L513">
        <v>3081.52</v>
      </c>
      <c r="M513">
        <v>3158.44</v>
      </c>
      <c r="N513">
        <v>3181.97</v>
      </c>
      <c r="O513">
        <v>3211.53</v>
      </c>
      <c r="P513">
        <v>3235.85</v>
      </c>
      <c r="Q513">
        <v>3227.23</v>
      </c>
      <c r="R513">
        <v>3215.72</v>
      </c>
      <c r="S513">
        <v>3125.51</v>
      </c>
      <c r="T513">
        <v>3015.88</v>
      </c>
      <c r="U513">
        <v>3067.21</v>
      </c>
      <c r="V513">
        <v>3204.72</v>
      </c>
      <c r="W513">
        <v>3078.06</v>
      </c>
      <c r="X513">
        <v>2981.12</v>
      </c>
      <c r="Y513">
        <v>2735.21</v>
      </c>
    </row>
    <row r="514" spans="1:25" x14ac:dyDescent="0.2">
      <c r="A514" s="422">
        <v>41768</v>
      </c>
      <c r="B514">
        <v>2548.37</v>
      </c>
      <c r="C514">
        <v>2459.9299999999998</v>
      </c>
      <c r="D514">
        <v>2374.19</v>
      </c>
      <c r="E514">
        <v>2330.7199999999998</v>
      </c>
      <c r="F514">
        <v>2361.71</v>
      </c>
      <c r="G514">
        <v>2486.8000000000002</v>
      </c>
      <c r="H514">
        <v>2653.12</v>
      </c>
      <c r="I514">
        <v>2860.35</v>
      </c>
      <c r="J514">
        <v>3041.77</v>
      </c>
      <c r="K514">
        <v>3250.93</v>
      </c>
      <c r="L514">
        <v>3371.33</v>
      </c>
      <c r="M514">
        <v>3448.55</v>
      </c>
      <c r="N514">
        <v>3476.94</v>
      </c>
      <c r="O514">
        <v>3517.33</v>
      </c>
      <c r="P514">
        <v>3552.77</v>
      </c>
      <c r="Q514">
        <v>3545.94</v>
      </c>
      <c r="R514">
        <v>3514.57</v>
      </c>
      <c r="S514">
        <v>3454.73</v>
      </c>
      <c r="T514">
        <v>3303.79</v>
      </c>
      <c r="U514">
        <v>3260.97</v>
      </c>
      <c r="V514">
        <v>3344.08</v>
      </c>
      <c r="W514">
        <v>3232.85</v>
      </c>
      <c r="X514">
        <v>3034.67</v>
      </c>
      <c r="Y514">
        <v>2810.61</v>
      </c>
    </row>
    <row r="515" spans="1:25" x14ac:dyDescent="0.2">
      <c r="A515" s="422">
        <v>41769</v>
      </c>
      <c r="B515">
        <v>2602.64</v>
      </c>
      <c r="C515">
        <v>2477.67</v>
      </c>
      <c r="D515">
        <v>2387.63</v>
      </c>
      <c r="E515">
        <v>2341.89</v>
      </c>
      <c r="F515">
        <v>2323.6</v>
      </c>
      <c r="G515">
        <v>2348.9299999999998</v>
      </c>
      <c r="H515">
        <v>2349.98</v>
      </c>
      <c r="I515">
        <v>2438.09</v>
      </c>
      <c r="J515">
        <v>2609.42</v>
      </c>
      <c r="K515">
        <v>2778.32</v>
      </c>
      <c r="L515">
        <v>2908.37</v>
      </c>
      <c r="M515">
        <v>2949.56</v>
      </c>
      <c r="N515">
        <v>3031.28</v>
      </c>
      <c r="O515">
        <v>2993.72</v>
      </c>
      <c r="P515">
        <v>2951.25</v>
      </c>
      <c r="Q515">
        <v>2953.74</v>
      </c>
      <c r="R515">
        <v>2946.47</v>
      </c>
      <c r="S515">
        <v>2960.22</v>
      </c>
      <c r="T515">
        <v>2926.65</v>
      </c>
      <c r="U515">
        <v>2962.84</v>
      </c>
      <c r="V515">
        <v>3115.11</v>
      </c>
      <c r="W515">
        <v>3068.25</v>
      </c>
      <c r="X515">
        <v>2891.29</v>
      </c>
      <c r="Y515">
        <v>2726.38</v>
      </c>
    </row>
    <row r="516" spans="1:25" x14ac:dyDescent="0.2">
      <c r="A516" s="422">
        <v>41770</v>
      </c>
      <c r="B516">
        <v>2539.84</v>
      </c>
      <c r="C516">
        <v>2418.34</v>
      </c>
      <c r="D516">
        <v>2339.46</v>
      </c>
      <c r="E516">
        <v>2265.6999999999998</v>
      </c>
      <c r="F516">
        <v>2255.73</v>
      </c>
      <c r="G516">
        <v>2248.8000000000002</v>
      </c>
      <c r="H516">
        <v>2200.8200000000002</v>
      </c>
      <c r="I516">
        <v>2292.0700000000002</v>
      </c>
      <c r="J516">
        <v>2418.2800000000002</v>
      </c>
      <c r="K516">
        <v>2534.98</v>
      </c>
      <c r="L516">
        <v>2645.22</v>
      </c>
      <c r="M516">
        <v>2719.07</v>
      </c>
      <c r="N516">
        <v>2750.95</v>
      </c>
      <c r="O516">
        <v>2776.22</v>
      </c>
      <c r="P516">
        <v>2838.84</v>
      </c>
      <c r="Q516">
        <v>2916.32</v>
      </c>
      <c r="R516">
        <v>2958.4</v>
      </c>
      <c r="S516">
        <v>2967.23</v>
      </c>
      <c r="T516">
        <v>3016.45</v>
      </c>
      <c r="U516">
        <v>3028.79</v>
      </c>
      <c r="V516">
        <v>3214.86</v>
      </c>
      <c r="W516">
        <v>3134.58</v>
      </c>
      <c r="X516">
        <v>2955.26</v>
      </c>
      <c r="Y516">
        <v>2714.09</v>
      </c>
    </row>
    <row r="517" spans="1:25" x14ac:dyDescent="0.2">
      <c r="A517" s="422">
        <v>41771</v>
      </c>
      <c r="B517">
        <v>2527.67</v>
      </c>
      <c r="C517">
        <v>2411.98</v>
      </c>
      <c r="D517">
        <v>2350.52</v>
      </c>
      <c r="E517">
        <v>2325.41</v>
      </c>
      <c r="F517">
        <v>2365.61</v>
      </c>
      <c r="G517">
        <v>2442.4899999999998</v>
      </c>
      <c r="H517">
        <v>2556.9</v>
      </c>
      <c r="I517">
        <v>2828.68</v>
      </c>
      <c r="J517">
        <v>3113.03</v>
      </c>
      <c r="K517">
        <v>3378.98</v>
      </c>
      <c r="L517">
        <v>3611.6</v>
      </c>
      <c r="M517">
        <v>3739.27</v>
      </c>
      <c r="N517">
        <v>3863.36</v>
      </c>
      <c r="O517">
        <v>3977.44</v>
      </c>
      <c r="P517">
        <v>4138.55</v>
      </c>
      <c r="Q517">
        <v>4226.5200000000004</v>
      </c>
      <c r="R517">
        <v>4280.21</v>
      </c>
      <c r="S517">
        <v>4175.55</v>
      </c>
      <c r="T517">
        <v>3976.59</v>
      </c>
      <c r="U517">
        <v>3838.82</v>
      </c>
      <c r="V517">
        <v>3846.62</v>
      </c>
      <c r="W517">
        <v>3669.92</v>
      </c>
      <c r="X517">
        <v>3224.09</v>
      </c>
      <c r="Y517">
        <v>3002.77</v>
      </c>
    </row>
    <row r="518" spans="1:25" x14ac:dyDescent="0.2">
      <c r="A518" s="422">
        <v>41772</v>
      </c>
      <c r="B518">
        <v>2625.84</v>
      </c>
      <c r="C518">
        <v>2504.4299999999998</v>
      </c>
      <c r="D518">
        <v>2459.4699999999998</v>
      </c>
      <c r="E518">
        <v>2449.15</v>
      </c>
      <c r="F518">
        <v>2508.02</v>
      </c>
      <c r="G518">
        <v>2553.0300000000002</v>
      </c>
      <c r="H518">
        <v>2716.88</v>
      </c>
      <c r="I518">
        <v>3023.37</v>
      </c>
      <c r="J518">
        <v>3299.84</v>
      </c>
      <c r="K518">
        <v>3562.56</v>
      </c>
      <c r="L518">
        <v>3808.93</v>
      </c>
      <c r="M518">
        <v>4038.3</v>
      </c>
      <c r="N518">
        <v>4190.18</v>
      </c>
      <c r="O518">
        <v>4332.3599999999997</v>
      </c>
      <c r="P518">
        <v>4549.7</v>
      </c>
      <c r="Q518">
        <v>4656.37</v>
      </c>
      <c r="R518">
        <v>4715.17</v>
      </c>
      <c r="S518">
        <v>4649.46</v>
      </c>
      <c r="T518">
        <v>4411.13</v>
      </c>
      <c r="U518">
        <v>4271.0200000000004</v>
      </c>
      <c r="V518">
        <v>4257.59</v>
      </c>
      <c r="W518">
        <v>3970.84</v>
      </c>
      <c r="X518">
        <v>3650.53</v>
      </c>
      <c r="Y518">
        <v>3302.93</v>
      </c>
    </row>
    <row r="519" spans="1:25" x14ac:dyDescent="0.2">
      <c r="A519" s="422">
        <v>41773</v>
      </c>
      <c r="B519">
        <v>3022.33</v>
      </c>
      <c r="C519">
        <v>2809.75</v>
      </c>
      <c r="D519">
        <v>2686.22</v>
      </c>
      <c r="E519">
        <v>2620.4299999999998</v>
      </c>
      <c r="F519">
        <v>2603.42</v>
      </c>
      <c r="G519">
        <v>2652.2</v>
      </c>
      <c r="H519">
        <v>2947.67</v>
      </c>
      <c r="I519">
        <v>3161.79</v>
      </c>
      <c r="J519">
        <v>3463.73</v>
      </c>
      <c r="K519">
        <v>3766.13</v>
      </c>
      <c r="L519">
        <v>4061.89</v>
      </c>
      <c r="M519">
        <v>4293.74</v>
      </c>
      <c r="N519">
        <v>4511.99</v>
      </c>
      <c r="O519">
        <v>4777.3</v>
      </c>
      <c r="P519">
        <v>4974.0600000000004</v>
      </c>
      <c r="Q519">
        <v>5136.8599999999997</v>
      </c>
      <c r="R519">
        <v>5234.45</v>
      </c>
      <c r="S519">
        <v>5144.4399999999996</v>
      </c>
      <c r="T519">
        <v>4946.3500000000004</v>
      </c>
      <c r="U519">
        <v>4737.3999999999996</v>
      </c>
      <c r="V519">
        <v>4691.6499999999996</v>
      </c>
      <c r="W519">
        <v>4331.49</v>
      </c>
      <c r="X519">
        <v>4024.19</v>
      </c>
      <c r="Y519">
        <v>3597.91</v>
      </c>
    </row>
    <row r="520" spans="1:25" x14ac:dyDescent="0.2">
      <c r="A520" s="422">
        <v>41774</v>
      </c>
      <c r="B520">
        <v>3272.7</v>
      </c>
      <c r="C520">
        <v>3070.61</v>
      </c>
      <c r="D520">
        <v>2880.96</v>
      </c>
      <c r="E520">
        <v>2783.45</v>
      </c>
      <c r="F520">
        <v>2748.29</v>
      </c>
      <c r="G520">
        <v>2842.68</v>
      </c>
      <c r="H520">
        <v>3038.06</v>
      </c>
      <c r="I520">
        <v>3345.18</v>
      </c>
      <c r="J520">
        <v>3756.32</v>
      </c>
      <c r="K520">
        <v>4037.55</v>
      </c>
      <c r="L520">
        <v>4435.1899999999996</v>
      </c>
      <c r="M520">
        <v>4732.33</v>
      </c>
      <c r="N520">
        <v>5015.46</v>
      </c>
      <c r="O520">
        <v>5277.72</v>
      </c>
      <c r="P520">
        <v>5450.32</v>
      </c>
      <c r="Q520">
        <v>5558.74</v>
      </c>
      <c r="R520">
        <v>5611.63</v>
      </c>
      <c r="S520">
        <v>5549.59</v>
      </c>
      <c r="T520">
        <v>5304.69</v>
      </c>
      <c r="U520">
        <v>5026.4799999999996</v>
      </c>
      <c r="V520">
        <v>4943.01</v>
      </c>
      <c r="W520">
        <v>4589.24</v>
      </c>
      <c r="X520">
        <v>4291.96</v>
      </c>
      <c r="Y520">
        <v>3840.23</v>
      </c>
    </row>
    <row r="521" spans="1:25" x14ac:dyDescent="0.2">
      <c r="A521" s="422">
        <v>41775</v>
      </c>
      <c r="B521">
        <v>3454.01</v>
      </c>
      <c r="C521">
        <v>3171.93</v>
      </c>
      <c r="D521">
        <v>3009.02</v>
      </c>
      <c r="E521">
        <v>2884.53</v>
      </c>
      <c r="F521">
        <v>2854.4</v>
      </c>
      <c r="G521">
        <v>2954.79</v>
      </c>
      <c r="H521">
        <v>3066.79</v>
      </c>
      <c r="I521">
        <v>3416.91</v>
      </c>
      <c r="J521">
        <v>3800.61</v>
      </c>
      <c r="K521">
        <v>4136.6499999999996</v>
      </c>
      <c r="L521">
        <v>4451.16</v>
      </c>
      <c r="M521">
        <v>4709.2700000000004</v>
      </c>
      <c r="N521">
        <v>4945.51</v>
      </c>
      <c r="O521">
        <v>5148.3900000000003</v>
      </c>
      <c r="P521">
        <v>5267.58</v>
      </c>
      <c r="Q521">
        <v>5341.87</v>
      </c>
      <c r="R521">
        <v>5344.74</v>
      </c>
      <c r="S521">
        <v>5196.66</v>
      </c>
      <c r="T521">
        <v>4873.3100000000004</v>
      </c>
      <c r="U521">
        <v>4590.32</v>
      </c>
      <c r="V521">
        <v>4494.21</v>
      </c>
      <c r="W521">
        <v>4162.3</v>
      </c>
      <c r="X521">
        <v>3943.87</v>
      </c>
      <c r="Y521">
        <v>3602.11</v>
      </c>
    </row>
    <row r="522" spans="1:25" x14ac:dyDescent="0.2">
      <c r="A522" s="422">
        <v>41776</v>
      </c>
      <c r="B522">
        <v>3298.56</v>
      </c>
      <c r="C522">
        <v>3058.9</v>
      </c>
      <c r="D522">
        <v>2880.96</v>
      </c>
      <c r="E522">
        <v>2759.69</v>
      </c>
      <c r="F522">
        <v>2707.87</v>
      </c>
      <c r="G522">
        <v>2689.46</v>
      </c>
      <c r="H522">
        <v>2667.14</v>
      </c>
      <c r="I522">
        <v>2822.07</v>
      </c>
      <c r="J522">
        <v>3108.44</v>
      </c>
      <c r="K522">
        <v>3397.44</v>
      </c>
      <c r="L522">
        <v>3639.31</v>
      </c>
      <c r="M522">
        <v>3830.38</v>
      </c>
      <c r="N522">
        <v>3948.93</v>
      </c>
      <c r="O522">
        <v>4080.3</v>
      </c>
      <c r="P522">
        <v>4158.4399999999996</v>
      </c>
      <c r="Q522">
        <v>4180.72</v>
      </c>
      <c r="R522">
        <v>4164.46</v>
      </c>
      <c r="S522">
        <v>4071.83</v>
      </c>
      <c r="T522">
        <v>3940.04</v>
      </c>
      <c r="U522">
        <v>3718.45</v>
      </c>
      <c r="V522">
        <v>3754.32</v>
      </c>
      <c r="W522">
        <v>3582.55</v>
      </c>
      <c r="X522">
        <v>3368.16</v>
      </c>
      <c r="Y522">
        <v>3097.64</v>
      </c>
    </row>
    <row r="523" spans="1:25" x14ac:dyDescent="0.2">
      <c r="A523" s="422">
        <v>41777</v>
      </c>
      <c r="B523">
        <v>2876.42</v>
      </c>
      <c r="C523">
        <v>2701.6</v>
      </c>
      <c r="D523">
        <v>2582.11</v>
      </c>
      <c r="E523">
        <v>2497.14</v>
      </c>
      <c r="F523">
        <v>2473.69</v>
      </c>
      <c r="G523">
        <v>2479.04</v>
      </c>
      <c r="H523">
        <v>2420.13</v>
      </c>
      <c r="I523">
        <v>2452.27</v>
      </c>
      <c r="J523">
        <v>2629.15</v>
      </c>
      <c r="K523">
        <v>2823.15</v>
      </c>
      <c r="L523">
        <v>2985.35</v>
      </c>
      <c r="M523">
        <v>3133.37</v>
      </c>
      <c r="N523">
        <v>3240.57</v>
      </c>
      <c r="O523">
        <v>3350.98</v>
      </c>
      <c r="P523">
        <v>3416.24</v>
      </c>
      <c r="Q523">
        <v>3501.62</v>
      </c>
      <c r="R523">
        <v>3531.54</v>
      </c>
      <c r="S523">
        <v>3489.39</v>
      </c>
      <c r="T523">
        <v>3438.96</v>
      </c>
      <c r="U523">
        <v>3380.63</v>
      </c>
      <c r="V523">
        <v>3464.21</v>
      </c>
      <c r="W523">
        <v>3353.96</v>
      </c>
      <c r="X523">
        <v>3120.67</v>
      </c>
      <c r="Y523">
        <v>2863.35</v>
      </c>
    </row>
    <row r="524" spans="1:25" x14ac:dyDescent="0.2">
      <c r="A524" s="422">
        <v>41778</v>
      </c>
      <c r="B524">
        <v>2645.54</v>
      </c>
      <c r="C524">
        <v>2523.59</v>
      </c>
      <c r="D524">
        <v>2454.0100000000002</v>
      </c>
      <c r="E524">
        <v>2408.89</v>
      </c>
      <c r="F524">
        <v>2479.41</v>
      </c>
      <c r="G524">
        <v>2616.85</v>
      </c>
      <c r="H524">
        <v>2809.97</v>
      </c>
      <c r="I524">
        <v>3070.37</v>
      </c>
      <c r="J524">
        <v>3216.87</v>
      </c>
      <c r="K524">
        <v>3377.16</v>
      </c>
      <c r="L524">
        <v>3515.71</v>
      </c>
      <c r="M524">
        <v>3638.08</v>
      </c>
      <c r="N524">
        <v>3691.97</v>
      </c>
      <c r="O524">
        <v>3722</v>
      </c>
      <c r="P524">
        <v>3748.95</v>
      </c>
      <c r="Q524">
        <v>3762.43</v>
      </c>
      <c r="R524">
        <v>3731.87</v>
      </c>
      <c r="S524">
        <v>3673.14</v>
      </c>
      <c r="T524">
        <v>3488.46</v>
      </c>
      <c r="U524">
        <v>3398.48</v>
      </c>
      <c r="V524">
        <v>3504.37</v>
      </c>
      <c r="W524">
        <v>3359.77</v>
      </c>
      <c r="X524">
        <v>3135.89</v>
      </c>
      <c r="Y524">
        <v>2857.14</v>
      </c>
    </row>
    <row r="525" spans="1:25" x14ac:dyDescent="0.2">
      <c r="A525" s="422">
        <v>41779</v>
      </c>
      <c r="B525">
        <v>2646.5</v>
      </c>
      <c r="C525">
        <v>2521.9499999999998</v>
      </c>
      <c r="D525">
        <v>2428.46</v>
      </c>
      <c r="E525">
        <v>2379.2600000000002</v>
      </c>
      <c r="F525">
        <v>2418.84</v>
      </c>
      <c r="G525">
        <v>2501.2199999999998</v>
      </c>
      <c r="H525">
        <v>2647.6</v>
      </c>
      <c r="I525">
        <v>2910.58</v>
      </c>
      <c r="J525">
        <v>3060.82</v>
      </c>
      <c r="K525">
        <v>3231.99</v>
      </c>
      <c r="L525">
        <v>3291.05</v>
      </c>
      <c r="M525">
        <v>3379.32</v>
      </c>
      <c r="N525">
        <v>3424.63</v>
      </c>
      <c r="O525">
        <v>3446.33</v>
      </c>
      <c r="P525">
        <v>3474.85</v>
      </c>
      <c r="Q525">
        <v>3438.58</v>
      </c>
      <c r="R525">
        <v>3384.35</v>
      </c>
      <c r="S525">
        <v>3317.03</v>
      </c>
      <c r="T525">
        <v>3215.84</v>
      </c>
      <c r="U525">
        <v>3222.54</v>
      </c>
      <c r="V525">
        <v>3312.6</v>
      </c>
      <c r="W525">
        <v>3194.92</v>
      </c>
      <c r="X525">
        <v>3020.51</v>
      </c>
      <c r="Y525">
        <v>2771.12</v>
      </c>
    </row>
    <row r="526" spans="1:25" x14ac:dyDescent="0.2">
      <c r="A526" s="422">
        <v>41780</v>
      </c>
      <c r="B526">
        <v>2572.2399999999998</v>
      </c>
      <c r="C526">
        <v>2437.16</v>
      </c>
      <c r="D526">
        <v>2342.41</v>
      </c>
      <c r="E526">
        <v>2286.31</v>
      </c>
      <c r="F526">
        <v>2324.2399999999998</v>
      </c>
      <c r="G526">
        <v>2460.29</v>
      </c>
      <c r="H526">
        <v>2578.5100000000002</v>
      </c>
      <c r="I526">
        <v>2811.19</v>
      </c>
      <c r="J526">
        <v>2990.08</v>
      </c>
      <c r="K526">
        <v>3154.75</v>
      </c>
      <c r="L526">
        <v>3254.79</v>
      </c>
      <c r="M526">
        <v>3386.72</v>
      </c>
      <c r="N526">
        <v>3432.35</v>
      </c>
      <c r="O526">
        <v>3477.01</v>
      </c>
      <c r="P526">
        <v>3465.92</v>
      </c>
      <c r="Q526">
        <v>3451.22</v>
      </c>
      <c r="R526">
        <v>3413.39</v>
      </c>
      <c r="S526">
        <v>3342.55</v>
      </c>
      <c r="T526">
        <v>3228.09</v>
      </c>
      <c r="U526">
        <v>3240.97</v>
      </c>
      <c r="V526">
        <v>3346.54</v>
      </c>
      <c r="W526">
        <v>3229.86</v>
      </c>
      <c r="X526">
        <v>3014.17</v>
      </c>
      <c r="Y526">
        <v>2783.81</v>
      </c>
    </row>
    <row r="527" spans="1:25" x14ac:dyDescent="0.2">
      <c r="A527" s="422">
        <v>41781</v>
      </c>
      <c r="B527">
        <v>2574.54</v>
      </c>
      <c r="C527">
        <v>2418.2199999999998</v>
      </c>
      <c r="D527">
        <v>2364.9699999999998</v>
      </c>
      <c r="E527">
        <v>2315.21</v>
      </c>
      <c r="F527">
        <v>2342.2800000000002</v>
      </c>
      <c r="G527">
        <v>2454.7800000000002</v>
      </c>
      <c r="H527">
        <v>2580.3200000000002</v>
      </c>
      <c r="I527">
        <v>2814.09</v>
      </c>
      <c r="J527">
        <v>2997.65</v>
      </c>
      <c r="K527">
        <v>3142.59</v>
      </c>
      <c r="L527">
        <v>3245.4</v>
      </c>
      <c r="M527">
        <v>3326.03</v>
      </c>
      <c r="N527">
        <v>3307.8</v>
      </c>
      <c r="O527">
        <v>3310.2</v>
      </c>
      <c r="P527">
        <v>3331.26</v>
      </c>
      <c r="Q527">
        <v>3336.77</v>
      </c>
      <c r="R527">
        <v>3300.21</v>
      </c>
      <c r="S527">
        <v>3236.66</v>
      </c>
      <c r="T527">
        <v>3138.32</v>
      </c>
      <c r="U527">
        <v>3121.28</v>
      </c>
      <c r="V527">
        <v>3247.42</v>
      </c>
      <c r="W527">
        <v>3221.3</v>
      </c>
      <c r="X527">
        <v>2993.96</v>
      </c>
      <c r="Y527">
        <v>2769.91</v>
      </c>
    </row>
    <row r="528" spans="1:25" x14ac:dyDescent="0.2">
      <c r="A528" s="422">
        <v>41782</v>
      </c>
      <c r="B528">
        <v>2570.37</v>
      </c>
      <c r="C528">
        <v>2445.79</v>
      </c>
      <c r="D528">
        <v>2374.44</v>
      </c>
      <c r="E528">
        <v>2319.84</v>
      </c>
      <c r="F528">
        <v>2345.5500000000002</v>
      </c>
      <c r="G528">
        <v>2445.4299999999998</v>
      </c>
      <c r="H528">
        <v>2565.89</v>
      </c>
      <c r="I528">
        <v>2762.02</v>
      </c>
      <c r="J528">
        <v>2937.04</v>
      </c>
      <c r="K528">
        <v>3097.25</v>
      </c>
      <c r="L528">
        <v>3231.2</v>
      </c>
      <c r="M528">
        <v>3336.29</v>
      </c>
      <c r="N528">
        <v>3373.11</v>
      </c>
      <c r="O528">
        <v>3396.11</v>
      </c>
      <c r="P528">
        <v>3465.91</v>
      </c>
      <c r="Q528">
        <v>3460.17</v>
      </c>
      <c r="R528">
        <v>3441.83</v>
      </c>
      <c r="S528">
        <v>3329.92</v>
      </c>
      <c r="T528">
        <v>3206.82</v>
      </c>
      <c r="U528">
        <v>3145.51</v>
      </c>
      <c r="V528">
        <v>3250.45</v>
      </c>
      <c r="W528">
        <v>3171.95</v>
      </c>
      <c r="X528">
        <v>2998.14</v>
      </c>
      <c r="Y528">
        <v>2754.31</v>
      </c>
    </row>
    <row r="529" spans="1:25" x14ac:dyDescent="0.2">
      <c r="A529" s="422">
        <v>41783</v>
      </c>
      <c r="B529">
        <v>2568.98</v>
      </c>
      <c r="C529">
        <v>2445.5</v>
      </c>
      <c r="D529">
        <v>2366.92</v>
      </c>
      <c r="E529">
        <v>2306.06</v>
      </c>
      <c r="F529">
        <v>2301.29</v>
      </c>
      <c r="G529">
        <v>2339.19</v>
      </c>
      <c r="H529">
        <v>2285.73</v>
      </c>
      <c r="I529">
        <v>2437.4</v>
      </c>
      <c r="J529">
        <v>2627.75</v>
      </c>
      <c r="K529">
        <v>2788.91</v>
      </c>
      <c r="L529">
        <v>2884.98</v>
      </c>
      <c r="M529">
        <v>2946.89</v>
      </c>
      <c r="N529">
        <v>2935.7</v>
      </c>
      <c r="O529">
        <v>2904.34</v>
      </c>
      <c r="P529">
        <v>2864.4</v>
      </c>
      <c r="Q529">
        <v>2844.28</v>
      </c>
      <c r="R529">
        <v>2864.48</v>
      </c>
      <c r="S529">
        <v>2837.54</v>
      </c>
      <c r="T529">
        <v>2854.93</v>
      </c>
      <c r="U529">
        <v>2921.2</v>
      </c>
      <c r="V529">
        <v>3051.33</v>
      </c>
      <c r="W529">
        <v>2978.25</v>
      </c>
      <c r="X529">
        <v>2861.11</v>
      </c>
      <c r="Y529">
        <v>2709.57</v>
      </c>
    </row>
    <row r="530" spans="1:25" x14ac:dyDescent="0.2">
      <c r="A530" s="422">
        <v>41784</v>
      </c>
      <c r="B530">
        <v>2529.62</v>
      </c>
      <c r="C530">
        <v>2413.66</v>
      </c>
      <c r="D530">
        <v>2337.9</v>
      </c>
      <c r="E530">
        <v>2271.59</v>
      </c>
      <c r="F530">
        <v>2288.08</v>
      </c>
      <c r="G530">
        <v>2285.9</v>
      </c>
      <c r="H530">
        <v>2261.34</v>
      </c>
      <c r="I530">
        <v>2294.71</v>
      </c>
      <c r="J530">
        <v>2443.67</v>
      </c>
      <c r="K530">
        <v>2623.25</v>
      </c>
      <c r="L530">
        <v>2750.73</v>
      </c>
      <c r="M530">
        <v>2884.01</v>
      </c>
      <c r="N530">
        <v>2953.54</v>
      </c>
      <c r="O530">
        <v>3040.45</v>
      </c>
      <c r="P530">
        <v>3120.18</v>
      </c>
      <c r="Q530">
        <v>3188.74</v>
      </c>
      <c r="R530">
        <v>3237.9</v>
      </c>
      <c r="S530">
        <v>3216.9</v>
      </c>
      <c r="T530">
        <v>3180.46</v>
      </c>
      <c r="U530">
        <v>3117.95</v>
      </c>
      <c r="V530">
        <v>3204.15</v>
      </c>
      <c r="W530">
        <v>3133.05</v>
      </c>
      <c r="X530">
        <v>2976.63</v>
      </c>
      <c r="Y530">
        <v>2783.61</v>
      </c>
    </row>
    <row r="531" spans="1:25" x14ac:dyDescent="0.2">
      <c r="A531" s="422">
        <v>41785</v>
      </c>
      <c r="B531">
        <v>2605.7800000000002</v>
      </c>
      <c r="C531">
        <v>2452.02</v>
      </c>
      <c r="D531">
        <v>2385.9299999999998</v>
      </c>
      <c r="E531">
        <v>2309.17</v>
      </c>
      <c r="F531">
        <v>2315.6799999999998</v>
      </c>
      <c r="G531">
        <v>2325.4499999999998</v>
      </c>
      <c r="H531">
        <v>2336.77</v>
      </c>
      <c r="I531">
        <v>2431.3200000000002</v>
      </c>
      <c r="J531">
        <v>2604.0300000000002</v>
      </c>
      <c r="K531">
        <v>2846.75</v>
      </c>
      <c r="L531">
        <v>3013.35</v>
      </c>
      <c r="M531">
        <v>3170.66</v>
      </c>
      <c r="N531">
        <v>3277.23</v>
      </c>
      <c r="O531">
        <v>3399.35</v>
      </c>
      <c r="P531">
        <v>3526.46</v>
      </c>
      <c r="Q531">
        <v>3610.35</v>
      </c>
      <c r="R531">
        <v>3680.75</v>
      </c>
      <c r="S531">
        <v>3668.16</v>
      </c>
      <c r="T531">
        <v>3498.32</v>
      </c>
      <c r="U531">
        <v>3387.7</v>
      </c>
      <c r="V531">
        <v>3454.89</v>
      </c>
      <c r="W531">
        <v>3389.44</v>
      </c>
      <c r="X531">
        <v>3235.89</v>
      </c>
      <c r="Y531">
        <v>2935.92</v>
      </c>
    </row>
    <row r="532" spans="1:25" x14ac:dyDescent="0.2">
      <c r="A532" s="422">
        <v>41786</v>
      </c>
      <c r="B532">
        <v>2692.92</v>
      </c>
      <c r="C532">
        <v>2574.6799999999998</v>
      </c>
      <c r="D532">
        <v>2453.96</v>
      </c>
      <c r="E532">
        <v>2416.13</v>
      </c>
      <c r="F532">
        <v>2429.56</v>
      </c>
      <c r="G532">
        <v>2557.84</v>
      </c>
      <c r="H532">
        <v>2694.45</v>
      </c>
      <c r="I532">
        <v>2981.26</v>
      </c>
      <c r="J532">
        <v>3229.89</v>
      </c>
      <c r="K532">
        <v>3507.92</v>
      </c>
      <c r="L532">
        <v>3738.64</v>
      </c>
      <c r="M532">
        <v>3924.75</v>
      </c>
      <c r="N532">
        <v>4066.12</v>
      </c>
      <c r="O532">
        <v>4202.29</v>
      </c>
      <c r="P532">
        <v>4325.53</v>
      </c>
      <c r="Q532">
        <v>4408.83</v>
      </c>
      <c r="R532">
        <v>4415.29</v>
      </c>
      <c r="S532">
        <v>4315.8</v>
      </c>
      <c r="T532">
        <v>4047.34</v>
      </c>
      <c r="U532">
        <v>3839.56</v>
      </c>
      <c r="V532">
        <v>3797.06</v>
      </c>
      <c r="W532">
        <v>3638.7</v>
      </c>
      <c r="X532">
        <v>3365.19</v>
      </c>
      <c r="Y532">
        <v>3035.47</v>
      </c>
    </row>
    <row r="533" spans="1:25" x14ac:dyDescent="0.2">
      <c r="A533" s="422">
        <v>41787</v>
      </c>
      <c r="B533">
        <v>2787.6</v>
      </c>
      <c r="C533">
        <v>2641.82</v>
      </c>
      <c r="D533">
        <v>2536.27</v>
      </c>
      <c r="E533">
        <v>2473.08</v>
      </c>
      <c r="F533">
        <v>2488.61</v>
      </c>
      <c r="G533">
        <v>2618.2800000000002</v>
      </c>
      <c r="H533">
        <v>2836.23</v>
      </c>
      <c r="I533">
        <v>3088.17</v>
      </c>
      <c r="J533">
        <v>3306.82</v>
      </c>
      <c r="K533">
        <v>3522.23</v>
      </c>
      <c r="L533">
        <v>3729.59</v>
      </c>
      <c r="M533">
        <v>3896.68</v>
      </c>
      <c r="N533">
        <v>4018.7</v>
      </c>
      <c r="O533">
        <v>4137.7</v>
      </c>
      <c r="P533">
        <v>4244.93</v>
      </c>
      <c r="Q533">
        <v>4306.6499999999996</v>
      </c>
      <c r="R533">
        <v>4323.59</v>
      </c>
      <c r="S533">
        <v>4260.49</v>
      </c>
      <c r="T533">
        <v>4017.17</v>
      </c>
      <c r="U533">
        <v>3811.98</v>
      </c>
      <c r="V533">
        <v>3822.38</v>
      </c>
      <c r="W533">
        <v>3633.95</v>
      </c>
      <c r="X533">
        <v>3389.67</v>
      </c>
      <c r="Y533">
        <v>3058.37</v>
      </c>
    </row>
    <row r="534" spans="1:25" x14ac:dyDescent="0.2">
      <c r="A534" s="422">
        <v>41788</v>
      </c>
      <c r="B534">
        <v>2804.71</v>
      </c>
      <c r="C534">
        <v>2660.44</v>
      </c>
      <c r="D534">
        <v>2543.79</v>
      </c>
      <c r="E534">
        <v>2493.94</v>
      </c>
      <c r="F534">
        <v>2489.67</v>
      </c>
      <c r="G534">
        <v>2602.6999999999998</v>
      </c>
      <c r="H534">
        <v>2712.89</v>
      </c>
      <c r="I534">
        <v>2962.9</v>
      </c>
      <c r="J534">
        <v>3139.72</v>
      </c>
      <c r="K534">
        <v>3327.28</v>
      </c>
      <c r="L534">
        <v>3564.5</v>
      </c>
      <c r="M534">
        <v>3722.64</v>
      </c>
      <c r="N534">
        <v>3826.49</v>
      </c>
      <c r="O534">
        <v>3960.73</v>
      </c>
      <c r="P534">
        <v>4096.91</v>
      </c>
      <c r="Q534">
        <v>4149.92</v>
      </c>
      <c r="R534">
        <v>4134.01</v>
      </c>
      <c r="S534">
        <v>4024.7</v>
      </c>
      <c r="T534">
        <v>3842.82</v>
      </c>
      <c r="U534">
        <v>3684.18</v>
      </c>
      <c r="V534">
        <v>3709.25</v>
      </c>
      <c r="W534">
        <v>3556.52</v>
      </c>
      <c r="X534">
        <v>3274.71</v>
      </c>
      <c r="Y534">
        <v>3001.56</v>
      </c>
    </row>
    <row r="535" spans="1:25" x14ac:dyDescent="0.2">
      <c r="A535" s="422">
        <v>41789</v>
      </c>
      <c r="B535">
        <v>2755.12</v>
      </c>
      <c r="C535">
        <v>2618.19</v>
      </c>
      <c r="D535">
        <v>2505.59</v>
      </c>
      <c r="E535">
        <v>2436.48</v>
      </c>
      <c r="F535">
        <v>2473.34</v>
      </c>
      <c r="G535">
        <v>2516.39</v>
      </c>
      <c r="H535">
        <v>2633.01</v>
      </c>
      <c r="I535">
        <v>2899.84</v>
      </c>
      <c r="J535">
        <v>3160.58</v>
      </c>
      <c r="K535">
        <v>3414.8</v>
      </c>
      <c r="L535">
        <v>3580.64</v>
      </c>
      <c r="M535">
        <v>3751.63</v>
      </c>
      <c r="N535">
        <v>3950.34</v>
      </c>
      <c r="O535">
        <v>4078.33</v>
      </c>
      <c r="P535">
        <v>4188.3599999999997</v>
      </c>
      <c r="Q535">
        <v>4258.17</v>
      </c>
      <c r="R535">
        <v>4281.53</v>
      </c>
      <c r="S535">
        <v>4172.3999999999996</v>
      </c>
      <c r="T535">
        <v>3952.52</v>
      </c>
      <c r="U535">
        <v>3712.48</v>
      </c>
      <c r="V535">
        <v>3688.25</v>
      </c>
      <c r="W535">
        <v>3540.67</v>
      </c>
      <c r="X535">
        <v>3252.83</v>
      </c>
      <c r="Y535">
        <v>3012.59</v>
      </c>
    </row>
    <row r="536" spans="1:25" x14ac:dyDescent="0.2">
      <c r="A536" s="422">
        <v>41790</v>
      </c>
      <c r="B536">
        <v>2782.72</v>
      </c>
      <c r="C536">
        <v>2596.21</v>
      </c>
      <c r="D536">
        <v>2507.02</v>
      </c>
      <c r="E536">
        <v>2411.4699999999998</v>
      </c>
      <c r="F536">
        <v>2392.29</v>
      </c>
      <c r="G536">
        <v>2376.5500000000002</v>
      </c>
      <c r="H536">
        <v>2287.7800000000002</v>
      </c>
      <c r="I536">
        <v>2475.86</v>
      </c>
      <c r="J536">
        <v>2707.42</v>
      </c>
      <c r="K536">
        <v>2989.01</v>
      </c>
      <c r="L536">
        <v>3173.62</v>
      </c>
      <c r="M536">
        <v>3318.2</v>
      </c>
      <c r="N536">
        <v>3421.31</v>
      </c>
      <c r="O536">
        <v>3489</v>
      </c>
      <c r="P536">
        <v>3592.05</v>
      </c>
      <c r="Q536">
        <v>3691.69</v>
      </c>
      <c r="R536">
        <v>3731.34</v>
      </c>
      <c r="S536">
        <v>3685.7</v>
      </c>
      <c r="T536">
        <v>3558.31</v>
      </c>
      <c r="U536">
        <v>3424.56</v>
      </c>
      <c r="V536">
        <v>3447.06</v>
      </c>
      <c r="W536">
        <v>3355.22</v>
      </c>
      <c r="X536">
        <v>3148.12</v>
      </c>
      <c r="Y536">
        <v>2942.32</v>
      </c>
    </row>
    <row r="537" spans="1:25" x14ac:dyDescent="0.2">
      <c r="A537" s="422">
        <v>41791</v>
      </c>
      <c r="B537">
        <v>2696.85</v>
      </c>
      <c r="C537">
        <v>2544.42</v>
      </c>
      <c r="D537">
        <v>2427.5100000000002</v>
      </c>
      <c r="E537">
        <v>2369.2800000000002</v>
      </c>
      <c r="F537">
        <v>2328.44</v>
      </c>
      <c r="G537">
        <v>2314.9299999999998</v>
      </c>
      <c r="H537">
        <v>2276.65</v>
      </c>
      <c r="I537">
        <v>2360.15</v>
      </c>
      <c r="J537">
        <v>2550</v>
      </c>
      <c r="K537">
        <v>2737.88</v>
      </c>
      <c r="L537">
        <v>2948.74</v>
      </c>
      <c r="M537">
        <v>3098.83</v>
      </c>
      <c r="N537">
        <v>3222.39</v>
      </c>
      <c r="O537">
        <v>3345.63</v>
      </c>
      <c r="P537">
        <v>3488.86</v>
      </c>
      <c r="Q537">
        <v>3607.02</v>
      </c>
      <c r="R537">
        <v>3658.9</v>
      </c>
      <c r="S537">
        <v>3657.21</v>
      </c>
      <c r="T537">
        <v>3567.21</v>
      </c>
      <c r="U537">
        <v>3500.16</v>
      </c>
      <c r="V537">
        <v>3531.9</v>
      </c>
      <c r="W537">
        <v>3446.59</v>
      </c>
      <c r="X537">
        <v>3202.98</v>
      </c>
      <c r="Y537">
        <v>2925.09</v>
      </c>
    </row>
    <row r="538" spans="1:25" x14ac:dyDescent="0.2">
      <c r="A538" s="422">
        <v>41792</v>
      </c>
      <c r="B538">
        <v>2693</v>
      </c>
      <c r="C538">
        <v>2536.67</v>
      </c>
      <c r="D538">
        <v>2440.48</v>
      </c>
      <c r="E538">
        <v>2405.86</v>
      </c>
      <c r="F538">
        <v>2438.64</v>
      </c>
      <c r="G538">
        <v>2552.9899999999998</v>
      </c>
      <c r="H538">
        <v>2651.87</v>
      </c>
      <c r="I538">
        <v>2918.41</v>
      </c>
      <c r="J538">
        <v>3180.78</v>
      </c>
      <c r="K538">
        <v>3386.17</v>
      </c>
      <c r="L538">
        <v>3556.55</v>
      </c>
      <c r="M538">
        <v>3693.61</v>
      </c>
      <c r="N538">
        <v>3773.63</v>
      </c>
      <c r="O538">
        <v>3847.64</v>
      </c>
      <c r="P538">
        <v>3947.21</v>
      </c>
      <c r="Q538">
        <v>3994.14</v>
      </c>
      <c r="R538">
        <v>3996.98</v>
      </c>
      <c r="S538">
        <v>3923.78</v>
      </c>
      <c r="T538">
        <v>3740.5</v>
      </c>
      <c r="U538">
        <v>3550.84</v>
      </c>
      <c r="V538">
        <v>3588.76</v>
      </c>
      <c r="W538">
        <v>3488.78</v>
      </c>
      <c r="X538">
        <v>3228.09</v>
      </c>
      <c r="Y538">
        <v>2935.18</v>
      </c>
    </row>
    <row r="539" spans="1:25" x14ac:dyDescent="0.2">
      <c r="A539" s="422">
        <v>41793</v>
      </c>
      <c r="B539">
        <v>2725.71</v>
      </c>
      <c r="C539">
        <v>2557.02</v>
      </c>
      <c r="D539">
        <v>2450.19</v>
      </c>
      <c r="E539">
        <v>2384.3200000000002</v>
      </c>
      <c r="F539">
        <v>2392.7199999999998</v>
      </c>
      <c r="G539">
        <v>2527.08</v>
      </c>
      <c r="H539">
        <v>2696.75</v>
      </c>
      <c r="I539">
        <v>2885.93</v>
      </c>
      <c r="J539">
        <v>3146.56</v>
      </c>
      <c r="K539">
        <v>3365.41</v>
      </c>
      <c r="L539">
        <v>3527.71</v>
      </c>
      <c r="M539">
        <v>3715.52</v>
      </c>
      <c r="N539">
        <v>3817.88</v>
      </c>
      <c r="O539">
        <v>3917.77</v>
      </c>
      <c r="P539">
        <v>4049.08</v>
      </c>
      <c r="Q539">
        <v>4171.3</v>
      </c>
      <c r="R539">
        <v>4198.28</v>
      </c>
      <c r="S539">
        <v>4119.74</v>
      </c>
      <c r="T539">
        <v>3946.85</v>
      </c>
      <c r="U539">
        <v>3765.87</v>
      </c>
      <c r="V539">
        <v>3784.56</v>
      </c>
      <c r="W539">
        <v>3639.79</v>
      </c>
      <c r="X539">
        <v>3371.61</v>
      </c>
      <c r="Y539">
        <v>3049.38</v>
      </c>
    </row>
    <row r="540" spans="1:25" x14ac:dyDescent="0.2">
      <c r="A540" s="422">
        <v>41794</v>
      </c>
      <c r="B540">
        <v>2798.91</v>
      </c>
      <c r="C540">
        <v>2643.97</v>
      </c>
      <c r="D540">
        <v>2521.36</v>
      </c>
      <c r="E540">
        <v>2482.59</v>
      </c>
      <c r="F540">
        <v>2492.3000000000002</v>
      </c>
      <c r="G540">
        <v>2595.19</v>
      </c>
      <c r="H540">
        <v>2763.84</v>
      </c>
      <c r="I540">
        <v>2949.31</v>
      </c>
      <c r="J540">
        <v>3187.29</v>
      </c>
      <c r="K540">
        <v>3433.07</v>
      </c>
      <c r="L540">
        <v>3634.43</v>
      </c>
      <c r="M540">
        <v>3782.31</v>
      </c>
      <c r="N540">
        <v>3872.8</v>
      </c>
      <c r="O540">
        <v>4049.14</v>
      </c>
      <c r="P540">
        <v>4182.76</v>
      </c>
      <c r="Q540">
        <v>4236.82</v>
      </c>
      <c r="R540">
        <v>4259.24</v>
      </c>
      <c r="S540">
        <v>4183.21</v>
      </c>
      <c r="T540">
        <v>3985.33</v>
      </c>
      <c r="U540">
        <v>3781.55</v>
      </c>
      <c r="V540">
        <v>3803.7</v>
      </c>
      <c r="W540">
        <v>3637.4</v>
      </c>
      <c r="X540">
        <v>3378.5</v>
      </c>
      <c r="Y540">
        <v>3072.53</v>
      </c>
    </row>
    <row r="541" spans="1:25" x14ac:dyDescent="0.2">
      <c r="A541" s="422">
        <v>41795</v>
      </c>
      <c r="B541">
        <v>2828</v>
      </c>
      <c r="C541">
        <v>2673.1</v>
      </c>
      <c r="D541">
        <v>2563.9499999999998</v>
      </c>
      <c r="E541">
        <v>2488.38</v>
      </c>
      <c r="F541">
        <v>2527.6799999999998</v>
      </c>
      <c r="G541">
        <v>2637.78</v>
      </c>
      <c r="H541">
        <v>2795.1</v>
      </c>
      <c r="I541">
        <v>3089.75</v>
      </c>
      <c r="J541">
        <v>3337.49</v>
      </c>
      <c r="K541">
        <v>3537.76</v>
      </c>
      <c r="L541">
        <v>3725.95</v>
      </c>
      <c r="M541">
        <v>3852.23</v>
      </c>
      <c r="N541">
        <v>3977.47</v>
      </c>
      <c r="O541">
        <v>4059.61</v>
      </c>
      <c r="P541">
        <v>4229.3500000000004</v>
      </c>
      <c r="Q541">
        <v>4304.3</v>
      </c>
      <c r="R541">
        <v>4301.5</v>
      </c>
      <c r="S541">
        <v>4224.54</v>
      </c>
      <c r="T541">
        <v>3999.07</v>
      </c>
      <c r="U541">
        <v>3799.14</v>
      </c>
      <c r="V541">
        <v>3776.45</v>
      </c>
      <c r="W541">
        <v>3659.58</v>
      </c>
      <c r="X541">
        <v>3410.84</v>
      </c>
      <c r="Y541">
        <v>3109.58</v>
      </c>
    </row>
    <row r="542" spans="1:25" x14ac:dyDescent="0.2">
      <c r="A542" s="422">
        <v>41796</v>
      </c>
      <c r="B542">
        <v>2866.84</v>
      </c>
      <c r="C542">
        <v>2699</v>
      </c>
      <c r="D542">
        <v>2591.8000000000002</v>
      </c>
      <c r="E542">
        <v>2512.6999999999998</v>
      </c>
      <c r="F542">
        <v>2551.84</v>
      </c>
      <c r="G542">
        <v>2660.2</v>
      </c>
      <c r="H542">
        <v>2766.07</v>
      </c>
      <c r="I542">
        <v>2940.22</v>
      </c>
      <c r="J542">
        <v>3213.17</v>
      </c>
      <c r="K542">
        <v>3439.76</v>
      </c>
      <c r="L542">
        <v>3616.09</v>
      </c>
      <c r="M542">
        <v>3782.15</v>
      </c>
      <c r="N542">
        <v>3771.51</v>
      </c>
      <c r="O542">
        <v>3844.09</v>
      </c>
      <c r="P542">
        <v>3922.77</v>
      </c>
      <c r="Q542">
        <v>3989.31</v>
      </c>
      <c r="R542">
        <v>3901.62</v>
      </c>
      <c r="S542">
        <v>3886.04</v>
      </c>
      <c r="T542">
        <v>3656.94</v>
      </c>
      <c r="U542">
        <v>3527.55</v>
      </c>
      <c r="V542">
        <v>3511.7</v>
      </c>
      <c r="W542">
        <v>3374.68</v>
      </c>
      <c r="X542">
        <v>3222.35</v>
      </c>
      <c r="Y542">
        <v>2993.06</v>
      </c>
    </row>
    <row r="543" spans="1:25" x14ac:dyDescent="0.2">
      <c r="A543" s="422">
        <v>41797</v>
      </c>
      <c r="B543">
        <v>2754.91</v>
      </c>
      <c r="C543">
        <v>2622.48</v>
      </c>
      <c r="D543">
        <v>2515</v>
      </c>
      <c r="E543">
        <v>2444.59</v>
      </c>
      <c r="F543">
        <v>2429.84</v>
      </c>
      <c r="G543">
        <v>2459.62</v>
      </c>
      <c r="H543">
        <v>2462.85</v>
      </c>
      <c r="I543">
        <v>2581.7199999999998</v>
      </c>
      <c r="J543">
        <v>2790.95</v>
      </c>
      <c r="K543">
        <v>2960.92</v>
      </c>
      <c r="L543">
        <v>3065.74</v>
      </c>
      <c r="M543">
        <v>3066.37</v>
      </c>
      <c r="N543">
        <v>3101.67</v>
      </c>
      <c r="O543">
        <v>3153.91</v>
      </c>
      <c r="P543">
        <v>3226.4</v>
      </c>
      <c r="Q543">
        <v>3278.17</v>
      </c>
      <c r="R543">
        <v>3330.61</v>
      </c>
      <c r="S543">
        <v>3345.55</v>
      </c>
      <c r="T543">
        <v>3296.13</v>
      </c>
      <c r="U543">
        <v>3256.32</v>
      </c>
      <c r="V543">
        <v>3344.59</v>
      </c>
      <c r="W543">
        <v>3247.16</v>
      </c>
      <c r="X543">
        <v>3131.79</v>
      </c>
      <c r="Y543">
        <v>2935.38</v>
      </c>
    </row>
    <row r="544" spans="1:25" x14ac:dyDescent="0.2">
      <c r="A544" s="422">
        <v>41798</v>
      </c>
      <c r="B544">
        <v>2715.66</v>
      </c>
      <c r="C544">
        <v>2561.0100000000002</v>
      </c>
      <c r="D544">
        <v>2467.33</v>
      </c>
      <c r="E544">
        <v>2398.64</v>
      </c>
      <c r="F544">
        <v>2371.61</v>
      </c>
      <c r="G544">
        <v>2374.9899999999998</v>
      </c>
      <c r="H544">
        <v>2332.98</v>
      </c>
      <c r="I544">
        <v>2408.38</v>
      </c>
      <c r="J544">
        <v>2557.36</v>
      </c>
      <c r="K544">
        <v>2712.1</v>
      </c>
      <c r="L544">
        <v>2893.03</v>
      </c>
      <c r="M544">
        <v>3018.64</v>
      </c>
      <c r="N544">
        <v>3093.31</v>
      </c>
      <c r="O544">
        <v>3236.68</v>
      </c>
      <c r="P544">
        <v>3374.39</v>
      </c>
      <c r="Q544">
        <v>3472.88</v>
      </c>
      <c r="R544">
        <v>3560.4</v>
      </c>
      <c r="S544">
        <v>3621.67</v>
      </c>
      <c r="T544">
        <v>3607.97</v>
      </c>
      <c r="U544">
        <v>3571.4</v>
      </c>
      <c r="V544">
        <v>3608.42</v>
      </c>
      <c r="W544">
        <v>3490.63</v>
      </c>
      <c r="X544">
        <v>3272.48</v>
      </c>
      <c r="Y544">
        <v>3018.74</v>
      </c>
    </row>
    <row r="545" spans="1:25" x14ac:dyDescent="0.2">
      <c r="A545" s="422">
        <v>41799</v>
      </c>
      <c r="B545">
        <v>2792.24</v>
      </c>
      <c r="C545">
        <v>2650.64</v>
      </c>
      <c r="D545">
        <v>2547.81</v>
      </c>
      <c r="E545">
        <v>2494.5100000000002</v>
      </c>
      <c r="F545">
        <v>2549.6</v>
      </c>
      <c r="G545">
        <v>2663.26</v>
      </c>
      <c r="H545">
        <v>2808.17</v>
      </c>
      <c r="I545">
        <v>3009.55</v>
      </c>
      <c r="J545">
        <v>3276.86</v>
      </c>
      <c r="K545">
        <v>3459.78</v>
      </c>
      <c r="L545">
        <v>3634.52</v>
      </c>
      <c r="M545">
        <v>3737.09</v>
      </c>
      <c r="N545">
        <v>3846.58</v>
      </c>
      <c r="O545">
        <v>4018.34</v>
      </c>
      <c r="P545">
        <v>4166.04</v>
      </c>
      <c r="Q545">
        <v>4314.8599999999997</v>
      </c>
      <c r="R545">
        <v>4443.49</v>
      </c>
      <c r="S545">
        <v>4355.01</v>
      </c>
      <c r="T545">
        <v>4083.64</v>
      </c>
      <c r="U545">
        <v>3800.03</v>
      </c>
      <c r="V545">
        <v>3797.56</v>
      </c>
      <c r="W545">
        <v>3637.45</v>
      </c>
      <c r="X545">
        <v>3370.26</v>
      </c>
      <c r="Y545">
        <v>3102.1</v>
      </c>
    </row>
    <row r="546" spans="1:25" x14ac:dyDescent="0.2">
      <c r="A546" s="422">
        <v>41800</v>
      </c>
      <c r="B546">
        <v>2849.35</v>
      </c>
      <c r="C546">
        <v>2697.15</v>
      </c>
      <c r="D546">
        <v>2597.21</v>
      </c>
      <c r="E546">
        <v>2547.46</v>
      </c>
      <c r="F546">
        <v>2566.87</v>
      </c>
      <c r="G546">
        <v>2683.03</v>
      </c>
      <c r="H546">
        <v>2756.92</v>
      </c>
      <c r="I546">
        <v>3024.37</v>
      </c>
      <c r="J546">
        <v>3233.17</v>
      </c>
      <c r="K546">
        <v>3415.46</v>
      </c>
      <c r="L546">
        <v>3559.09</v>
      </c>
      <c r="M546">
        <v>3653.82</v>
      </c>
      <c r="N546">
        <v>3706</v>
      </c>
      <c r="O546">
        <v>3824.29</v>
      </c>
      <c r="P546">
        <v>3919.19</v>
      </c>
      <c r="Q546">
        <v>3979.4</v>
      </c>
      <c r="R546">
        <v>3975.59</v>
      </c>
      <c r="S546">
        <v>3906.94</v>
      </c>
      <c r="T546">
        <v>3728.67</v>
      </c>
      <c r="U546">
        <v>3594.46</v>
      </c>
      <c r="V546">
        <v>3624.11</v>
      </c>
      <c r="W546">
        <v>3519.83</v>
      </c>
      <c r="X546">
        <v>3292.77</v>
      </c>
      <c r="Y546">
        <v>3025.99</v>
      </c>
    </row>
    <row r="547" spans="1:25" x14ac:dyDescent="0.2">
      <c r="A547" s="422">
        <v>41801</v>
      </c>
      <c r="B547">
        <v>2735.2</v>
      </c>
      <c r="C547">
        <v>2593.5500000000002</v>
      </c>
      <c r="D547">
        <v>2474.1799999999998</v>
      </c>
      <c r="E547">
        <v>2435.61</v>
      </c>
      <c r="F547">
        <v>2442.75</v>
      </c>
      <c r="G547">
        <v>2584.35</v>
      </c>
      <c r="H547">
        <v>2707.03</v>
      </c>
      <c r="I547">
        <v>2933.47</v>
      </c>
      <c r="J547">
        <v>3132.26</v>
      </c>
      <c r="K547">
        <v>3311.67</v>
      </c>
      <c r="L547">
        <v>3468.09</v>
      </c>
      <c r="M547">
        <v>3621.96</v>
      </c>
      <c r="N547">
        <v>3723.4</v>
      </c>
      <c r="O547">
        <v>3816.46</v>
      </c>
      <c r="P547">
        <v>3892.76</v>
      </c>
      <c r="Q547">
        <v>3954.03</v>
      </c>
      <c r="R547">
        <v>3945.58</v>
      </c>
      <c r="S547">
        <v>3870.4</v>
      </c>
      <c r="T547">
        <v>3681.56</v>
      </c>
      <c r="U547">
        <v>3501.46</v>
      </c>
      <c r="V547">
        <v>3553.11</v>
      </c>
      <c r="W547">
        <v>3466.45</v>
      </c>
      <c r="X547">
        <v>3257.59</v>
      </c>
      <c r="Y547">
        <v>2971.01</v>
      </c>
    </row>
    <row r="548" spans="1:25" x14ac:dyDescent="0.2">
      <c r="A548" s="422">
        <v>41802</v>
      </c>
      <c r="B548">
        <v>2731.43</v>
      </c>
      <c r="C548">
        <v>2581.4899999999998</v>
      </c>
      <c r="D548">
        <v>2470.2800000000002</v>
      </c>
      <c r="E548">
        <v>2434.5</v>
      </c>
      <c r="F548">
        <v>2472.4899999999998</v>
      </c>
      <c r="G548">
        <v>2561.3200000000002</v>
      </c>
      <c r="H548">
        <v>2706.96</v>
      </c>
      <c r="I548">
        <v>2946.94</v>
      </c>
      <c r="J548">
        <v>3199.15</v>
      </c>
      <c r="K548">
        <v>3390.09</v>
      </c>
      <c r="L548">
        <v>3619.63</v>
      </c>
      <c r="M548">
        <v>3747.27</v>
      </c>
      <c r="N548">
        <v>3844.39</v>
      </c>
      <c r="O548">
        <v>3885.28</v>
      </c>
      <c r="P548">
        <v>3982.77</v>
      </c>
      <c r="Q548">
        <v>3988.77</v>
      </c>
      <c r="R548">
        <v>4001.23</v>
      </c>
      <c r="S548">
        <v>3895.05</v>
      </c>
      <c r="T548">
        <v>3748.92</v>
      </c>
      <c r="U548">
        <v>3571.49</v>
      </c>
      <c r="V548">
        <v>3569.6</v>
      </c>
      <c r="W548">
        <v>3468.12</v>
      </c>
      <c r="X548">
        <v>3209.6</v>
      </c>
      <c r="Y548">
        <v>2949.15</v>
      </c>
    </row>
    <row r="549" spans="1:25" x14ac:dyDescent="0.2">
      <c r="A549" s="422">
        <v>41803</v>
      </c>
      <c r="B549">
        <v>2736.97</v>
      </c>
      <c r="C549">
        <v>2580.87</v>
      </c>
      <c r="D549">
        <v>2487.0500000000002</v>
      </c>
      <c r="E549">
        <v>2422.48</v>
      </c>
      <c r="F549">
        <v>2459.96</v>
      </c>
      <c r="G549">
        <v>2557.39</v>
      </c>
      <c r="H549">
        <v>2691.67</v>
      </c>
      <c r="I549">
        <v>2920.32</v>
      </c>
      <c r="J549">
        <v>3149.79</v>
      </c>
      <c r="K549">
        <v>3344.68</v>
      </c>
      <c r="L549">
        <v>3471.57</v>
      </c>
      <c r="M549">
        <v>3594.85</v>
      </c>
      <c r="N549">
        <v>3667.28</v>
      </c>
      <c r="O549">
        <v>3731.68</v>
      </c>
      <c r="P549">
        <v>3830.32</v>
      </c>
      <c r="Q549">
        <v>3890.28</v>
      </c>
      <c r="R549">
        <v>3884.28</v>
      </c>
      <c r="S549">
        <v>3792.34</v>
      </c>
      <c r="T549">
        <v>3590.32</v>
      </c>
      <c r="U549">
        <v>3433.28</v>
      </c>
      <c r="V549">
        <v>3443.11</v>
      </c>
      <c r="W549">
        <v>3383.09</v>
      </c>
      <c r="X549">
        <v>3188.48</v>
      </c>
      <c r="Y549">
        <v>2963.28</v>
      </c>
    </row>
    <row r="550" spans="1:25" x14ac:dyDescent="0.2">
      <c r="A550" s="422">
        <v>41804</v>
      </c>
      <c r="B550">
        <v>2766.54</v>
      </c>
      <c r="C550">
        <v>2605.4499999999998</v>
      </c>
      <c r="D550">
        <v>2473.96</v>
      </c>
      <c r="E550">
        <v>2399.5300000000002</v>
      </c>
      <c r="F550">
        <v>2384.86</v>
      </c>
      <c r="G550">
        <v>2429.5700000000002</v>
      </c>
      <c r="H550">
        <v>2370.88</v>
      </c>
      <c r="I550">
        <v>2501.77</v>
      </c>
      <c r="J550">
        <v>2697.13</v>
      </c>
      <c r="K550">
        <v>2931.43</v>
      </c>
      <c r="L550">
        <v>3087.38</v>
      </c>
      <c r="M550">
        <v>3216.9</v>
      </c>
      <c r="N550">
        <v>3297.48</v>
      </c>
      <c r="O550">
        <v>3353.92</v>
      </c>
      <c r="P550">
        <v>3449.37</v>
      </c>
      <c r="Q550">
        <v>3502.04</v>
      </c>
      <c r="R550">
        <v>3529.96</v>
      </c>
      <c r="S550">
        <v>3483.47</v>
      </c>
      <c r="T550">
        <v>3382.82</v>
      </c>
      <c r="U550">
        <v>3306.83</v>
      </c>
      <c r="V550">
        <v>3312.78</v>
      </c>
      <c r="W550">
        <v>3239.9</v>
      </c>
      <c r="X550">
        <v>3110.19</v>
      </c>
      <c r="Y550">
        <v>2898.63</v>
      </c>
    </row>
    <row r="551" spans="1:25" x14ac:dyDescent="0.2">
      <c r="A551" s="422">
        <v>41805</v>
      </c>
      <c r="B551">
        <v>2619.92</v>
      </c>
      <c r="C551">
        <v>2485.5500000000002</v>
      </c>
      <c r="D551">
        <v>2376.37</v>
      </c>
      <c r="E551">
        <v>2320.8200000000002</v>
      </c>
      <c r="F551">
        <v>2309.6</v>
      </c>
      <c r="G551">
        <v>2303.3200000000002</v>
      </c>
      <c r="H551">
        <v>2229.5100000000002</v>
      </c>
      <c r="I551">
        <v>2325.73</v>
      </c>
      <c r="J551">
        <v>2511.1999999999998</v>
      </c>
      <c r="K551">
        <v>2677.98</v>
      </c>
      <c r="L551">
        <v>2827.53</v>
      </c>
      <c r="M551">
        <v>2960.43</v>
      </c>
      <c r="N551">
        <v>3082.18</v>
      </c>
      <c r="O551">
        <v>3136.31</v>
      </c>
      <c r="P551">
        <v>3216.29</v>
      </c>
      <c r="Q551">
        <v>3269.21</v>
      </c>
      <c r="R551">
        <v>3304.81</v>
      </c>
      <c r="S551">
        <v>3306.25</v>
      </c>
      <c r="T551">
        <v>3253.75</v>
      </c>
      <c r="U551">
        <v>3173.78</v>
      </c>
      <c r="V551">
        <v>3228.21</v>
      </c>
      <c r="W551">
        <v>3205.82</v>
      </c>
      <c r="X551">
        <v>3049.91</v>
      </c>
      <c r="Y551">
        <v>2785.14</v>
      </c>
    </row>
    <row r="552" spans="1:25" x14ac:dyDescent="0.2">
      <c r="A552" s="422">
        <v>41806</v>
      </c>
      <c r="B552">
        <v>2563.96</v>
      </c>
      <c r="C552">
        <v>2426.11</v>
      </c>
      <c r="D552">
        <v>2319.9699999999998</v>
      </c>
      <c r="E552">
        <v>2296.2399999999998</v>
      </c>
      <c r="F552">
        <v>2327.9899999999998</v>
      </c>
      <c r="G552">
        <v>2548.09</v>
      </c>
      <c r="H552">
        <v>2664.46</v>
      </c>
      <c r="I552">
        <v>2903.87</v>
      </c>
      <c r="J552">
        <v>3084.85</v>
      </c>
      <c r="K552">
        <v>3276.46</v>
      </c>
      <c r="L552">
        <v>3440.51</v>
      </c>
      <c r="M552">
        <v>3568.94</v>
      </c>
      <c r="N552">
        <v>3627.99</v>
      </c>
      <c r="O552">
        <v>3714.43</v>
      </c>
      <c r="P552">
        <v>3747.84</v>
      </c>
      <c r="Q552">
        <v>3796.26</v>
      </c>
      <c r="R552">
        <v>3792.62</v>
      </c>
      <c r="S552">
        <v>3625.72</v>
      </c>
      <c r="T552">
        <v>3541.51</v>
      </c>
      <c r="U552">
        <v>3396.61</v>
      </c>
      <c r="V552">
        <v>3457.57</v>
      </c>
      <c r="W552">
        <v>3368.86</v>
      </c>
      <c r="X552">
        <v>3114.69</v>
      </c>
      <c r="Y552">
        <v>2858.8</v>
      </c>
    </row>
    <row r="553" spans="1:25" x14ac:dyDescent="0.2">
      <c r="A553" s="422">
        <v>41807</v>
      </c>
      <c r="B553">
        <v>2655.5</v>
      </c>
      <c r="C553">
        <v>2488.37</v>
      </c>
      <c r="D553">
        <v>2375.13</v>
      </c>
      <c r="E553">
        <v>2291.73</v>
      </c>
      <c r="F553">
        <v>2352.38</v>
      </c>
      <c r="G553">
        <v>2431.06</v>
      </c>
      <c r="H553">
        <v>2620.9699999999998</v>
      </c>
      <c r="I553">
        <v>2851.94</v>
      </c>
      <c r="J553">
        <v>3064.96</v>
      </c>
      <c r="K553">
        <v>3245.27</v>
      </c>
      <c r="L553">
        <v>3398.24</v>
      </c>
      <c r="M553">
        <v>3553.38</v>
      </c>
      <c r="N553">
        <v>3595.12</v>
      </c>
      <c r="O553">
        <v>3677.11</v>
      </c>
      <c r="P553">
        <v>3748.35</v>
      </c>
      <c r="Q553">
        <v>3810.18</v>
      </c>
      <c r="R553">
        <v>3762.56</v>
      </c>
      <c r="S553">
        <v>3684.89</v>
      </c>
      <c r="T553">
        <v>3482.23</v>
      </c>
      <c r="U553">
        <v>3333.8</v>
      </c>
      <c r="V553">
        <v>3411.76</v>
      </c>
      <c r="W553">
        <v>3318.5</v>
      </c>
      <c r="X553">
        <v>3122.65</v>
      </c>
      <c r="Y553">
        <v>2863.11</v>
      </c>
    </row>
    <row r="554" spans="1:25" x14ac:dyDescent="0.2">
      <c r="A554" s="422">
        <v>41808</v>
      </c>
      <c r="B554">
        <v>2674.46</v>
      </c>
      <c r="C554">
        <v>2519.4</v>
      </c>
      <c r="D554">
        <v>2433.31</v>
      </c>
      <c r="E554">
        <v>2360.46</v>
      </c>
      <c r="F554">
        <v>2399.77</v>
      </c>
      <c r="G554">
        <v>2511.54</v>
      </c>
      <c r="H554">
        <v>2607.21</v>
      </c>
      <c r="I554">
        <v>2868.57</v>
      </c>
      <c r="J554">
        <v>3079.69</v>
      </c>
      <c r="K554">
        <v>3260.76</v>
      </c>
      <c r="L554">
        <v>3411.7</v>
      </c>
      <c r="M554">
        <v>3543.24</v>
      </c>
      <c r="N554">
        <v>3596</v>
      </c>
      <c r="O554">
        <v>3668.35</v>
      </c>
      <c r="P554">
        <v>3743.52</v>
      </c>
      <c r="Q554">
        <v>3808.9</v>
      </c>
      <c r="R554">
        <v>3851.74</v>
      </c>
      <c r="S554">
        <v>3812.1</v>
      </c>
      <c r="T554">
        <v>3667.71</v>
      </c>
      <c r="U554">
        <v>3512.55</v>
      </c>
      <c r="V554">
        <v>3544.16</v>
      </c>
      <c r="W554">
        <v>3446.93</v>
      </c>
      <c r="X554">
        <v>3298.54</v>
      </c>
      <c r="Y554">
        <v>3004.49</v>
      </c>
    </row>
    <row r="555" spans="1:25" x14ac:dyDescent="0.2">
      <c r="A555" s="422">
        <v>41809</v>
      </c>
      <c r="B555">
        <v>2796.18</v>
      </c>
      <c r="C555">
        <v>2642.41</v>
      </c>
      <c r="D555">
        <v>2515.4899999999998</v>
      </c>
      <c r="E555">
        <v>2473.11</v>
      </c>
      <c r="F555">
        <v>2482.9899999999998</v>
      </c>
      <c r="G555">
        <v>2568.77</v>
      </c>
      <c r="H555">
        <v>2628.87</v>
      </c>
      <c r="I555">
        <v>2867.79</v>
      </c>
      <c r="J555">
        <v>3104.79</v>
      </c>
      <c r="K555">
        <v>3337.62</v>
      </c>
      <c r="L555">
        <v>3515.05</v>
      </c>
      <c r="M555">
        <v>3703.03</v>
      </c>
      <c r="N555">
        <v>3841.33</v>
      </c>
      <c r="O555">
        <v>3923.73</v>
      </c>
      <c r="P555">
        <v>4062.72</v>
      </c>
      <c r="Q555">
        <v>4220.07</v>
      </c>
      <c r="R555">
        <v>4261.3900000000003</v>
      </c>
      <c r="S555">
        <v>4179.38</v>
      </c>
      <c r="T555">
        <v>3989.89</v>
      </c>
      <c r="U555">
        <v>3812.38</v>
      </c>
      <c r="V555">
        <v>3624.49</v>
      </c>
      <c r="W555">
        <v>3628.88</v>
      </c>
      <c r="X555">
        <v>3409.6</v>
      </c>
      <c r="Y555">
        <v>3133.49</v>
      </c>
    </row>
    <row r="556" spans="1:25" x14ac:dyDescent="0.2">
      <c r="A556" s="422">
        <v>41810</v>
      </c>
      <c r="B556">
        <v>2855.24</v>
      </c>
      <c r="C556">
        <v>2701.15</v>
      </c>
      <c r="D556">
        <v>2572.5100000000002</v>
      </c>
      <c r="E556">
        <v>2497.5500000000002</v>
      </c>
      <c r="F556">
        <v>2537.9</v>
      </c>
      <c r="G556">
        <v>2605.1</v>
      </c>
      <c r="H556">
        <v>2674.98</v>
      </c>
      <c r="I556">
        <v>2935.78</v>
      </c>
      <c r="J556">
        <v>3231.42</v>
      </c>
      <c r="K556">
        <v>3466.85</v>
      </c>
      <c r="L556">
        <v>3706.81</v>
      </c>
      <c r="M556">
        <v>3892.01</v>
      </c>
      <c r="N556">
        <v>4033.12</v>
      </c>
      <c r="O556">
        <v>4193.71</v>
      </c>
      <c r="P556">
        <v>4331.87</v>
      </c>
      <c r="Q556">
        <v>4445.46</v>
      </c>
      <c r="R556">
        <v>4534.3900000000003</v>
      </c>
      <c r="S556">
        <v>4460.54</v>
      </c>
      <c r="T556">
        <v>4235.63</v>
      </c>
      <c r="U556">
        <v>3950.83</v>
      </c>
      <c r="V556">
        <v>3888.71</v>
      </c>
      <c r="W556">
        <v>3725.01</v>
      </c>
      <c r="X556">
        <v>3507.09</v>
      </c>
      <c r="Y556">
        <v>3215.54</v>
      </c>
    </row>
    <row r="557" spans="1:25" x14ac:dyDescent="0.2">
      <c r="A557" s="422">
        <v>41811</v>
      </c>
      <c r="B557">
        <v>2976.56</v>
      </c>
      <c r="C557">
        <v>2794.49</v>
      </c>
      <c r="D557">
        <v>2641.3</v>
      </c>
      <c r="E557">
        <v>2564.9</v>
      </c>
      <c r="F557">
        <v>2518.04</v>
      </c>
      <c r="G557">
        <v>2528.71</v>
      </c>
      <c r="H557">
        <v>2419.48</v>
      </c>
      <c r="I557">
        <v>2604.66</v>
      </c>
      <c r="J557">
        <v>2871.24</v>
      </c>
      <c r="K557">
        <v>3115.45</v>
      </c>
      <c r="L557">
        <v>3359.58</v>
      </c>
      <c r="M557">
        <v>3536.1</v>
      </c>
      <c r="N557">
        <v>3660.57</v>
      </c>
      <c r="O557">
        <v>3805.97</v>
      </c>
      <c r="P557">
        <v>3902.42</v>
      </c>
      <c r="Q557">
        <v>3919.51</v>
      </c>
      <c r="R557">
        <v>3931.24</v>
      </c>
      <c r="S557">
        <v>3913.49</v>
      </c>
      <c r="T557">
        <v>3783.5</v>
      </c>
      <c r="U557">
        <v>3643.49</v>
      </c>
      <c r="V557">
        <v>3604.22</v>
      </c>
      <c r="W557">
        <v>3492.32</v>
      </c>
      <c r="X557">
        <v>3367.51</v>
      </c>
      <c r="Y557">
        <v>3123.75</v>
      </c>
    </row>
    <row r="558" spans="1:25" x14ac:dyDescent="0.2">
      <c r="A558" s="422">
        <v>41812</v>
      </c>
      <c r="B558">
        <v>2882.64</v>
      </c>
      <c r="C558">
        <v>2690.84</v>
      </c>
      <c r="D558">
        <v>2572.67</v>
      </c>
      <c r="E558">
        <v>2488.25</v>
      </c>
      <c r="F558">
        <v>2455.81</v>
      </c>
      <c r="G558">
        <v>2436.3200000000002</v>
      </c>
      <c r="H558">
        <v>2360.7800000000002</v>
      </c>
      <c r="I558">
        <v>2418.33</v>
      </c>
      <c r="J558">
        <v>2610.75</v>
      </c>
      <c r="K558">
        <v>2860.42</v>
      </c>
      <c r="L558">
        <v>3066.93</v>
      </c>
      <c r="M558">
        <v>3188.42</v>
      </c>
      <c r="N558">
        <v>3335.39</v>
      </c>
      <c r="O558">
        <v>3455.71</v>
      </c>
      <c r="P558">
        <v>3564.96</v>
      </c>
      <c r="Q558">
        <v>3647.6</v>
      </c>
      <c r="R558">
        <v>3668.91</v>
      </c>
      <c r="S558">
        <v>3662.24</v>
      </c>
      <c r="T558">
        <v>3601.27</v>
      </c>
      <c r="U558">
        <v>3488.04</v>
      </c>
      <c r="V558">
        <v>3511.55</v>
      </c>
      <c r="W558">
        <v>3457.69</v>
      </c>
      <c r="X558">
        <v>3240.52</v>
      </c>
      <c r="Y558">
        <v>2972.09</v>
      </c>
    </row>
    <row r="559" spans="1:25" x14ac:dyDescent="0.2">
      <c r="A559" s="422">
        <v>41813</v>
      </c>
      <c r="B559">
        <v>2767.94</v>
      </c>
      <c r="C559">
        <v>2587.59</v>
      </c>
      <c r="D559">
        <v>2515.67</v>
      </c>
      <c r="E559">
        <v>2444.7600000000002</v>
      </c>
      <c r="F559">
        <v>2498.89</v>
      </c>
      <c r="G559">
        <v>2642.27</v>
      </c>
      <c r="H559">
        <v>2782.51</v>
      </c>
      <c r="I559">
        <v>2999.47</v>
      </c>
      <c r="J559">
        <v>3236.25</v>
      </c>
      <c r="K559">
        <v>3445.85</v>
      </c>
      <c r="L559">
        <v>3648.91</v>
      </c>
      <c r="M559">
        <v>3766.12</v>
      </c>
      <c r="N559">
        <v>3886.52</v>
      </c>
      <c r="O559">
        <v>3960.56</v>
      </c>
      <c r="P559">
        <v>4059.73</v>
      </c>
      <c r="Q559">
        <v>4160.0600000000004</v>
      </c>
      <c r="R559">
        <v>4164.47</v>
      </c>
      <c r="S559">
        <v>4099.33</v>
      </c>
      <c r="T559">
        <v>3892.44</v>
      </c>
      <c r="U559">
        <v>3735.54</v>
      </c>
      <c r="V559">
        <v>3727.9</v>
      </c>
      <c r="W559">
        <v>3625.77</v>
      </c>
      <c r="X559">
        <v>3385.84</v>
      </c>
      <c r="Y559">
        <v>3066.27</v>
      </c>
    </row>
    <row r="560" spans="1:25" x14ac:dyDescent="0.2">
      <c r="A560" s="422">
        <v>41814</v>
      </c>
      <c r="B560">
        <v>2825.51</v>
      </c>
      <c r="C560">
        <v>2677.25</v>
      </c>
      <c r="D560">
        <v>2560.23</v>
      </c>
      <c r="E560">
        <v>2501.02</v>
      </c>
      <c r="F560">
        <v>2510.2199999999998</v>
      </c>
      <c r="G560">
        <v>2670.46</v>
      </c>
      <c r="H560">
        <v>2784.43</v>
      </c>
      <c r="I560">
        <v>3024.87</v>
      </c>
      <c r="J560">
        <v>3251.01</v>
      </c>
      <c r="K560">
        <v>3439.41</v>
      </c>
      <c r="L560">
        <v>3628.86</v>
      </c>
      <c r="M560">
        <v>3784.54</v>
      </c>
      <c r="N560">
        <v>3905.05</v>
      </c>
      <c r="O560">
        <v>4012.34</v>
      </c>
      <c r="P560">
        <v>4127.3500000000004</v>
      </c>
      <c r="Q560">
        <v>4210.62</v>
      </c>
      <c r="R560">
        <v>4220.2</v>
      </c>
      <c r="S560">
        <v>4122.12</v>
      </c>
      <c r="T560">
        <v>3917.93</v>
      </c>
      <c r="U560">
        <v>3744.43</v>
      </c>
      <c r="V560">
        <v>3753.15</v>
      </c>
      <c r="W560">
        <v>3643.04</v>
      </c>
      <c r="X560">
        <v>3427.56</v>
      </c>
      <c r="Y560">
        <v>3117.46</v>
      </c>
    </row>
    <row r="561" spans="1:25" x14ac:dyDescent="0.2">
      <c r="A561" s="422">
        <v>41815</v>
      </c>
      <c r="B561">
        <v>2866.14</v>
      </c>
      <c r="C561">
        <v>2682.32</v>
      </c>
      <c r="D561">
        <v>2575.31</v>
      </c>
      <c r="E561">
        <v>2528.9899999999998</v>
      </c>
      <c r="F561">
        <v>2552.0500000000002</v>
      </c>
      <c r="G561">
        <v>2658.23</v>
      </c>
      <c r="H561">
        <v>2775.34</v>
      </c>
      <c r="I561">
        <v>2996.08</v>
      </c>
      <c r="J561">
        <v>3248.59</v>
      </c>
      <c r="K561">
        <v>3403.05</v>
      </c>
      <c r="L561">
        <v>3553.49</v>
      </c>
      <c r="M561">
        <v>3671.17</v>
      </c>
      <c r="N561">
        <v>3807.43</v>
      </c>
      <c r="O561">
        <v>3890.11</v>
      </c>
      <c r="P561">
        <v>4010.97</v>
      </c>
      <c r="Q561">
        <v>4081.85</v>
      </c>
      <c r="R561">
        <v>4136.87</v>
      </c>
      <c r="S561">
        <v>4091.42</v>
      </c>
      <c r="T561">
        <v>3906.11</v>
      </c>
      <c r="U561">
        <v>3730.75</v>
      </c>
      <c r="V561">
        <v>3746.09</v>
      </c>
      <c r="W561">
        <v>3664.16</v>
      </c>
      <c r="X561">
        <v>3416.51</v>
      </c>
      <c r="Y561">
        <v>3142.21</v>
      </c>
    </row>
    <row r="562" spans="1:25" x14ac:dyDescent="0.2">
      <c r="A562" s="422">
        <v>41816</v>
      </c>
      <c r="B562">
        <v>2944.89</v>
      </c>
      <c r="C562">
        <v>2729.34</v>
      </c>
      <c r="D562">
        <v>2605.4299999999998</v>
      </c>
      <c r="E562">
        <v>2565.73</v>
      </c>
      <c r="F562">
        <v>2573.87</v>
      </c>
      <c r="G562">
        <v>2715.81</v>
      </c>
      <c r="H562">
        <v>2816.36</v>
      </c>
      <c r="I562">
        <v>3063.09</v>
      </c>
      <c r="J562">
        <v>3270.1</v>
      </c>
      <c r="K562">
        <v>3480.71</v>
      </c>
      <c r="L562">
        <v>3625.18</v>
      </c>
      <c r="M562">
        <v>3767.04</v>
      </c>
      <c r="N562">
        <v>3851.28</v>
      </c>
      <c r="O562">
        <v>3973.22</v>
      </c>
      <c r="P562">
        <v>4073.19</v>
      </c>
      <c r="Q562">
        <v>4110.07</v>
      </c>
      <c r="R562">
        <v>4168.7</v>
      </c>
      <c r="S562">
        <v>4095.5</v>
      </c>
      <c r="T562">
        <v>3906.05</v>
      </c>
      <c r="U562">
        <v>3787.13</v>
      </c>
      <c r="V562">
        <v>3727.48</v>
      </c>
      <c r="W562">
        <v>3591.36</v>
      </c>
      <c r="X562">
        <v>3424.63</v>
      </c>
      <c r="Y562">
        <v>3143.4</v>
      </c>
    </row>
    <row r="563" spans="1:25" x14ac:dyDescent="0.2">
      <c r="A563" s="422">
        <v>41817</v>
      </c>
      <c r="B563">
        <v>2815.14</v>
      </c>
      <c r="C563">
        <v>2705.59</v>
      </c>
      <c r="D563">
        <v>2598.4499999999998</v>
      </c>
      <c r="E563">
        <v>2538.54</v>
      </c>
      <c r="F563">
        <v>2548.9699999999998</v>
      </c>
      <c r="G563">
        <v>2503.25</v>
      </c>
      <c r="H563">
        <v>2675.55</v>
      </c>
      <c r="I563">
        <v>2965.34</v>
      </c>
      <c r="J563">
        <v>3296.75</v>
      </c>
      <c r="K563">
        <v>3460.8</v>
      </c>
      <c r="L563">
        <v>3642.39</v>
      </c>
      <c r="M563">
        <v>3824.09</v>
      </c>
      <c r="N563">
        <v>3918.13</v>
      </c>
      <c r="O563">
        <v>4060.38</v>
      </c>
      <c r="P563">
        <v>4212.08</v>
      </c>
      <c r="Q563">
        <v>4327.62</v>
      </c>
      <c r="R563">
        <v>4368.16</v>
      </c>
      <c r="S563">
        <v>4329.8999999999996</v>
      </c>
      <c r="T563">
        <v>4099.16</v>
      </c>
      <c r="U563">
        <v>3884.47</v>
      </c>
      <c r="V563">
        <v>3856.94</v>
      </c>
      <c r="W563">
        <v>3773.33</v>
      </c>
      <c r="X563">
        <v>3543.96</v>
      </c>
      <c r="Y563">
        <v>3279.65</v>
      </c>
    </row>
    <row r="564" spans="1:25" x14ac:dyDescent="0.2">
      <c r="A564" s="422">
        <v>41818</v>
      </c>
      <c r="B564">
        <v>3039.29</v>
      </c>
      <c r="C564">
        <v>2862.18</v>
      </c>
      <c r="D564">
        <v>2718.19</v>
      </c>
      <c r="E564">
        <v>2634.85</v>
      </c>
      <c r="F564">
        <v>2605.75</v>
      </c>
      <c r="G564">
        <v>2619.0700000000002</v>
      </c>
      <c r="H564">
        <v>2591.21</v>
      </c>
      <c r="I564">
        <v>2713.47</v>
      </c>
      <c r="J564">
        <v>2912.38</v>
      </c>
      <c r="K564">
        <v>3190.05</v>
      </c>
      <c r="L564">
        <v>3374.78</v>
      </c>
      <c r="M564">
        <v>3536.3</v>
      </c>
      <c r="N564">
        <v>3711.7</v>
      </c>
      <c r="O564">
        <v>3835.26</v>
      </c>
      <c r="P564">
        <v>3931.65</v>
      </c>
      <c r="Q564">
        <v>3988.25</v>
      </c>
      <c r="R564">
        <v>4017.55</v>
      </c>
      <c r="S564">
        <v>3934.54</v>
      </c>
      <c r="T564">
        <v>3830.95</v>
      </c>
      <c r="U564">
        <v>3702.04</v>
      </c>
      <c r="V564">
        <v>3677.49</v>
      </c>
      <c r="W564">
        <v>3628.37</v>
      </c>
      <c r="X564">
        <v>3477.38</v>
      </c>
      <c r="Y564">
        <v>3200.93</v>
      </c>
    </row>
    <row r="565" spans="1:25" x14ac:dyDescent="0.2">
      <c r="A565" s="422">
        <v>41819</v>
      </c>
      <c r="B565">
        <v>2975.7</v>
      </c>
      <c r="C565">
        <v>2786.18</v>
      </c>
      <c r="D565">
        <v>2666.47</v>
      </c>
      <c r="E565">
        <v>2569.73</v>
      </c>
      <c r="F565">
        <v>2549.06</v>
      </c>
      <c r="G565">
        <v>2532.71</v>
      </c>
      <c r="H565">
        <v>2487.86</v>
      </c>
      <c r="I565">
        <v>2548.0700000000002</v>
      </c>
      <c r="J565">
        <v>2743.58</v>
      </c>
      <c r="K565">
        <v>3010.4</v>
      </c>
      <c r="L565">
        <v>3267.54</v>
      </c>
      <c r="M565">
        <v>3498.45</v>
      </c>
      <c r="N565">
        <v>3697.36</v>
      </c>
      <c r="O565">
        <v>3888.92</v>
      </c>
      <c r="P565">
        <v>4055.41</v>
      </c>
      <c r="Q565">
        <v>4149.76</v>
      </c>
      <c r="R565">
        <v>4179.54</v>
      </c>
      <c r="S565">
        <v>4132.92</v>
      </c>
      <c r="T565">
        <v>4031.29</v>
      </c>
      <c r="U565">
        <v>3880.54</v>
      </c>
      <c r="V565">
        <v>3839.62</v>
      </c>
      <c r="W565">
        <v>3768.12</v>
      </c>
      <c r="X565">
        <v>3534.02</v>
      </c>
      <c r="Y565">
        <v>3234.35</v>
      </c>
    </row>
    <row r="566" spans="1:25" x14ac:dyDescent="0.2">
      <c r="A566" s="422">
        <v>41820</v>
      </c>
      <c r="B566">
        <v>2997.35</v>
      </c>
      <c r="C566">
        <v>2826.41</v>
      </c>
      <c r="D566">
        <v>2695.53</v>
      </c>
      <c r="E566">
        <v>2669.74</v>
      </c>
      <c r="F566">
        <v>2701.08</v>
      </c>
      <c r="G566">
        <v>2861.59</v>
      </c>
      <c r="H566">
        <v>2953.79</v>
      </c>
      <c r="I566">
        <v>3179.01</v>
      </c>
      <c r="J566">
        <v>3397.73</v>
      </c>
      <c r="K566">
        <v>3562.52</v>
      </c>
      <c r="L566">
        <v>3710.54</v>
      </c>
      <c r="M566">
        <v>3885.47</v>
      </c>
      <c r="N566">
        <v>4038.68</v>
      </c>
      <c r="O566">
        <v>4247.0200000000004</v>
      </c>
      <c r="P566">
        <v>4430.3</v>
      </c>
      <c r="Q566">
        <v>4517.49</v>
      </c>
      <c r="R566">
        <v>4575.51</v>
      </c>
      <c r="S566">
        <v>4500.42</v>
      </c>
      <c r="T566">
        <v>4240.32</v>
      </c>
      <c r="U566">
        <v>4017.64</v>
      </c>
      <c r="V566">
        <v>3967.17</v>
      </c>
      <c r="W566">
        <v>3870.73</v>
      </c>
      <c r="X566">
        <v>3600.18</v>
      </c>
      <c r="Y566">
        <v>3272.49</v>
      </c>
    </row>
    <row r="567" spans="1:25" x14ac:dyDescent="0.2">
      <c r="A567" s="422">
        <v>41821</v>
      </c>
      <c r="B567">
        <v>3017.39</v>
      </c>
      <c r="C567">
        <v>2835.82</v>
      </c>
      <c r="D567">
        <v>2715.9</v>
      </c>
      <c r="E567">
        <v>2650.8</v>
      </c>
      <c r="F567">
        <v>2657.83</v>
      </c>
      <c r="G567">
        <v>2800.02</v>
      </c>
      <c r="H567">
        <v>2999.66</v>
      </c>
      <c r="I567">
        <v>3178.85</v>
      </c>
      <c r="J567">
        <v>3409.16</v>
      </c>
      <c r="K567">
        <v>3613.32</v>
      </c>
      <c r="L567">
        <v>3734.73</v>
      </c>
      <c r="M567">
        <v>3878.33</v>
      </c>
      <c r="N567">
        <v>4028.49</v>
      </c>
      <c r="O567">
        <v>4207.21</v>
      </c>
      <c r="P567">
        <v>4373.1899999999996</v>
      </c>
      <c r="Q567">
        <v>4464.17</v>
      </c>
      <c r="R567">
        <v>4486.42</v>
      </c>
      <c r="S567">
        <v>4404.07</v>
      </c>
      <c r="T567">
        <v>4189.84</v>
      </c>
      <c r="U567">
        <v>3945.68</v>
      </c>
      <c r="V567">
        <v>3906.22</v>
      </c>
      <c r="W567">
        <v>3735.49</v>
      </c>
      <c r="X567">
        <v>3497.51</v>
      </c>
      <c r="Y567">
        <v>3196.58</v>
      </c>
    </row>
    <row r="568" spans="1:25" x14ac:dyDescent="0.2">
      <c r="A568" s="422">
        <v>41822</v>
      </c>
      <c r="B568">
        <v>2980.96</v>
      </c>
      <c r="C568">
        <v>2807.75</v>
      </c>
      <c r="D568">
        <v>2680.5</v>
      </c>
      <c r="E568">
        <v>2619.48</v>
      </c>
      <c r="F568">
        <v>2646.47</v>
      </c>
      <c r="G568">
        <v>2755.97</v>
      </c>
      <c r="H568">
        <v>2955.52</v>
      </c>
      <c r="I568">
        <v>3167.6</v>
      </c>
      <c r="J568">
        <v>3391.6</v>
      </c>
      <c r="K568">
        <v>3551.12</v>
      </c>
      <c r="L568">
        <v>3790.88</v>
      </c>
      <c r="M568">
        <v>3973.76</v>
      </c>
      <c r="N568">
        <v>4097.8</v>
      </c>
      <c r="O568">
        <v>4260.71</v>
      </c>
      <c r="P568">
        <v>4453.26</v>
      </c>
      <c r="Q568">
        <v>4494.29</v>
      </c>
      <c r="R568">
        <v>4507.63</v>
      </c>
      <c r="S568">
        <v>4453.1499999999996</v>
      </c>
      <c r="T568">
        <v>4274.8900000000003</v>
      </c>
      <c r="U568">
        <v>4066.91</v>
      </c>
      <c r="V568">
        <v>4008.61</v>
      </c>
      <c r="W568">
        <v>3861.77</v>
      </c>
      <c r="X568">
        <v>3599.77</v>
      </c>
      <c r="Y568">
        <v>3270.21</v>
      </c>
    </row>
    <row r="569" spans="1:25" x14ac:dyDescent="0.2">
      <c r="A569" s="422">
        <v>41823</v>
      </c>
      <c r="B569">
        <v>3009.91</v>
      </c>
      <c r="C569">
        <v>2812.97</v>
      </c>
      <c r="D569">
        <v>2664.49</v>
      </c>
      <c r="E569">
        <v>2621.83</v>
      </c>
      <c r="F569">
        <v>2638.7</v>
      </c>
      <c r="G569">
        <v>2721.65</v>
      </c>
      <c r="H569">
        <v>2887.53</v>
      </c>
      <c r="I569">
        <v>3151.05</v>
      </c>
      <c r="J569">
        <v>3434.18</v>
      </c>
      <c r="K569">
        <v>3711.8</v>
      </c>
      <c r="L569">
        <v>3974.6</v>
      </c>
      <c r="M569">
        <v>4210.16</v>
      </c>
      <c r="N569">
        <v>4424.28</v>
      </c>
      <c r="O569">
        <v>4608.78</v>
      </c>
      <c r="P569">
        <v>4773.79</v>
      </c>
      <c r="Q569">
        <v>4897.18</v>
      </c>
      <c r="R569">
        <v>4909.6499999999996</v>
      </c>
      <c r="S569">
        <v>4802.6400000000003</v>
      </c>
      <c r="T569">
        <v>4566.9399999999996</v>
      </c>
      <c r="U569">
        <v>4366.88</v>
      </c>
      <c r="V569">
        <v>4246.99</v>
      </c>
      <c r="W569">
        <v>4095.03</v>
      </c>
      <c r="X569">
        <v>3805.84</v>
      </c>
      <c r="Y569">
        <v>3483.92</v>
      </c>
    </row>
    <row r="570" spans="1:25" x14ac:dyDescent="0.2">
      <c r="A570" s="422">
        <v>41824</v>
      </c>
      <c r="B570">
        <v>3174.02</v>
      </c>
      <c r="C570">
        <v>2969.54</v>
      </c>
      <c r="D570">
        <v>2843.6</v>
      </c>
      <c r="E570">
        <v>2727</v>
      </c>
      <c r="F570">
        <v>2687.01</v>
      </c>
      <c r="G570">
        <v>2684.55</v>
      </c>
      <c r="H570">
        <v>2663.89</v>
      </c>
      <c r="I570">
        <v>2758.32</v>
      </c>
      <c r="J570">
        <v>2919.51</v>
      </c>
      <c r="K570">
        <v>3191.55</v>
      </c>
      <c r="L570">
        <v>3486.7</v>
      </c>
      <c r="M570">
        <v>3746.69</v>
      </c>
      <c r="N570">
        <v>3958.32</v>
      </c>
      <c r="O570">
        <v>4199.5200000000004</v>
      </c>
      <c r="P570">
        <v>4353.97</v>
      </c>
      <c r="Q570">
        <v>4397.0600000000004</v>
      </c>
      <c r="R570">
        <v>4381.8900000000003</v>
      </c>
      <c r="S570">
        <v>4287.34</v>
      </c>
      <c r="T570">
        <v>4147.21</v>
      </c>
      <c r="U570">
        <v>3928.11</v>
      </c>
      <c r="V570">
        <v>3831.9</v>
      </c>
      <c r="W570">
        <v>3714.57</v>
      </c>
      <c r="X570">
        <v>3594.29</v>
      </c>
      <c r="Y570">
        <v>3385.27</v>
      </c>
    </row>
    <row r="571" spans="1:25" x14ac:dyDescent="0.2">
      <c r="A571" s="422">
        <v>41825</v>
      </c>
      <c r="B571">
        <v>3170.27</v>
      </c>
      <c r="C571">
        <v>2965.48</v>
      </c>
      <c r="D571">
        <v>2805.57</v>
      </c>
      <c r="E571">
        <v>2708.93</v>
      </c>
      <c r="F571">
        <v>2646.24</v>
      </c>
      <c r="G571">
        <v>2629.15</v>
      </c>
      <c r="H571">
        <v>2568.4899999999998</v>
      </c>
      <c r="I571">
        <v>2782.9</v>
      </c>
      <c r="J571">
        <v>3072.64</v>
      </c>
      <c r="K571">
        <v>3304.46</v>
      </c>
      <c r="L571">
        <v>3618.66</v>
      </c>
      <c r="M571">
        <v>3873.6</v>
      </c>
      <c r="N571">
        <v>4151.92</v>
      </c>
      <c r="O571">
        <v>4327.87</v>
      </c>
      <c r="P571">
        <v>4427.7299999999996</v>
      </c>
      <c r="Q571">
        <v>4510.18</v>
      </c>
      <c r="R571">
        <v>4520.79</v>
      </c>
      <c r="S571">
        <v>4463.17</v>
      </c>
      <c r="T571">
        <v>4303.7299999999996</v>
      </c>
      <c r="U571">
        <v>4098.37</v>
      </c>
      <c r="V571">
        <v>4071.78</v>
      </c>
      <c r="W571">
        <v>3924.24</v>
      </c>
      <c r="X571">
        <v>3717.97</v>
      </c>
      <c r="Y571">
        <v>3445.54</v>
      </c>
    </row>
    <row r="572" spans="1:25" x14ac:dyDescent="0.2">
      <c r="A572" s="422">
        <v>41826</v>
      </c>
      <c r="B572">
        <v>3176.29</v>
      </c>
      <c r="C572">
        <v>2983.78</v>
      </c>
      <c r="D572">
        <v>2799.9</v>
      </c>
      <c r="E572">
        <v>2698.33</v>
      </c>
      <c r="F572">
        <v>2652.68</v>
      </c>
      <c r="G572">
        <v>2615.67</v>
      </c>
      <c r="H572">
        <v>2589.04</v>
      </c>
      <c r="I572">
        <v>2690.97</v>
      </c>
      <c r="J572">
        <v>2911.77</v>
      </c>
      <c r="K572">
        <v>3196.7</v>
      </c>
      <c r="L572">
        <v>3465.43</v>
      </c>
      <c r="M572">
        <v>3759.13</v>
      </c>
      <c r="N572">
        <v>3938.81</v>
      </c>
      <c r="O572">
        <v>4140.47</v>
      </c>
      <c r="P572">
        <v>4282.76</v>
      </c>
      <c r="Q572">
        <v>4416.7</v>
      </c>
      <c r="R572">
        <v>4449.0200000000004</v>
      </c>
      <c r="S572">
        <v>4437.22</v>
      </c>
      <c r="T572">
        <v>4317.17</v>
      </c>
      <c r="U572">
        <v>4179.38</v>
      </c>
      <c r="V572">
        <v>4130.2</v>
      </c>
      <c r="W572">
        <v>4017.17</v>
      </c>
      <c r="X572">
        <v>3757.29</v>
      </c>
      <c r="Y572">
        <v>3438.04</v>
      </c>
    </row>
    <row r="573" spans="1:25" x14ac:dyDescent="0.2">
      <c r="A573" s="422">
        <v>41827</v>
      </c>
      <c r="B573">
        <v>3161.34</v>
      </c>
      <c r="C573">
        <v>2954.3</v>
      </c>
      <c r="D573">
        <v>2826.91</v>
      </c>
      <c r="E573">
        <v>2743.25</v>
      </c>
      <c r="F573">
        <v>2761.63</v>
      </c>
      <c r="G573">
        <v>2885.34</v>
      </c>
      <c r="H573">
        <v>3036.92</v>
      </c>
      <c r="I573">
        <v>3368.91</v>
      </c>
      <c r="J573">
        <v>3677.28</v>
      </c>
      <c r="K573">
        <v>3964.69</v>
      </c>
      <c r="L573">
        <v>4237.97</v>
      </c>
      <c r="M573">
        <v>4474.9799999999996</v>
      </c>
      <c r="N573">
        <v>4697.57</v>
      </c>
      <c r="O573">
        <v>4898.59</v>
      </c>
      <c r="P573">
        <v>5057.8</v>
      </c>
      <c r="Q573">
        <v>5146.75</v>
      </c>
      <c r="R573">
        <v>5112.17</v>
      </c>
      <c r="S573">
        <v>4991.9799999999996</v>
      </c>
      <c r="T573">
        <v>4729.29</v>
      </c>
      <c r="U573">
        <v>4476.29</v>
      </c>
      <c r="V573">
        <v>4428.82</v>
      </c>
      <c r="W573">
        <v>4229.96</v>
      </c>
      <c r="X573">
        <v>3907.74</v>
      </c>
      <c r="Y573">
        <v>3556.42</v>
      </c>
    </row>
    <row r="574" spans="1:25" x14ac:dyDescent="0.2">
      <c r="A574" s="422">
        <v>41828</v>
      </c>
      <c r="B574">
        <v>3255.43</v>
      </c>
      <c r="C574">
        <v>3032.95</v>
      </c>
      <c r="D574">
        <v>2917.96</v>
      </c>
      <c r="E574">
        <v>2806</v>
      </c>
      <c r="F574">
        <v>2846.78</v>
      </c>
      <c r="G574">
        <v>2919.35</v>
      </c>
      <c r="H574">
        <v>3116.29</v>
      </c>
      <c r="I574">
        <v>3371.03</v>
      </c>
      <c r="J574">
        <v>3624.59</v>
      </c>
      <c r="K574">
        <v>3879.09</v>
      </c>
      <c r="L574">
        <v>4118.55</v>
      </c>
      <c r="M574">
        <v>4343.6000000000004</v>
      </c>
      <c r="N574">
        <v>4535.7</v>
      </c>
      <c r="O574">
        <v>4771.1099999999997</v>
      </c>
      <c r="P574">
        <v>4942.8599999999997</v>
      </c>
      <c r="Q574">
        <v>5074.63</v>
      </c>
      <c r="R574">
        <v>5077.1499999999996</v>
      </c>
      <c r="S574">
        <v>5013.1000000000004</v>
      </c>
      <c r="T574">
        <v>4752.84</v>
      </c>
      <c r="U574">
        <v>4454.8100000000004</v>
      </c>
      <c r="V574">
        <v>4351.83</v>
      </c>
      <c r="W574">
        <v>4168.25</v>
      </c>
      <c r="X574">
        <v>3863.31</v>
      </c>
      <c r="Y574">
        <v>3546.58</v>
      </c>
    </row>
    <row r="575" spans="1:25" x14ac:dyDescent="0.2">
      <c r="A575" s="422">
        <v>41829</v>
      </c>
      <c r="B575">
        <v>3183.84</v>
      </c>
      <c r="C575">
        <v>3017.29</v>
      </c>
      <c r="D575">
        <v>2863</v>
      </c>
      <c r="E575">
        <v>2805.11</v>
      </c>
      <c r="F575">
        <v>2789.75</v>
      </c>
      <c r="G575">
        <v>2905.14</v>
      </c>
      <c r="H575">
        <v>3117.64</v>
      </c>
      <c r="I575">
        <v>3413.95</v>
      </c>
      <c r="J575">
        <v>3703.4</v>
      </c>
      <c r="K575">
        <v>3932.5</v>
      </c>
      <c r="L575">
        <v>4170.4799999999996</v>
      </c>
      <c r="M575">
        <v>4426.3599999999997</v>
      </c>
      <c r="N575">
        <v>4552.3500000000004</v>
      </c>
      <c r="O575">
        <v>4710.67</v>
      </c>
      <c r="P575">
        <v>4862.9799999999996</v>
      </c>
      <c r="Q575">
        <v>4924.88</v>
      </c>
      <c r="R575">
        <v>4924</v>
      </c>
      <c r="S575">
        <v>4821</v>
      </c>
      <c r="T575">
        <v>4568.3</v>
      </c>
      <c r="U575">
        <v>4288.32</v>
      </c>
      <c r="V575">
        <v>4171.6000000000004</v>
      </c>
      <c r="W575">
        <v>3947.8</v>
      </c>
      <c r="X575">
        <v>3663.03</v>
      </c>
      <c r="Y575">
        <v>3374.52</v>
      </c>
    </row>
    <row r="576" spans="1:25" x14ac:dyDescent="0.2">
      <c r="A576" s="422">
        <v>41830</v>
      </c>
      <c r="B576">
        <v>3108.76</v>
      </c>
      <c r="C576">
        <v>2948.5</v>
      </c>
      <c r="D576">
        <v>2804.63</v>
      </c>
      <c r="E576">
        <v>2743.33</v>
      </c>
      <c r="F576">
        <v>2738.12</v>
      </c>
      <c r="G576">
        <v>2834.43</v>
      </c>
      <c r="H576">
        <v>2979.27</v>
      </c>
      <c r="I576">
        <v>3200.73</v>
      </c>
      <c r="J576">
        <v>3406.75</v>
      </c>
      <c r="K576">
        <v>3600.55</v>
      </c>
      <c r="L576">
        <v>3792.47</v>
      </c>
      <c r="M576">
        <v>3975.03</v>
      </c>
      <c r="N576">
        <v>4148.0200000000004</v>
      </c>
      <c r="O576">
        <v>4303.58</v>
      </c>
      <c r="P576">
        <v>4443.04</v>
      </c>
      <c r="Q576">
        <v>4543.6400000000003</v>
      </c>
      <c r="R576">
        <v>4630.47</v>
      </c>
      <c r="S576">
        <v>4527.49</v>
      </c>
      <c r="T576">
        <v>4274.59</v>
      </c>
      <c r="U576">
        <v>4009.86</v>
      </c>
      <c r="V576">
        <v>3941.67</v>
      </c>
      <c r="W576">
        <v>3806.96</v>
      </c>
      <c r="X576">
        <v>3579.69</v>
      </c>
      <c r="Y576">
        <v>3292.7</v>
      </c>
    </row>
    <row r="577" spans="1:25" x14ac:dyDescent="0.2">
      <c r="A577" s="422">
        <v>41831</v>
      </c>
      <c r="B577">
        <v>3038.25</v>
      </c>
      <c r="C577">
        <v>2878.29</v>
      </c>
      <c r="D577">
        <v>2743.59</v>
      </c>
      <c r="E577">
        <v>2680.96</v>
      </c>
      <c r="F577">
        <v>2680.27</v>
      </c>
      <c r="G577">
        <v>2738.05</v>
      </c>
      <c r="H577">
        <v>2921.43</v>
      </c>
      <c r="I577">
        <v>3143.69</v>
      </c>
      <c r="J577">
        <v>3367.02</v>
      </c>
      <c r="K577">
        <v>3633.98</v>
      </c>
      <c r="L577">
        <v>3851.16</v>
      </c>
      <c r="M577">
        <v>4026.88</v>
      </c>
      <c r="N577">
        <v>4158.95</v>
      </c>
      <c r="O577">
        <v>4275.0200000000004</v>
      </c>
      <c r="P577">
        <v>4414.7700000000004</v>
      </c>
      <c r="Q577">
        <v>4496.0600000000004</v>
      </c>
      <c r="R577">
        <v>4478.8599999999997</v>
      </c>
      <c r="S577">
        <v>4420.1099999999997</v>
      </c>
      <c r="T577">
        <v>4165.93</v>
      </c>
      <c r="U577">
        <v>3924.59</v>
      </c>
      <c r="V577">
        <v>3837.4</v>
      </c>
      <c r="W577">
        <v>3744.28</v>
      </c>
      <c r="X577">
        <v>3569.4</v>
      </c>
      <c r="Y577">
        <v>3290.31</v>
      </c>
    </row>
    <row r="578" spans="1:25" x14ac:dyDescent="0.2">
      <c r="A578" s="422">
        <v>41832</v>
      </c>
      <c r="B578">
        <v>3020.51</v>
      </c>
      <c r="C578">
        <v>2879.38</v>
      </c>
      <c r="D578">
        <v>2737.69</v>
      </c>
      <c r="E578">
        <v>2628.71</v>
      </c>
      <c r="F578">
        <v>2600.5</v>
      </c>
      <c r="G578">
        <v>2600.9899999999998</v>
      </c>
      <c r="H578">
        <v>2567.19</v>
      </c>
      <c r="I578">
        <v>2699.88</v>
      </c>
      <c r="J578">
        <v>2975.28</v>
      </c>
      <c r="K578">
        <v>3215.3</v>
      </c>
      <c r="L578">
        <v>3380.81</v>
      </c>
      <c r="M578">
        <v>3555.87</v>
      </c>
      <c r="N578">
        <v>3733.32</v>
      </c>
      <c r="O578">
        <v>3897.11</v>
      </c>
      <c r="P578">
        <v>3995.24</v>
      </c>
      <c r="Q578">
        <v>4122.42</v>
      </c>
      <c r="R578">
        <v>4097.71</v>
      </c>
      <c r="S578">
        <v>4062.1</v>
      </c>
      <c r="T578">
        <v>3935.59</v>
      </c>
      <c r="U578">
        <v>3712.75</v>
      </c>
      <c r="V578">
        <v>3698.6</v>
      </c>
      <c r="W578">
        <v>3602.16</v>
      </c>
      <c r="X578">
        <v>3443.73</v>
      </c>
      <c r="Y578">
        <v>3211.52</v>
      </c>
    </row>
    <row r="579" spans="1:25" x14ac:dyDescent="0.2">
      <c r="A579" s="422">
        <v>41833</v>
      </c>
      <c r="B579">
        <v>2931.44</v>
      </c>
      <c r="C579">
        <v>2776.72</v>
      </c>
      <c r="D579">
        <v>2646.83</v>
      </c>
      <c r="E579">
        <v>2556.9299999999998</v>
      </c>
      <c r="F579">
        <v>2517.6</v>
      </c>
      <c r="G579">
        <v>2492.94</v>
      </c>
      <c r="H579">
        <v>2425.54</v>
      </c>
      <c r="I579">
        <v>2551.39</v>
      </c>
      <c r="J579">
        <v>2754.34</v>
      </c>
      <c r="K579">
        <v>3042.03</v>
      </c>
      <c r="L579">
        <v>3344.74</v>
      </c>
      <c r="M579">
        <v>3630.05</v>
      </c>
      <c r="N579">
        <v>3896.28</v>
      </c>
      <c r="O579">
        <v>4092.2</v>
      </c>
      <c r="P579">
        <v>4213.24</v>
      </c>
      <c r="Q579">
        <v>4301.46</v>
      </c>
      <c r="R579">
        <v>4345.4399999999996</v>
      </c>
      <c r="S579">
        <v>4359.2700000000004</v>
      </c>
      <c r="T579">
        <v>4241.6899999999996</v>
      </c>
      <c r="U579">
        <v>4002.35</v>
      </c>
      <c r="V579">
        <v>3983.88</v>
      </c>
      <c r="W579">
        <v>3884.25</v>
      </c>
      <c r="X579">
        <v>3590.89</v>
      </c>
      <c r="Y579">
        <v>3307.69</v>
      </c>
    </row>
    <row r="580" spans="1:25" x14ac:dyDescent="0.2">
      <c r="A580" s="422">
        <v>41834</v>
      </c>
      <c r="B580">
        <v>3047.05</v>
      </c>
      <c r="C580">
        <v>2850.17</v>
      </c>
      <c r="D580">
        <v>2755.97</v>
      </c>
      <c r="E580">
        <v>2706.69</v>
      </c>
      <c r="F580">
        <v>2745.21</v>
      </c>
      <c r="G580">
        <v>2881.14</v>
      </c>
      <c r="H580">
        <v>3077.98</v>
      </c>
      <c r="I580">
        <v>3305.92</v>
      </c>
      <c r="J580">
        <v>3569.64</v>
      </c>
      <c r="K580">
        <v>3772.47</v>
      </c>
      <c r="L580">
        <v>3923.96</v>
      </c>
      <c r="M580">
        <v>3988.44</v>
      </c>
      <c r="N580">
        <v>4001.11</v>
      </c>
      <c r="O580">
        <v>4016.23</v>
      </c>
      <c r="P580">
        <v>4069.59</v>
      </c>
      <c r="Q580">
        <v>4116.33</v>
      </c>
      <c r="R580">
        <v>4257.28</v>
      </c>
      <c r="S580">
        <v>4283.5600000000004</v>
      </c>
      <c r="T580">
        <v>4023.94</v>
      </c>
      <c r="U580">
        <v>3799.38</v>
      </c>
      <c r="V580">
        <v>3860.47</v>
      </c>
      <c r="W580">
        <v>3742.91</v>
      </c>
      <c r="X580">
        <v>3508.27</v>
      </c>
      <c r="Y580">
        <v>3243.72</v>
      </c>
    </row>
    <row r="581" spans="1:25" x14ac:dyDescent="0.2">
      <c r="A581" s="422">
        <v>41835</v>
      </c>
      <c r="B581">
        <v>2987.77</v>
      </c>
      <c r="C581">
        <v>2847.83</v>
      </c>
      <c r="D581">
        <v>2731.11</v>
      </c>
      <c r="E581">
        <v>2661.62</v>
      </c>
      <c r="F581">
        <v>2699.42</v>
      </c>
      <c r="G581">
        <v>2760.42</v>
      </c>
      <c r="H581">
        <v>3001.05</v>
      </c>
      <c r="I581">
        <v>3279.33</v>
      </c>
      <c r="J581">
        <v>3529.58</v>
      </c>
      <c r="K581">
        <v>3782.47</v>
      </c>
      <c r="L581">
        <v>3999.06</v>
      </c>
      <c r="M581">
        <v>4188.66</v>
      </c>
      <c r="N581">
        <v>4304.43</v>
      </c>
      <c r="O581">
        <v>4446.3999999999996</v>
      </c>
      <c r="P581">
        <v>4578.41</v>
      </c>
      <c r="Q581">
        <v>4602.24</v>
      </c>
      <c r="R581">
        <v>4526.34</v>
      </c>
      <c r="S581">
        <v>4340.42</v>
      </c>
      <c r="T581">
        <v>4025.34</v>
      </c>
      <c r="U581">
        <v>3827.78</v>
      </c>
      <c r="V581">
        <v>3864.37</v>
      </c>
      <c r="W581">
        <v>3724.8</v>
      </c>
      <c r="X581">
        <v>3461.53</v>
      </c>
      <c r="Y581">
        <v>3202</v>
      </c>
    </row>
    <row r="582" spans="1:25" x14ac:dyDescent="0.2">
      <c r="A582" s="422">
        <v>41836</v>
      </c>
      <c r="B582">
        <v>2978.12</v>
      </c>
      <c r="C582">
        <v>2838.07</v>
      </c>
      <c r="D582">
        <v>2743.57</v>
      </c>
      <c r="E582">
        <v>2672.57</v>
      </c>
      <c r="F582">
        <v>2694.63</v>
      </c>
      <c r="G582">
        <v>2813.32</v>
      </c>
      <c r="H582">
        <v>2999.71</v>
      </c>
      <c r="I582">
        <v>3192.66</v>
      </c>
      <c r="J582">
        <v>3436.75</v>
      </c>
      <c r="K582">
        <v>3601.62</v>
      </c>
      <c r="L582">
        <v>3759.85</v>
      </c>
      <c r="M582">
        <v>3853.37</v>
      </c>
      <c r="N582">
        <v>3997.16</v>
      </c>
      <c r="O582">
        <v>4104.42</v>
      </c>
      <c r="P582">
        <v>4210.92</v>
      </c>
      <c r="Q582">
        <v>4279.46</v>
      </c>
      <c r="R582">
        <v>4351.18</v>
      </c>
      <c r="S582">
        <v>4267.68</v>
      </c>
      <c r="T582">
        <v>4013.8</v>
      </c>
      <c r="U582">
        <v>3796.69</v>
      </c>
      <c r="V582">
        <v>3784.11</v>
      </c>
      <c r="W582">
        <v>3637.11</v>
      </c>
      <c r="X582">
        <v>3385.21</v>
      </c>
      <c r="Y582">
        <v>3094.08</v>
      </c>
    </row>
    <row r="583" spans="1:25" x14ac:dyDescent="0.2">
      <c r="A583" s="422">
        <v>41837</v>
      </c>
      <c r="B583">
        <v>2860.26</v>
      </c>
      <c r="C583">
        <v>2727.58</v>
      </c>
      <c r="D583">
        <v>2577.41</v>
      </c>
      <c r="E583">
        <v>2533.0500000000002</v>
      </c>
      <c r="F583">
        <v>2534.7800000000002</v>
      </c>
      <c r="G583">
        <v>2658.41</v>
      </c>
      <c r="H583">
        <v>2816.4</v>
      </c>
      <c r="I583">
        <v>3031.37</v>
      </c>
      <c r="J583">
        <v>3247.62</v>
      </c>
      <c r="K583">
        <v>3428.84</v>
      </c>
      <c r="L583">
        <v>3589.41</v>
      </c>
      <c r="M583">
        <v>3761.74</v>
      </c>
      <c r="N583">
        <v>3826.07</v>
      </c>
      <c r="O583">
        <v>3938.8</v>
      </c>
      <c r="P583">
        <v>4041.53</v>
      </c>
      <c r="Q583">
        <v>4085.46</v>
      </c>
      <c r="R583">
        <v>4098.51</v>
      </c>
      <c r="S583">
        <v>4011.1</v>
      </c>
      <c r="T583">
        <v>3805.36</v>
      </c>
      <c r="U583">
        <v>3660.5</v>
      </c>
      <c r="V583">
        <v>3653.74</v>
      </c>
      <c r="W583">
        <v>3553.65</v>
      </c>
      <c r="X583">
        <v>3357.22</v>
      </c>
      <c r="Y583">
        <v>3096.12</v>
      </c>
    </row>
    <row r="584" spans="1:25" x14ac:dyDescent="0.2">
      <c r="A584" s="422">
        <v>41838</v>
      </c>
      <c r="B584">
        <v>2778.69</v>
      </c>
      <c r="C584">
        <v>2636.46</v>
      </c>
      <c r="D584">
        <v>2513.31</v>
      </c>
      <c r="E584">
        <v>2435.4</v>
      </c>
      <c r="F584">
        <v>2450.58</v>
      </c>
      <c r="G584">
        <v>2557.4499999999998</v>
      </c>
      <c r="H584">
        <v>2711.14</v>
      </c>
      <c r="I584">
        <v>2939.5</v>
      </c>
      <c r="J584">
        <v>3216.15</v>
      </c>
      <c r="K584">
        <v>3432.64</v>
      </c>
      <c r="L584">
        <v>3656.02</v>
      </c>
      <c r="M584">
        <v>3754.87</v>
      </c>
      <c r="N584">
        <v>3858.5</v>
      </c>
      <c r="O584">
        <v>3936.34</v>
      </c>
      <c r="P584">
        <v>4014.81</v>
      </c>
      <c r="Q584">
        <v>4066.38</v>
      </c>
      <c r="R584">
        <v>4095.65</v>
      </c>
      <c r="S584">
        <v>4061.79</v>
      </c>
      <c r="T584">
        <v>3784.25</v>
      </c>
      <c r="U584">
        <v>3627.97</v>
      </c>
      <c r="V584">
        <v>3651.39</v>
      </c>
      <c r="W584">
        <v>3520.35</v>
      </c>
      <c r="X584">
        <v>3319.74</v>
      </c>
      <c r="Y584">
        <v>3087.66</v>
      </c>
    </row>
    <row r="585" spans="1:25" x14ac:dyDescent="0.2">
      <c r="A585" s="422">
        <v>41839</v>
      </c>
      <c r="B585">
        <v>2821.25</v>
      </c>
      <c r="C585">
        <v>2642.72</v>
      </c>
      <c r="D585">
        <v>2524.16</v>
      </c>
      <c r="E585">
        <v>2458.0300000000002</v>
      </c>
      <c r="F585">
        <v>2419.41</v>
      </c>
      <c r="G585">
        <v>2448.6</v>
      </c>
      <c r="H585">
        <v>2467.52</v>
      </c>
      <c r="I585">
        <v>2625.88</v>
      </c>
      <c r="J585">
        <v>2840.9</v>
      </c>
      <c r="K585">
        <v>3098.42</v>
      </c>
      <c r="L585">
        <v>3253.32</v>
      </c>
      <c r="M585">
        <v>3309.95</v>
      </c>
      <c r="N585">
        <v>3309.18</v>
      </c>
      <c r="O585">
        <v>3299.63</v>
      </c>
      <c r="P585">
        <v>3338.66</v>
      </c>
      <c r="Q585">
        <v>3308.63</v>
      </c>
      <c r="R585">
        <v>3279.07</v>
      </c>
      <c r="S585">
        <v>3276.36</v>
      </c>
      <c r="T585">
        <v>3197.68</v>
      </c>
      <c r="U585">
        <v>3164.85</v>
      </c>
      <c r="V585">
        <v>3209.28</v>
      </c>
      <c r="W585">
        <v>3091.35</v>
      </c>
      <c r="X585">
        <v>2954.03</v>
      </c>
      <c r="Y585">
        <v>2797.64</v>
      </c>
    </row>
    <row r="586" spans="1:25" x14ac:dyDescent="0.2">
      <c r="A586" s="422">
        <v>41840</v>
      </c>
      <c r="B586">
        <v>2668.62</v>
      </c>
      <c r="C586">
        <v>2536.15</v>
      </c>
      <c r="D586">
        <v>2446.9699999999998</v>
      </c>
      <c r="E586">
        <v>2389.94</v>
      </c>
      <c r="F586">
        <v>2367.0100000000002</v>
      </c>
      <c r="G586">
        <v>2369.59</v>
      </c>
      <c r="H586">
        <v>2353.73</v>
      </c>
      <c r="I586">
        <v>2401.6</v>
      </c>
      <c r="J586">
        <v>2558.1999999999998</v>
      </c>
      <c r="K586">
        <v>2704.94</v>
      </c>
      <c r="L586">
        <v>2849.2</v>
      </c>
      <c r="M586">
        <v>2944.54</v>
      </c>
      <c r="N586">
        <v>3027.06</v>
      </c>
      <c r="O586">
        <v>3088.09</v>
      </c>
      <c r="P586">
        <v>3215.5</v>
      </c>
      <c r="Q586">
        <v>3352.5</v>
      </c>
      <c r="R586">
        <v>3451.93</v>
      </c>
      <c r="S586">
        <v>3520.7</v>
      </c>
      <c r="T586">
        <v>3493.4</v>
      </c>
      <c r="U586">
        <v>3417.22</v>
      </c>
      <c r="V586">
        <v>3521.81</v>
      </c>
      <c r="W586">
        <v>3443.09</v>
      </c>
      <c r="X586">
        <v>3248.83</v>
      </c>
      <c r="Y586">
        <v>2986.24</v>
      </c>
    </row>
    <row r="587" spans="1:25" x14ac:dyDescent="0.2">
      <c r="A587" s="422">
        <v>41841</v>
      </c>
      <c r="B587">
        <v>2719.96</v>
      </c>
      <c r="C587">
        <v>2582.59</v>
      </c>
      <c r="D587">
        <v>2480.04</v>
      </c>
      <c r="E587">
        <v>2447.44</v>
      </c>
      <c r="F587">
        <v>2461.59</v>
      </c>
      <c r="G587">
        <v>2618.6</v>
      </c>
      <c r="H587">
        <v>2761.91</v>
      </c>
      <c r="I587">
        <v>3014.83</v>
      </c>
      <c r="J587">
        <v>3300.69</v>
      </c>
      <c r="K587">
        <v>3516</v>
      </c>
      <c r="L587">
        <v>3664.1</v>
      </c>
      <c r="M587">
        <v>3839.03</v>
      </c>
      <c r="N587">
        <v>4005.85</v>
      </c>
      <c r="O587">
        <v>4158.57</v>
      </c>
      <c r="P587">
        <v>4276.71</v>
      </c>
      <c r="Q587">
        <v>4371.1000000000004</v>
      </c>
      <c r="R587">
        <v>4367.41</v>
      </c>
      <c r="S587">
        <v>4349.18</v>
      </c>
      <c r="T587">
        <v>4128.3900000000003</v>
      </c>
      <c r="U587">
        <v>3936.36</v>
      </c>
      <c r="V587">
        <v>3911.3</v>
      </c>
      <c r="W587">
        <v>3762.27</v>
      </c>
      <c r="X587">
        <v>3483.06</v>
      </c>
      <c r="Y587">
        <v>3156.21</v>
      </c>
    </row>
    <row r="588" spans="1:25" x14ac:dyDescent="0.2">
      <c r="A588" s="422">
        <v>41842</v>
      </c>
      <c r="B588">
        <v>2785.21</v>
      </c>
      <c r="C588">
        <v>2613.3000000000002</v>
      </c>
      <c r="D588">
        <v>2486.7399999999998</v>
      </c>
      <c r="E588">
        <v>2420.77</v>
      </c>
      <c r="F588">
        <v>2434.16</v>
      </c>
      <c r="G588">
        <v>2523.6</v>
      </c>
      <c r="H588">
        <v>2723.89</v>
      </c>
      <c r="I588">
        <v>3069.26</v>
      </c>
      <c r="J588">
        <v>3325.05</v>
      </c>
      <c r="K588">
        <v>3589.82</v>
      </c>
      <c r="L588">
        <v>3833</v>
      </c>
      <c r="M588">
        <v>4091.46</v>
      </c>
      <c r="N588">
        <v>4270.96</v>
      </c>
      <c r="O588">
        <v>4423.68</v>
      </c>
      <c r="P588">
        <v>4594.8100000000004</v>
      </c>
      <c r="Q588">
        <v>4704.04</v>
      </c>
      <c r="R588">
        <v>4726.13</v>
      </c>
      <c r="S588">
        <v>4666.4399999999996</v>
      </c>
      <c r="T588">
        <v>4459.5200000000004</v>
      </c>
      <c r="U588">
        <v>4215.07</v>
      </c>
      <c r="V588">
        <v>4170.21</v>
      </c>
      <c r="W588">
        <v>4004.5</v>
      </c>
      <c r="X588">
        <v>3631.49</v>
      </c>
      <c r="Y588">
        <v>3268.52</v>
      </c>
    </row>
    <row r="589" spans="1:25" x14ac:dyDescent="0.2">
      <c r="A589" s="422">
        <v>41843</v>
      </c>
      <c r="B589">
        <v>2992.66</v>
      </c>
      <c r="C589">
        <v>2775.73</v>
      </c>
      <c r="D589">
        <v>2624.3</v>
      </c>
      <c r="E589">
        <v>2531.5</v>
      </c>
      <c r="F589">
        <v>2546.2199999999998</v>
      </c>
      <c r="G589">
        <v>2645.11</v>
      </c>
      <c r="H589">
        <v>2835.67</v>
      </c>
      <c r="I589">
        <v>3077.92</v>
      </c>
      <c r="J589">
        <v>3390.11</v>
      </c>
      <c r="K589">
        <v>3739.9</v>
      </c>
      <c r="L589">
        <v>4023.36</v>
      </c>
      <c r="M589">
        <v>4310.1400000000003</v>
      </c>
      <c r="N589">
        <v>4565.91</v>
      </c>
      <c r="O589">
        <v>4820.05</v>
      </c>
      <c r="P589">
        <v>4985.13</v>
      </c>
      <c r="Q589">
        <v>5082.87</v>
      </c>
      <c r="R589">
        <v>5082.1499999999996</v>
      </c>
      <c r="S589">
        <v>5034.43</v>
      </c>
      <c r="T589">
        <v>4804.33</v>
      </c>
      <c r="U589">
        <v>4579.63</v>
      </c>
      <c r="V589">
        <v>4492.6400000000003</v>
      </c>
      <c r="W589">
        <v>4316.6899999999996</v>
      </c>
      <c r="X589">
        <v>3895.63</v>
      </c>
      <c r="Y589">
        <v>3516.31</v>
      </c>
    </row>
    <row r="590" spans="1:25" x14ac:dyDescent="0.2">
      <c r="A590" s="422">
        <v>41844</v>
      </c>
      <c r="B590">
        <v>3168.05</v>
      </c>
      <c r="C590">
        <v>2943.1</v>
      </c>
      <c r="D590">
        <v>2763.12</v>
      </c>
      <c r="E590">
        <v>2667.04</v>
      </c>
      <c r="F590">
        <v>2661.73</v>
      </c>
      <c r="G590">
        <v>2761.91</v>
      </c>
      <c r="H590">
        <v>2921.69</v>
      </c>
      <c r="I590">
        <v>3258.39</v>
      </c>
      <c r="J590">
        <v>3591.49</v>
      </c>
      <c r="K590">
        <v>3944.41</v>
      </c>
      <c r="L590">
        <v>4309.8599999999997</v>
      </c>
      <c r="M590">
        <v>4650.2</v>
      </c>
      <c r="N590">
        <v>4951.5200000000004</v>
      </c>
      <c r="O590">
        <v>5206.58</v>
      </c>
      <c r="P590">
        <v>5420.85</v>
      </c>
      <c r="Q590">
        <v>5517.33</v>
      </c>
      <c r="R590">
        <v>5509.46</v>
      </c>
      <c r="S590">
        <v>5466.07</v>
      </c>
      <c r="T590">
        <v>5231.47</v>
      </c>
      <c r="U590">
        <v>4971.67</v>
      </c>
      <c r="V590">
        <v>4865.25</v>
      </c>
      <c r="W590">
        <v>4632.0600000000004</v>
      </c>
      <c r="X590">
        <v>4229.1499999999996</v>
      </c>
      <c r="Y590">
        <v>3821.3</v>
      </c>
    </row>
    <row r="591" spans="1:25" x14ac:dyDescent="0.2">
      <c r="A591" s="422">
        <v>41845</v>
      </c>
      <c r="B591">
        <v>3321.77</v>
      </c>
      <c r="C591">
        <v>3062.85</v>
      </c>
      <c r="D591">
        <v>2862.65</v>
      </c>
      <c r="E591">
        <v>2748.48</v>
      </c>
      <c r="F591">
        <v>2721.94</v>
      </c>
      <c r="G591">
        <v>2818.31</v>
      </c>
      <c r="H591">
        <v>3024.04</v>
      </c>
      <c r="I591">
        <v>3272.59</v>
      </c>
      <c r="J591">
        <v>3604.93</v>
      </c>
      <c r="K591">
        <v>3938.15</v>
      </c>
      <c r="L591">
        <v>4275.47</v>
      </c>
      <c r="M591">
        <v>4552.8500000000004</v>
      </c>
      <c r="N591">
        <v>4808.66</v>
      </c>
      <c r="O591">
        <v>5018.7</v>
      </c>
      <c r="P591">
        <v>5082.45</v>
      </c>
      <c r="Q591">
        <v>5041.5</v>
      </c>
      <c r="R591">
        <v>5010.7299999999996</v>
      </c>
      <c r="S591">
        <v>4926.6400000000003</v>
      </c>
      <c r="T591">
        <v>4607.5600000000004</v>
      </c>
      <c r="U591">
        <v>4353.4799999999996</v>
      </c>
      <c r="V591">
        <v>4301.55</v>
      </c>
      <c r="W591">
        <v>4108.2299999999996</v>
      </c>
      <c r="X591">
        <v>3808.18</v>
      </c>
      <c r="Y591">
        <v>3487.64</v>
      </c>
    </row>
    <row r="592" spans="1:25" x14ac:dyDescent="0.2">
      <c r="A592" s="422">
        <v>41846</v>
      </c>
      <c r="B592">
        <v>3181.79</v>
      </c>
      <c r="C592">
        <v>2927.61</v>
      </c>
      <c r="D592">
        <v>2752.78</v>
      </c>
      <c r="E592">
        <v>2651.26</v>
      </c>
      <c r="F592">
        <v>2589.94</v>
      </c>
      <c r="G592">
        <v>2610.52</v>
      </c>
      <c r="H592">
        <v>2576.13</v>
      </c>
      <c r="I592">
        <v>2734.54</v>
      </c>
      <c r="J592">
        <v>3051.54</v>
      </c>
      <c r="K592">
        <v>3344.63</v>
      </c>
      <c r="L592">
        <v>3610.93</v>
      </c>
      <c r="M592">
        <v>3843.72</v>
      </c>
      <c r="N592">
        <v>4036.01</v>
      </c>
      <c r="O592">
        <v>4168.7</v>
      </c>
      <c r="P592">
        <v>4299.4399999999996</v>
      </c>
      <c r="Q592">
        <v>4370.78</v>
      </c>
      <c r="R592">
        <v>4388.53</v>
      </c>
      <c r="S592">
        <v>4314.7700000000004</v>
      </c>
      <c r="T592">
        <v>4155.6099999999997</v>
      </c>
      <c r="U592">
        <v>3932.91</v>
      </c>
      <c r="V592">
        <v>3881.22</v>
      </c>
      <c r="W592">
        <v>3729.77</v>
      </c>
      <c r="X592">
        <v>3506.8</v>
      </c>
      <c r="Y592">
        <v>3231.94</v>
      </c>
    </row>
    <row r="593" spans="1:25" x14ac:dyDescent="0.2">
      <c r="A593" s="422">
        <v>41847</v>
      </c>
      <c r="B593">
        <v>2994.19</v>
      </c>
      <c r="C593">
        <v>2808.07</v>
      </c>
      <c r="D593">
        <v>2641.54</v>
      </c>
      <c r="E593">
        <v>2549.44</v>
      </c>
      <c r="F593">
        <v>2496.81</v>
      </c>
      <c r="G593">
        <v>2488.21</v>
      </c>
      <c r="H593">
        <v>2439.54</v>
      </c>
      <c r="I593">
        <v>2499.9699999999998</v>
      </c>
      <c r="J593">
        <v>2658.37</v>
      </c>
      <c r="K593">
        <v>2871.4</v>
      </c>
      <c r="L593">
        <v>3107.91</v>
      </c>
      <c r="M593">
        <v>3300.73</v>
      </c>
      <c r="N593">
        <v>3412.98</v>
      </c>
      <c r="O593">
        <v>3528.91</v>
      </c>
      <c r="P593">
        <v>3628.74</v>
      </c>
      <c r="Q593">
        <v>3750.4</v>
      </c>
      <c r="R593">
        <v>3958.49</v>
      </c>
      <c r="S593">
        <v>4006.09</v>
      </c>
      <c r="T593">
        <v>3935.03</v>
      </c>
      <c r="U593">
        <v>3795.45</v>
      </c>
      <c r="V593">
        <v>3853.45</v>
      </c>
      <c r="W593">
        <v>3778.85</v>
      </c>
      <c r="X593">
        <v>3518.73</v>
      </c>
      <c r="Y593">
        <v>3216.62</v>
      </c>
    </row>
    <row r="594" spans="1:25" x14ac:dyDescent="0.2">
      <c r="A594" s="422">
        <v>41848</v>
      </c>
      <c r="B594">
        <v>2936.21</v>
      </c>
      <c r="C594">
        <v>2772.8</v>
      </c>
      <c r="D594">
        <v>2654.79</v>
      </c>
      <c r="E594">
        <v>2588.52</v>
      </c>
      <c r="F594">
        <v>2617.84</v>
      </c>
      <c r="G594">
        <v>2762.83</v>
      </c>
      <c r="H594">
        <v>2999.23</v>
      </c>
      <c r="I594">
        <v>3255.64</v>
      </c>
      <c r="J594">
        <v>3593.65</v>
      </c>
      <c r="K594">
        <v>3865.62</v>
      </c>
      <c r="L594">
        <v>4087.44</v>
      </c>
      <c r="M594">
        <v>4301.13</v>
      </c>
      <c r="N594">
        <v>4537.78</v>
      </c>
      <c r="O594">
        <v>4727.38</v>
      </c>
      <c r="P594">
        <v>4873.3900000000003</v>
      </c>
      <c r="Q594">
        <v>4942.9799999999996</v>
      </c>
      <c r="R594">
        <v>4879.33</v>
      </c>
      <c r="S594">
        <v>4813.8</v>
      </c>
      <c r="T594">
        <v>4568.95</v>
      </c>
      <c r="U594">
        <v>4354.17</v>
      </c>
      <c r="V594">
        <v>4297.09</v>
      </c>
      <c r="W594">
        <v>4121.6899999999996</v>
      </c>
      <c r="X594">
        <v>3761.94</v>
      </c>
      <c r="Y594">
        <v>3408.71</v>
      </c>
    </row>
    <row r="595" spans="1:25" x14ac:dyDescent="0.2">
      <c r="A595" s="422">
        <v>41849</v>
      </c>
      <c r="B595">
        <v>3101.22</v>
      </c>
      <c r="C595">
        <v>2896.26</v>
      </c>
      <c r="D595">
        <v>2740.54</v>
      </c>
      <c r="E595">
        <v>2652.65</v>
      </c>
      <c r="F595">
        <v>2655.32</v>
      </c>
      <c r="G595">
        <v>2758.46</v>
      </c>
      <c r="H595">
        <v>2896.98</v>
      </c>
      <c r="I595">
        <v>3189.54</v>
      </c>
      <c r="J595">
        <v>3501.75</v>
      </c>
      <c r="K595">
        <v>3791.31</v>
      </c>
      <c r="L595">
        <v>4045.38</v>
      </c>
      <c r="M595">
        <v>4254.12</v>
      </c>
      <c r="N595">
        <v>4486.8</v>
      </c>
      <c r="O595">
        <v>4711.21</v>
      </c>
      <c r="P595">
        <v>4898.47</v>
      </c>
      <c r="Q595">
        <v>5067.9799999999996</v>
      </c>
      <c r="R595">
        <v>5058.76</v>
      </c>
      <c r="S595">
        <v>4825.09</v>
      </c>
      <c r="T595">
        <v>4509.6899999999996</v>
      </c>
      <c r="U595">
        <v>4259.3999999999996</v>
      </c>
      <c r="V595">
        <v>4305.12</v>
      </c>
      <c r="W595">
        <v>4135.01</v>
      </c>
      <c r="X595">
        <v>3813.37</v>
      </c>
      <c r="Y595">
        <v>3494.89</v>
      </c>
    </row>
    <row r="596" spans="1:25" x14ac:dyDescent="0.2">
      <c r="A596" s="422">
        <v>41850</v>
      </c>
      <c r="B596">
        <v>3141.62</v>
      </c>
      <c r="C596">
        <v>2925.04</v>
      </c>
      <c r="D596">
        <v>2764.94</v>
      </c>
      <c r="E596">
        <v>2667.69</v>
      </c>
      <c r="F596">
        <v>2670.32</v>
      </c>
      <c r="G596">
        <v>2817.96</v>
      </c>
      <c r="H596">
        <v>2976.08</v>
      </c>
      <c r="I596">
        <v>3259.83</v>
      </c>
      <c r="J596">
        <v>3631.09</v>
      </c>
      <c r="K596">
        <v>3914.6</v>
      </c>
      <c r="L596">
        <v>4251.1899999999996</v>
      </c>
      <c r="M596">
        <v>4541.57</v>
      </c>
      <c r="N596">
        <v>4800.9799999999996</v>
      </c>
      <c r="O596">
        <v>4992.99</v>
      </c>
      <c r="P596">
        <v>5170.4399999999996</v>
      </c>
      <c r="Q596">
        <v>5218.26</v>
      </c>
      <c r="R596">
        <v>5179.5</v>
      </c>
      <c r="S596">
        <v>4998.74</v>
      </c>
      <c r="T596">
        <v>4702.8</v>
      </c>
      <c r="U596">
        <v>4483.51</v>
      </c>
      <c r="V596">
        <v>4446.22</v>
      </c>
      <c r="W596">
        <v>4219.68</v>
      </c>
      <c r="X596">
        <v>3813.46</v>
      </c>
      <c r="Y596">
        <v>3462.64</v>
      </c>
    </row>
    <row r="597" spans="1:25" x14ac:dyDescent="0.2">
      <c r="A597" s="422">
        <v>41851</v>
      </c>
      <c r="B597">
        <v>3144.37</v>
      </c>
      <c r="C597">
        <v>2984.1</v>
      </c>
      <c r="D597">
        <v>2816.7</v>
      </c>
      <c r="E597">
        <v>2729.84</v>
      </c>
      <c r="F597">
        <v>2717.91</v>
      </c>
      <c r="G597">
        <v>2804.01</v>
      </c>
      <c r="H597">
        <v>2989.17</v>
      </c>
      <c r="I597">
        <v>3267.53</v>
      </c>
      <c r="J597">
        <v>3577.37</v>
      </c>
      <c r="K597">
        <v>3879.26</v>
      </c>
      <c r="L597">
        <v>4210.3100000000004</v>
      </c>
      <c r="M597">
        <v>4491.18</v>
      </c>
      <c r="N597">
        <v>4724.3599999999997</v>
      </c>
      <c r="O597">
        <v>4978.88</v>
      </c>
      <c r="P597">
        <v>5128.6400000000003</v>
      </c>
      <c r="Q597">
        <v>5235.3500000000004</v>
      </c>
      <c r="R597">
        <v>5211.96</v>
      </c>
      <c r="S597">
        <v>5064.84</v>
      </c>
      <c r="T597">
        <v>4810.5200000000004</v>
      </c>
      <c r="U597">
        <v>4531.2700000000004</v>
      </c>
      <c r="V597">
        <v>4470.6499999999996</v>
      </c>
      <c r="W597">
        <v>4247.3900000000003</v>
      </c>
      <c r="X597">
        <v>3821.04</v>
      </c>
      <c r="Y597">
        <v>3453.62</v>
      </c>
    </row>
    <row r="598" spans="1:25" x14ac:dyDescent="0.2">
      <c r="A598" s="422">
        <v>41852</v>
      </c>
      <c r="B598">
        <v>3161.05</v>
      </c>
      <c r="C598">
        <v>2857.88</v>
      </c>
      <c r="D598">
        <v>2688.92</v>
      </c>
      <c r="E598">
        <v>2635.76</v>
      </c>
      <c r="F598">
        <v>2590.25</v>
      </c>
      <c r="G598">
        <v>2725.03</v>
      </c>
      <c r="H598">
        <v>2965.21</v>
      </c>
      <c r="I598">
        <v>3146.55</v>
      </c>
      <c r="J598">
        <v>3456.23</v>
      </c>
      <c r="K598">
        <v>3767.69</v>
      </c>
      <c r="L598">
        <v>4019.08</v>
      </c>
      <c r="M598">
        <v>4315.41</v>
      </c>
      <c r="N598">
        <v>4572.1099999999997</v>
      </c>
      <c r="O598">
        <v>4785.24</v>
      </c>
      <c r="P598">
        <v>4972.6899999999996</v>
      </c>
      <c r="Q598">
        <v>5060.8500000000004</v>
      </c>
      <c r="R598">
        <v>5039.1000000000004</v>
      </c>
      <c r="S598">
        <v>4896.01</v>
      </c>
      <c r="T598">
        <v>4596.22</v>
      </c>
      <c r="U598">
        <v>4217.4399999999996</v>
      </c>
      <c r="V598">
        <v>4350.7299999999996</v>
      </c>
      <c r="W598">
        <v>4100.7299999999996</v>
      </c>
      <c r="X598">
        <v>3770.25</v>
      </c>
      <c r="Y598">
        <v>3407.14</v>
      </c>
    </row>
    <row r="599" spans="1:25" x14ac:dyDescent="0.2">
      <c r="A599" s="422">
        <v>41853</v>
      </c>
      <c r="B599">
        <v>3120.79</v>
      </c>
      <c r="C599">
        <v>2890.13</v>
      </c>
      <c r="D599">
        <v>2725.85</v>
      </c>
      <c r="E599">
        <v>2623.69</v>
      </c>
      <c r="F599">
        <v>2559.94</v>
      </c>
      <c r="G599">
        <v>2573.7800000000002</v>
      </c>
      <c r="H599">
        <v>2561.06</v>
      </c>
      <c r="I599">
        <v>2686.71</v>
      </c>
      <c r="J599">
        <v>2964.51</v>
      </c>
      <c r="K599">
        <v>3305.72</v>
      </c>
      <c r="L599">
        <v>3568.85</v>
      </c>
      <c r="M599">
        <v>3783.74</v>
      </c>
      <c r="N599">
        <v>3939.2</v>
      </c>
      <c r="O599">
        <v>4038.69</v>
      </c>
      <c r="P599">
        <v>4121.79</v>
      </c>
      <c r="Q599">
        <v>4190.46</v>
      </c>
      <c r="R599">
        <v>4220.4399999999996</v>
      </c>
      <c r="S599">
        <v>4182.3500000000004</v>
      </c>
      <c r="T599">
        <v>4032.27</v>
      </c>
      <c r="U599">
        <v>3953.26</v>
      </c>
      <c r="V599">
        <v>4000.5</v>
      </c>
      <c r="W599">
        <v>3908.89</v>
      </c>
      <c r="X599">
        <v>3664.78</v>
      </c>
      <c r="Y599">
        <v>3441.06</v>
      </c>
    </row>
    <row r="600" spans="1:25" x14ac:dyDescent="0.2">
      <c r="A600" s="422">
        <v>41854</v>
      </c>
      <c r="B600">
        <v>3264.63</v>
      </c>
      <c r="C600">
        <v>3053.31</v>
      </c>
      <c r="D600">
        <v>2887.64</v>
      </c>
      <c r="E600">
        <v>2798.04</v>
      </c>
      <c r="F600">
        <v>2763.27</v>
      </c>
      <c r="G600">
        <v>2758.65</v>
      </c>
      <c r="H600">
        <v>2747.01</v>
      </c>
      <c r="I600">
        <v>2811.22</v>
      </c>
      <c r="J600">
        <v>2954.24</v>
      </c>
      <c r="K600">
        <v>3162.76</v>
      </c>
      <c r="L600">
        <v>3333.09</v>
      </c>
      <c r="M600">
        <v>3457.91</v>
      </c>
      <c r="N600">
        <v>3579.15</v>
      </c>
      <c r="O600">
        <v>3731.22</v>
      </c>
      <c r="P600">
        <v>3788.32</v>
      </c>
      <c r="Q600">
        <v>3734.81</v>
      </c>
      <c r="R600">
        <v>3672.02</v>
      </c>
      <c r="S600">
        <v>3657.45</v>
      </c>
      <c r="T600">
        <v>3651.59</v>
      </c>
      <c r="U600">
        <v>3663.84</v>
      </c>
      <c r="V600">
        <v>3763.57</v>
      </c>
      <c r="W600">
        <v>3722.32</v>
      </c>
      <c r="X600">
        <v>3544.65</v>
      </c>
      <c r="Y600">
        <v>3269.64</v>
      </c>
    </row>
    <row r="601" spans="1:25" x14ac:dyDescent="0.2">
      <c r="A601" s="422">
        <v>41855</v>
      </c>
      <c r="B601">
        <v>2999.91</v>
      </c>
      <c r="C601">
        <v>2812.38</v>
      </c>
      <c r="D601">
        <v>2702.09</v>
      </c>
      <c r="E601">
        <v>2620.77</v>
      </c>
      <c r="F601">
        <v>2652.85</v>
      </c>
      <c r="G601">
        <v>2795.99</v>
      </c>
      <c r="H601">
        <v>2955.13</v>
      </c>
      <c r="I601">
        <v>3229.01</v>
      </c>
      <c r="J601">
        <v>3550.23</v>
      </c>
      <c r="K601">
        <v>3883.82</v>
      </c>
      <c r="L601">
        <v>4164.84</v>
      </c>
      <c r="M601">
        <v>4373.6899999999996</v>
      </c>
      <c r="N601">
        <v>4552.3500000000004</v>
      </c>
      <c r="O601">
        <v>4703.95</v>
      </c>
      <c r="P601">
        <v>4833.93</v>
      </c>
      <c r="Q601">
        <v>4833.25</v>
      </c>
      <c r="R601">
        <v>4821.9399999999996</v>
      </c>
      <c r="S601">
        <v>4669.58</v>
      </c>
      <c r="T601">
        <v>4383.5600000000004</v>
      </c>
      <c r="U601">
        <v>4114.99</v>
      </c>
      <c r="V601">
        <v>4058.24</v>
      </c>
      <c r="W601">
        <v>3858.16</v>
      </c>
      <c r="X601">
        <v>3565.56</v>
      </c>
      <c r="Y601">
        <v>3203.24</v>
      </c>
    </row>
    <row r="602" spans="1:25" x14ac:dyDescent="0.2">
      <c r="A602" s="422">
        <v>41856</v>
      </c>
      <c r="B602">
        <v>2893.94</v>
      </c>
      <c r="C602">
        <v>2728.94</v>
      </c>
      <c r="D602">
        <v>2576.25</v>
      </c>
      <c r="E602">
        <v>2470.8200000000002</v>
      </c>
      <c r="F602">
        <v>2524.75</v>
      </c>
      <c r="G602">
        <v>2628.37</v>
      </c>
      <c r="H602">
        <v>2790.13</v>
      </c>
      <c r="I602">
        <v>3027.44</v>
      </c>
      <c r="J602">
        <v>3270.24</v>
      </c>
      <c r="K602">
        <v>3541.17</v>
      </c>
      <c r="L602">
        <v>3763.84</v>
      </c>
      <c r="M602">
        <v>3958.6</v>
      </c>
      <c r="N602">
        <v>4089.69</v>
      </c>
      <c r="O602">
        <v>4241.7</v>
      </c>
      <c r="P602">
        <v>4373.9399999999996</v>
      </c>
      <c r="Q602">
        <v>4474.79</v>
      </c>
      <c r="R602">
        <v>4481.43</v>
      </c>
      <c r="S602">
        <v>4396.95</v>
      </c>
      <c r="T602">
        <v>4151.72</v>
      </c>
      <c r="U602">
        <v>3927.32</v>
      </c>
      <c r="V602">
        <v>3912.34</v>
      </c>
      <c r="W602">
        <v>3727.83</v>
      </c>
      <c r="X602">
        <v>3397.96</v>
      </c>
      <c r="Y602">
        <v>3070.88</v>
      </c>
    </row>
    <row r="603" spans="1:25" x14ac:dyDescent="0.2">
      <c r="A603" s="422">
        <v>41857</v>
      </c>
      <c r="B603">
        <v>2807.76</v>
      </c>
      <c r="C603">
        <v>2644.62</v>
      </c>
      <c r="D603">
        <v>2549.46</v>
      </c>
      <c r="E603">
        <v>2457.71</v>
      </c>
      <c r="F603">
        <v>2474.48</v>
      </c>
      <c r="G603">
        <v>2588.46</v>
      </c>
      <c r="H603">
        <v>2751.36</v>
      </c>
      <c r="I603">
        <v>2944.51</v>
      </c>
      <c r="J603">
        <v>3161.69</v>
      </c>
      <c r="K603">
        <v>3377.44</v>
      </c>
      <c r="L603">
        <v>3587.09</v>
      </c>
      <c r="M603">
        <v>3763.72</v>
      </c>
      <c r="N603">
        <v>3889.08</v>
      </c>
      <c r="O603">
        <v>3985.65</v>
      </c>
      <c r="P603">
        <v>4104.12</v>
      </c>
      <c r="Q603">
        <v>4195.95</v>
      </c>
      <c r="R603">
        <v>4214.7700000000004</v>
      </c>
      <c r="S603">
        <v>4187.04</v>
      </c>
      <c r="T603">
        <v>3940.89</v>
      </c>
      <c r="U603">
        <v>3756.51</v>
      </c>
      <c r="V603">
        <v>3800.99</v>
      </c>
      <c r="W603">
        <v>3623.68</v>
      </c>
      <c r="X603">
        <v>3312.12</v>
      </c>
      <c r="Y603">
        <v>3033.94</v>
      </c>
    </row>
    <row r="604" spans="1:25" x14ac:dyDescent="0.2">
      <c r="A604" s="422">
        <v>41858</v>
      </c>
      <c r="B604">
        <v>2795.47</v>
      </c>
      <c r="C604">
        <v>2605.31</v>
      </c>
      <c r="D604">
        <v>2506.75</v>
      </c>
      <c r="E604">
        <v>2436.23</v>
      </c>
      <c r="F604">
        <v>2466.37</v>
      </c>
      <c r="G604">
        <v>2574.9299999999998</v>
      </c>
      <c r="H604">
        <v>2743.67</v>
      </c>
      <c r="I604">
        <v>2958.78</v>
      </c>
      <c r="J604">
        <v>3184.74</v>
      </c>
      <c r="K604">
        <v>3345.88</v>
      </c>
      <c r="L604">
        <v>3527.19</v>
      </c>
      <c r="M604">
        <v>3722.95</v>
      </c>
      <c r="N604">
        <v>3857.81</v>
      </c>
      <c r="O604">
        <v>3974.32</v>
      </c>
      <c r="P604">
        <v>4125.3900000000003</v>
      </c>
      <c r="Q604">
        <v>4201.53</v>
      </c>
      <c r="R604">
        <v>4249.2299999999996</v>
      </c>
      <c r="S604">
        <v>4178.33</v>
      </c>
      <c r="T604">
        <v>3963.1</v>
      </c>
      <c r="U604">
        <v>3771.63</v>
      </c>
      <c r="V604">
        <v>3845.41</v>
      </c>
      <c r="W604">
        <v>3666.72</v>
      </c>
      <c r="X604">
        <v>3402.48</v>
      </c>
      <c r="Y604">
        <v>3109.2</v>
      </c>
    </row>
    <row r="605" spans="1:25" x14ac:dyDescent="0.2">
      <c r="A605" s="422">
        <v>41859</v>
      </c>
      <c r="B605">
        <v>2805.09</v>
      </c>
      <c r="C605">
        <v>2614.0700000000002</v>
      </c>
      <c r="D605">
        <v>2500</v>
      </c>
      <c r="E605">
        <v>2450.9299999999998</v>
      </c>
      <c r="F605">
        <v>2483.96</v>
      </c>
      <c r="G605">
        <v>2619.0300000000002</v>
      </c>
      <c r="H605">
        <v>2783.75</v>
      </c>
      <c r="I605">
        <v>2978.03</v>
      </c>
      <c r="J605">
        <v>3217.9</v>
      </c>
      <c r="K605">
        <v>3428.41</v>
      </c>
      <c r="L605">
        <v>3654.54</v>
      </c>
      <c r="M605">
        <v>3857.16</v>
      </c>
      <c r="N605">
        <v>4004.42</v>
      </c>
      <c r="O605">
        <v>4234.55</v>
      </c>
      <c r="P605">
        <v>4345.8</v>
      </c>
      <c r="Q605">
        <v>4477.7700000000004</v>
      </c>
      <c r="R605">
        <v>4477.21</v>
      </c>
      <c r="S605">
        <v>4382.01</v>
      </c>
      <c r="T605">
        <v>4094.59</v>
      </c>
      <c r="U605">
        <v>3873.54</v>
      </c>
      <c r="V605">
        <v>3863.3</v>
      </c>
      <c r="W605">
        <v>3586.1</v>
      </c>
      <c r="X605">
        <v>3383.65</v>
      </c>
      <c r="Y605">
        <v>3130.4</v>
      </c>
    </row>
    <row r="606" spans="1:25" x14ac:dyDescent="0.2">
      <c r="A606" s="422">
        <v>41860</v>
      </c>
      <c r="B606">
        <v>2865.79</v>
      </c>
      <c r="C606">
        <v>2708.83</v>
      </c>
      <c r="D606">
        <v>2598.98</v>
      </c>
      <c r="E606">
        <v>2507.0100000000002</v>
      </c>
      <c r="F606">
        <v>2484.39</v>
      </c>
      <c r="G606">
        <v>2512.7399999999998</v>
      </c>
      <c r="H606">
        <v>2500.48</v>
      </c>
      <c r="I606">
        <v>2618.2199999999998</v>
      </c>
      <c r="J606">
        <v>2873.37</v>
      </c>
      <c r="K606">
        <v>3117.1</v>
      </c>
      <c r="L606">
        <v>3341.35</v>
      </c>
      <c r="M606">
        <v>3540.4</v>
      </c>
      <c r="N606">
        <v>3713.12</v>
      </c>
      <c r="O606">
        <v>3856.81</v>
      </c>
      <c r="P606">
        <v>4013.53</v>
      </c>
      <c r="Q606">
        <v>4114.07</v>
      </c>
      <c r="R606">
        <v>4114.72</v>
      </c>
      <c r="S606">
        <v>4037.44</v>
      </c>
      <c r="T606">
        <v>3855.58</v>
      </c>
      <c r="U606">
        <v>3653.22</v>
      </c>
      <c r="V606">
        <v>3672.84</v>
      </c>
      <c r="W606">
        <v>3515.05</v>
      </c>
      <c r="X606">
        <v>3285.16</v>
      </c>
      <c r="Y606">
        <v>3050.97</v>
      </c>
    </row>
    <row r="607" spans="1:25" x14ac:dyDescent="0.2">
      <c r="A607" s="422">
        <v>41861</v>
      </c>
      <c r="B607">
        <v>2825.96</v>
      </c>
      <c r="C607">
        <v>2653.12</v>
      </c>
      <c r="D607">
        <v>2532.7399999999998</v>
      </c>
      <c r="E607">
        <v>2421.5100000000002</v>
      </c>
      <c r="F607">
        <v>2378.88</v>
      </c>
      <c r="G607">
        <v>2389.65</v>
      </c>
      <c r="H607">
        <v>2326.54</v>
      </c>
      <c r="I607">
        <v>2400.67</v>
      </c>
      <c r="J607">
        <v>2605.67</v>
      </c>
      <c r="K607">
        <v>2862.07</v>
      </c>
      <c r="L607">
        <v>3093.66</v>
      </c>
      <c r="M607">
        <v>3327.55</v>
      </c>
      <c r="N607">
        <v>3551.16</v>
      </c>
      <c r="O607">
        <v>3772.83</v>
      </c>
      <c r="P607">
        <v>3956.84</v>
      </c>
      <c r="Q607">
        <v>4070.32</v>
      </c>
      <c r="R607">
        <v>4124.3999999999996</v>
      </c>
      <c r="S607">
        <v>4090.58</v>
      </c>
      <c r="T607">
        <v>4006.77</v>
      </c>
      <c r="U607">
        <v>3847.37</v>
      </c>
      <c r="V607">
        <v>3860.1</v>
      </c>
      <c r="W607">
        <v>3736.8</v>
      </c>
      <c r="X607">
        <v>3460.82</v>
      </c>
      <c r="Y607">
        <v>3144.54</v>
      </c>
    </row>
    <row r="608" spans="1:25" x14ac:dyDescent="0.2">
      <c r="A608" s="422">
        <v>41862</v>
      </c>
      <c r="B608">
        <v>2842.53</v>
      </c>
      <c r="C608">
        <v>2650.16</v>
      </c>
      <c r="D608">
        <v>2512.83</v>
      </c>
      <c r="E608">
        <v>2440.5300000000002</v>
      </c>
      <c r="F608">
        <v>2480.0700000000002</v>
      </c>
      <c r="G608">
        <v>2614.77</v>
      </c>
      <c r="H608">
        <v>2775.12</v>
      </c>
      <c r="I608">
        <v>3094.93</v>
      </c>
      <c r="J608">
        <v>3362.67</v>
      </c>
      <c r="K608">
        <v>3674.08</v>
      </c>
      <c r="L608">
        <v>3919.33</v>
      </c>
      <c r="M608">
        <v>4171.22</v>
      </c>
      <c r="N608">
        <v>4395.78</v>
      </c>
      <c r="O608">
        <v>4599.9399999999996</v>
      </c>
      <c r="P608">
        <v>4736.2700000000004</v>
      </c>
      <c r="Q608">
        <v>4801.87</v>
      </c>
      <c r="R608">
        <v>4771.32</v>
      </c>
      <c r="S608">
        <v>4637.8100000000004</v>
      </c>
      <c r="T608">
        <v>4354.99</v>
      </c>
      <c r="U608">
        <v>4096.1499999999996</v>
      </c>
      <c r="V608">
        <v>4112.9399999999996</v>
      </c>
      <c r="W608">
        <v>3907.73</v>
      </c>
      <c r="X608">
        <v>3631.65</v>
      </c>
      <c r="Y608">
        <v>3273.46</v>
      </c>
    </row>
    <row r="609" spans="1:25" x14ac:dyDescent="0.2">
      <c r="A609" s="422">
        <v>41863</v>
      </c>
      <c r="B609">
        <v>2964.93</v>
      </c>
      <c r="C609">
        <v>2746.71</v>
      </c>
      <c r="D609">
        <v>2618.7199999999998</v>
      </c>
      <c r="E609">
        <v>2558.5100000000002</v>
      </c>
      <c r="F609">
        <v>2570.25</v>
      </c>
      <c r="G609">
        <v>2703.15</v>
      </c>
      <c r="H609">
        <v>2896.48</v>
      </c>
      <c r="I609">
        <v>3150.69</v>
      </c>
      <c r="J609">
        <v>3444.87</v>
      </c>
      <c r="K609">
        <v>3742.07</v>
      </c>
      <c r="L609">
        <v>3985.18</v>
      </c>
      <c r="M609">
        <v>4213.74</v>
      </c>
      <c r="N609">
        <v>4431.8500000000004</v>
      </c>
      <c r="O609">
        <v>4603.93</v>
      </c>
      <c r="P609">
        <v>4804.96</v>
      </c>
      <c r="Q609">
        <v>4894.33</v>
      </c>
      <c r="R609">
        <v>4822.58</v>
      </c>
      <c r="S609">
        <v>4693.1000000000004</v>
      </c>
      <c r="T609">
        <v>4376.5200000000004</v>
      </c>
      <c r="U609">
        <v>4092.12</v>
      </c>
      <c r="V609">
        <v>4066.86</v>
      </c>
      <c r="W609">
        <v>3817.38</v>
      </c>
      <c r="X609">
        <v>3484.98</v>
      </c>
      <c r="Y609">
        <v>3157.16</v>
      </c>
    </row>
    <row r="610" spans="1:25" x14ac:dyDescent="0.2">
      <c r="A610" s="422">
        <v>41864</v>
      </c>
      <c r="B610">
        <v>2870.61</v>
      </c>
      <c r="C610">
        <v>2707.54</v>
      </c>
      <c r="D610">
        <v>2539.48</v>
      </c>
      <c r="E610">
        <v>2481.2399999999998</v>
      </c>
      <c r="F610">
        <v>2505.85</v>
      </c>
      <c r="G610">
        <v>2667.45</v>
      </c>
      <c r="H610">
        <v>2861.07</v>
      </c>
      <c r="I610">
        <v>3088.69</v>
      </c>
      <c r="J610">
        <v>3297.31</v>
      </c>
      <c r="K610">
        <v>3548.07</v>
      </c>
      <c r="L610">
        <v>3789.76</v>
      </c>
      <c r="M610">
        <v>3993.19</v>
      </c>
      <c r="N610">
        <v>4182.7700000000004</v>
      </c>
      <c r="O610">
        <v>4340.59</v>
      </c>
      <c r="P610">
        <v>4450.72</v>
      </c>
      <c r="Q610">
        <v>4580.72</v>
      </c>
      <c r="R610">
        <v>4623.7</v>
      </c>
      <c r="S610">
        <v>4508.96</v>
      </c>
      <c r="T610">
        <v>4218.4399999999996</v>
      </c>
      <c r="U610">
        <v>3993.58</v>
      </c>
      <c r="V610">
        <v>3999.77</v>
      </c>
      <c r="W610">
        <v>3814.47</v>
      </c>
      <c r="X610">
        <v>3475.22</v>
      </c>
      <c r="Y610">
        <v>3131.91</v>
      </c>
    </row>
    <row r="611" spans="1:25" x14ac:dyDescent="0.2">
      <c r="A611" s="422">
        <v>41865</v>
      </c>
      <c r="B611">
        <v>2815.4</v>
      </c>
      <c r="C611">
        <v>2628.49</v>
      </c>
      <c r="D611">
        <v>2498.63</v>
      </c>
      <c r="E611">
        <v>2444.1799999999998</v>
      </c>
      <c r="F611">
        <v>2452.27</v>
      </c>
      <c r="G611">
        <v>2570.39</v>
      </c>
      <c r="H611">
        <v>2790.68</v>
      </c>
      <c r="I611">
        <v>3054.27</v>
      </c>
      <c r="J611">
        <v>3326.31</v>
      </c>
      <c r="K611">
        <v>3597.36</v>
      </c>
      <c r="L611">
        <v>3818.8</v>
      </c>
      <c r="M611">
        <v>4062.54</v>
      </c>
      <c r="N611">
        <v>4236.8599999999997</v>
      </c>
      <c r="O611">
        <v>4430.93</v>
      </c>
      <c r="P611">
        <v>4569.88</v>
      </c>
      <c r="Q611">
        <v>4706.55</v>
      </c>
      <c r="R611">
        <v>4726.43</v>
      </c>
      <c r="S611">
        <v>4655.29</v>
      </c>
      <c r="T611">
        <v>4377.8599999999997</v>
      </c>
      <c r="U611">
        <v>4140.99</v>
      </c>
      <c r="V611">
        <v>4106.58</v>
      </c>
      <c r="W611">
        <v>3857.35</v>
      </c>
      <c r="X611">
        <v>3555.65</v>
      </c>
      <c r="Y611">
        <v>3194.91</v>
      </c>
    </row>
    <row r="612" spans="1:25" x14ac:dyDescent="0.2">
      <c r="A612" s="422">
        <v>41866</v>
      </c>
      <c r="B612">
        <v>2859.41</v>
      </c>
      <c r="C612">
        <v>2659.65</v>
      </c>
      <c r="D612">
        <v>2537.25</v>
      </c>
      <c r="E612">
        <v>2453.38</v>
      </c>
      <c r="F612">
        <v>2456.33</v>
      </c>
      <c r="G612">
        <v>2576.15</v>
      </c>
      <c r="H612">
        <v>2764.44</v>
      </c>
      <c r="I612">
        <v>3016.86</v>
      </c>
      <c r="J612">
        <v>3315.35</v>
      </c>
      <c r="K612">
        <v>3620.24</v>
      </c>
      <c r="L612">
        <v>3951.69</v>
      </c>
      <c r="M612">
        <v>4200.62</v>
      </c>
      <c r="N612">
        <v>4448.1000000000004</v>
      </c>
      <c r="O612">
        <v>4677.72</v>
      </c>
      <c r="P612">
        <v>4844.3599999999997</v>
      </c>
      <c r="Q612">
        <v>4979.62</v>
      </c>
      <c r="R612">
        <v>5026.71</v>
      </c>
      <c r="S612">
        <v>4893.6000000000004</v>
      </c>
      <c r="T612">
        <v>4606.0200000000004</v>
      </c>
      <c r="U612">
        <v>4338.0600000000004</v>
      </c>
      <c r="V612">
        <v>4267.7700000000004</v>
      </c>
      <c r="W612">
        <v>4002.81</v>
      </c>
      <c r="X612">
        <v>3672.28</v>
      </c>
      <c r="Y612">
        <v>3353.42</v>
      </c>
    </row>
    <row r="613" spans="1:25" x14ac:dyDescent="0.2">
      <c r="A613" s="422">
        <v>41867</v>
      </c>
      <c r="B613">
        <v>3017.75</v>
      </c>
      <c r="C613">
        <v>2792.81</v>
      </c>
      <c r="D613">
        <v>2638.69</v>
      </c>
      <c r="E613">
        <v>2524.89</v>
      </c>
      <c r="F613">
        <v>2471.44</v>
      </c>
      <c r="G613">
        <v>2481.73</v>
      </c>
      <c r="H613">
        <v>2487.11</v>
      </c>
      <c r="I613">
        <v>2645.32</v>
      </c>
      <c r="J613">
        <v>2918.4</v>
      </c>
      <c r="K613">
        <v>3228.25</v>
      </c>
      <c r="L613">
        <v>3534.13</v>
      </c>
      <c r="M613">
        <v>3848.63</v>
      </c>
      <c r="N613">
        <v>4099.05</v>
      </c>
      <c r="O613">
        <v>4310.6000000000004</v>
      </c>
      <c r="P613">
        <v>4439.2299999999996</v>
      </c>
      <c r="Q613">
        <v>4523.66</v>
      </c>
      <c r="R613">
        <v>4538</v>
      </c>
      <c r="S613">
        <v>4443.67</v>
      </c>
      <c r="T613">
        <v>4239.58</v>
      </c>
      <c r="U613">
        <v>4038.18</v>
      </c>
      <c r="V613">
        <v>4007.54</v>
      </c>
      <c r="W613">
        <v>3828.44</v>
      </c>
      <c r="X613">
        <v>3568.1</v>
      </c>
      <c r="Y613">
        <v>3277.49</v>
      </c>
    </row>
    <row r="614" spans="1:25" x14ac:dyDescent="0.2">
      <c r="A614" s="422">
        <v>41868</v>
      </c>
      <c r="B614">
        <v>2958.24</v>
      </c>
      <c r="C614">
        <v>2736.25</v>
      </c>
      <c r="D614">
        <v>2559.2600000000002</v>
      </c>
      <c r="E614">
        <v>2462.44</v>
      </c>
      <c r="F614">
        <v>2393.7600000000002</v>
      </c>
      <c r="G614">
        <v>2400.2199999999998</v>
      </c>
      <c r="H614">
        <v>2347.85</v>
      </c>
      <c r="I614">
        <v>2419.16</v>
      </c>
      <c r="J614">
        <v>2658.9</v>
      </c>
      <c r="K614">
        <v>2944.75</v>
      </c>
      <c r="L614">
        <v>3255.44</v>
      </c>
      <c r="M614">
        <v>3565.04</v>
      </c>
      <c r="N614">
        <v>3847.7</v>
      </c>
      <c r="O614">
        <v>4123.84</v>
      </c>
      <c r="P614">
        <v>4311.03</v>
      </c>
      <c r="Q614">
        <v>4460.3599999999997</v>
      </c>
      <c r="R614">
        <v>4492.68</v>
      </c>
      <c r="S614">
        <v>4422.54</v>
      </c>
      <c r="T614">
        <v>4289.84</v>
      </c>
      <c r="U614">
        <v>4108.37</v>
      </c>
      <c r="V614">
        <v>4113.84</v>
      </c>
      <c r="W614">
        <v>3900.64</v>
      </c>
      <c r="X614">
        <v>3579.52</v>
      </c>
      <c r="Y614">
        <v>3189.03</v>
      </c>
    </row>
    <row r="615" spans="1:25" x14ac:dyDescent="0.2">
      <c r="A615" s="422">
        <v>41869</v>
      </c>
      <c r="B615">
        <v>2923.32</v>
      </c>
      <c r="C615">
        <v>2703.68</v>
      </c>
      <c r="D615">
        <v>2581.39</v>
      </c>
      <c r="E615">
        <v>2512.88</v>
      </c>
      <c r="F615">
        <v>2542.5300000000002</v>
      </c>
      <c r="G615">
        <v>2683.39</v>
      </c>
      <c r="H615">
        <v>2883.05</v>
      </c>
      <c r="I615">
        <v>3173.81</v>
      </c>
      <c r="J615">
        <v>3474.63</v>
      </c>
      <c r="K615">
        <v>3752.82</v>
      </c>
      <c r="L615">
        <v>4105.2</v>
      </c>
      <c r="M615">
        <v>4411.42</v>
      </c>
      <c r="N615">
        <v>4639.68</v>
      </c>
      <c r="O615">
        <v>4875.37</v>
      </c>
      <c r="P615">
        <v>5030.92</v>
      </c>
      <c r="Q615">
        <v>5147.5600000000004</v>
      </c>
      <c r="R615">
        <v>5108.55</v>
      </c>
      <c r="S615">
        <v>4963.7700000000004</v>
      </c>
      <c r="T615">
        <v>4642.3999999999996</v>
      </c>
      <c r="U615">
        <v>4360.97</v>
      </c>
      <c r="V615">
        <v>4287.09</v>
      </c>
      <c r="W615">
        <v>4025.14</v>
      </c>
      <c r="X615">
        <v>3632.84</v>
      </c>
      <c r="Y615">
        <v>3278.54</v>
      </c>
    </row>
    <row r="616" spans="1:25" x14ac:dyDescent="0.2">
      <c r="A616" s="422">
        <v>41870</v>
      </c>
      <c r="B616">
        <v>2974.38</v>
      </c>
      <c r="C616">
        <v>2804.25</v>
      </c>
      <c r="D616">
        <v>2679.61</v>
      </c>
      <c r="E616">
        <v>2629.57</v>
      </c>
      <c r="F616">
        <v>2630.4</v>
      </c>
      <c r="G616">
        <v>2794.47</v>
      </c>
      <c r="H616">
        <v>3044.05</v>
      </c>
      <c r="I616">
        <v>3269.4</v>
      </c>
      <c r="J616">
        <v>3480.75</v>
      </c>
      <c r="K616">
        <v>3626.68</v>
      </c>
      <c r="L616">
        <v>3787.67</v>
      </c>
      <c r="M616">
        <v>3944.29</v>
      </c>
      <c r="N616">
        <v>4086.97</v>
      </c>
      <c r="O616">
        <v>4229.84</v>
      </c>
      <c r="P616">
        <v>4394.07</v>
      </c>
      <c r="Q616">
        <v>4469.7700000000004</v>
      </c>
      <c r="R616">
        <v>4449.7299999999996</v>
      </c>
      <c r="S616">
        <v>4340.8900000000003</v>
      </c>
      <c r="T616">
        <v>4050.84</v>
      </c>
      <c r="U616">
        <v>3927.97</v>
      </c>
      <c r="V616">
        <v>3934</v>
      </c>
      <c r="W616">
        <v>3746.72</v>
      </c>
      <c r="X616">
        <v>3467.39</v>
      </c>
      <c r="Y616">
        <v>3140.89</v>
      </c>
    </row>
    <row r="617" spans="1:25" x14ac:dyDescent="0.2">
      <c r="A617" s="422">
        <v>41871</v>
      </c>
      <c r="B617">
        <v>2882.04</v>
      </c>
      <c r="C617">
        <v>2721.65</v>
      </c>
      <c r="D617">
        <v>2625.42</v>
      </c>
      <c r="E617">
        <v>2578.38</v>
      </c>
      <c r="F617">
        <v>2581.73</v>
      </c>
      <c r="G617">
        <v>2733.99</v>
      </c>
      <c r="H617">
        <v>2981.8</v>
      </c>
      <c r="I617">
        <v>3186.82</v>
      </c>
      <c r="J617">
        <v>3425.78</v>
      </c>
      <c r="K617">
        <v>3676.64</v>
      </c>
      <c r="L617">
        <v>3898.03</v>
      </c>
      <c r="M617">
        <v>4078.22</v>
      </c>
      <c r="N617">
        <v>4227.95</v>
      </c>
      <c r="O617">
        <v>4346.1499999999996</v>
      </c>
      <c r="P617">
        <v>4434.6099999999997</v>
      </c>
      <c r="Q617">
        <v>4523.07</v>
      </c>
      <c r="R617">
        <v>4547.1899999999996</v>
      </c>
      <c r="S617">
        <v>4432.63</v>
      </c>
      <c r="T617">
        <v>4179.37</v>
      </c>
      <c r="U617">
        <v>3997.87</v>
      </c>
      <c r="V617">
        <v>3990.09</v>
      </c>
      <c r="W617">
        <v>3795.85</v>
      </c>
      <c r="X617">
        <v>3447.75</v>
      </c>
      <c r="Y617">
        <v>3113.44</v>
      </c>
    </row>
    <row r="618" spans="1:25" x14ac:dyDescent="0.2">
      <c r="A618" s="422">
        <v>41872</v>
      </c>
      <c r="B618">
        <v>2857.46</v>
      </c>
      <c r="C618">
        <v>2686.15</v>
      </c>
      <c r="D618">
        <v>2562.4</v>
      </c>
      <c r="E618">
        <v>2501.83</v>
      </c>
      <c r="F618">
        <v>2512.23</v>
      </c>
      <c r="G618">
        <v>2638.98</v>
      </c>
      <c r="H618">
        <v>2836.12</v>
      </c>
      <c r="I618">
        <v>3086.48</v>
      </c>
      <c r="J618">
        <v>3373.72</v>
      </c>
      <c r="K618">
        <v>3629.61</v>
      </c>
      <c r="L618">
        <v>3854.52</v>
      </c>
      <c r="M618">
        <v>4076.43</v>
      </c>
      <c r="N618">
        <v>4224.2700000000004</v>
      </c>
      <c r="O618">
        <v>4385.75</v>
      </c>
      <c r="P618">
        <v>4518.93</v>
      </c>
      <c r="Q618">
        <v>4639.2</v>
      </c>
      <c r="R618">
        <v>4663.76</v>
      </c>
      <c r="S618">
        <v>4533.3599999999997</v>
      </c>
      <c r="T618">
        <v>4200.67</v>
      </c>
      <c r="U618">
        <v>4011.53</v>
      </c>
      <c r="V618">
        <v>3982.75</v>
      </c>
      <c r="W618">
        <v>3790.45</v>
      </c>
      <c r="X618">
        <v>3463.13</v>
      </c>
      <c r="Y618">
        <v>3147.88</v>
      </c>
    </row>
    <row r="619" spans="1:25" x14ac:dyDescent="0.2">
      <c r="A619" s="422">
        <v>41873</v>
      </c>
      <c r="B619">
        <v>2907.03</v>
      </c>
      <c r="C619">
        <v>2736.32</v>
      </c>
      <c r="D619">
        <v>2610.71</v>
      </c>
      <c r="E619">
        <v>2535.3000000000002</v>
      </c>
      <c r="F619">
        <v>2541.5500000000002</v>
      </c>
      <c r="G619">
        <v>2681.03</v>
      </c>
      <c r="H619">
        <v>2883.51</v>
      </c>
      <c r="I619">
        <v>3109.51</v>
      </c>
      <c r="J619">
        <v>3423.63</v>
      </c>
      <c r="K619">
        <v>3677.42</v>
      </c>
      <c r="L619">
        <v>3930.76</v>
      </c>
      <c r="M619">
        <v>4117.3599999999997</v>
      </c>
      <c r="N619">
        <v>4268.92</v>
      </c>
      <c r="O619">
        <v>4449.66</v>
      </c>
      <c r="P619">
        <v>4563.2</v>
      </c>
      <c r="Q619">
        <v>4665.04</v>
      </c>
      <c r="R619">
        <v>4700.0200000000004</v>
      </c>
      <c r="S619">
        <v>4580.83</v>
      </c>
      <c r="T619">
        <v>4232.6499999999996</v>
      </c>
      <c r="U619">
        <v>4007.53</v>
      </c>
      <c r="V619">
        <v>3955.19</v>
      </c>
      <c r="W619">
        <v>3782.24</v>
      </c>
      <c r="X619">
        <v>3456.28</v>
      </c>
      <c r="Y619">
        <v>3144.38</v>
      </c>
    </row>
    <row r="620" spans="1:25" x14ac:dyDescent="0.2">
      <c r="A620" s="422">
        <v>41874</v>
      </c>
      <c r="B620">
        <v>2864.74</v>
      </c>
      <c r="C620">
        <v>2705.43</v>
      </c>
      <c r="D620">
        <v>2573.31</v>
      </c>
      <c r="E620">
        <v>2507.23</v>
      </c>
      <c r="F620">
        <v>2461.2800000000002</v>
      </c>
      <c r="G620">
        <v>2493.6999999999998</v>
      </c>
      <c r="H620">
        <v>2546.48</v>
      </c>
      <c r="I620">
        <v>2637.05</v>
      </c>
      <c r="J620">
        <v>2868.13</v>
      </c>
      <c r="K620">
        <v>3109.9</v>
      </c>
      <c r="L620">
        <v>3321.02</v>
      </c>
      <c r="M620">
        <v>3504.43</v>
      </c>
      <c r="N620">
        <v>3640.63</v>
      </c>
      <c r="O620">
        <v>3740.85</v>
      </c>
      <c r="P620">
        <v>3831.58</v>
      </c>
      <c r="Q620">
        <v>3879.1</v>
      </c>
      <c r="R620">
        <v>3912.07</v>
      </c>
      <c r="S620">
        <v>3826.15</v>
      </c>
      <c r="T620">
        <v>3700.06</v>
      </c>
      <c r="U620">
        <v>3601.07</v>
      </c>
      <c r="V620">
        <v>3605.08</v>
      </c>
      <c r="W620">
        <v>3436.42</v>
      </c>
      <c r="X620">
        <v>3213.09</v>
      </c>
      <c r="Y620">
        <v>2957.3</v>
      </c>
    </row>
    <row r="621" spans="1:25" x14ac:dyDescent="0.2">
      <c r="A621" s="422">
        <v>41875</v>
      </c>
      <c r="B621">
        <v>2738.19</v>
      </c>
      <c r="C621">
        <v>2554.58</v>
      </c>
      <c r="D621">
        <v>2457.21</v>
      </c>
      <c r="E621">
        <v>2379.56</v>
      </c>
      <c r="F621">
        <v>2349.38</v>
      </c>
      <c r="G621">
        <v>2362.85</v>
      </c>
      <c r="H621">
        <v>2361.41</v>
      </c>
      <c r="I621">
        <v>2384.2199999999998</v>
      </c>
      <c r="J621">
        <v>2522.17</v>
      </c>
      <c r="K621">
        <v>2764.52</v>
      </c>
      <c r="L621">
        <v>2963.89</v>
      </c>
      <c r="M621">
        <v>3136.19</v>
      </c>
      <c r="N621">
        <v>3296.8</v>
      </c>
      <c r="O621">
        <v>3486.3</v>
      </c>
      <c r="P621">
        <v>3646.6</v>
      </c>
      <c r="Q621">
        <v>3724.59</v>
      </c>
      <c r="R621">
        <v>3752.5</v>
      </c>
      <c r="S621">
        <v>3725.97</v>
      </c>
      <c r="T621">
        <v>3650.85</v>
      </c>
      <c r="U621">
        <v>3595.36</v>
      </c>
      <c r="V621">
        <v>3645.94</v>
      </c>
      <c r="W621">
        <v>3464.94</v>
      </c>
      <c r="X621">
        <v>3194.49</v>
      </c>
      <c r="Y621">
        <v>2898.96</v>
      </c>
    </row>
    <row r="622" spans="1:25" x14ac:dyDescent="0.2">
      <c r="A622" s="422">
        <v>41876</v>
      </c>
      <c r="B622">
        <v>2665.35</v>
      </c>
      <c r="C622">
        <v>2498.86</v>
      </c>
      <c r="D622">
        <v>2402.0100000000002</v>
      </c>
      <c r="E622">
        <v>2359.5500000000002</v>
      </c>
      <c r="F622">
        <v>2410.29</v>
      </c>
      <c r="G622">
        <v>2558.6999999999998</v>
      </c>
      <c r="H622">
        <v>2774.36</v>
      </c>
      <c r="I622">
        <v>3024.52</v>
      </c>
      <c r="J622">
        <v>3264.8</v>
      </c>
      <c r="K622">
        <v>3490.72</v>
      </c>
      <c r="L622">
        <v>3663.71</v>
      </c>
      <c r="M622">
        <v>3824.07</v>
      </c>
      <c r="N622">
        <v>3924.43</v>
      </c>
      <c r="O622">
        <v>4023.64</v>
      </c>
      <c r="P622">
        <v>4091.94</v>
      </c>
      <c r="Q622">
        <v>4116.71</v>
      </c>
      <c r="R622">
        <v>4097.55</v>
      </c>
      <c r="S622">
        <v>3980.84</v>
      </c>
      <c r="T622">
        <v>3691.71</v>
      </c>
      <c r="U622">
        <v>3759.97</v>
      </c>
      <c r="V622">
        <v>3804.48</v>
      </c>
      <c r="W622">
        <v>3558.08</v>
      </c>
      <c r="X622">
        <v>3249.61</v>
      </c>
      <c r="Y622">
        <v>2929.83</v>
      </c>
    </row>
    <row r="623" spans="1:25" x14ac:dyDescent="0.2">
      <c r="A623" s="422">
        <v>41877</v>
      </c>
      <c r="B623">
        <v>2688.63</v>
      </c>
      <c r="C623">
        <v>2520.14</v>
      </c>
      <c r="D623">
        <v>2421.0300000000002</v>
      </c>
      <c r="E623">
        <v>2364.6799999999998</v>
      </c>
      <c r="F623">
        <v>2363.02</v>
      </c>
      <c r="G623">
        <v>2614.16</v>
      </c>
      <c r="H623">
        <v>2766.86</v>
      </c>
      <c r="I623">
        <v>2963.4</v>
      </c>
      <c r="J623">
        <v>3239.95</v>
      </c>
      <c r="K623">
        <v>3516.19</v>
      </c>
      <c r="L623">
        <v>3729.37</v>
      </c>
      <c r="M623">
        <v>3944.04</v>
      </c>
      <c r="N623">
        <v>4105.6099999999997</v>
      </c>
      <c r="O623">
        <v>4311.71</v>
      </c>
      <c r="P623">
        <v>4450.43</v>
      </c>
      <c r="Q623">
        <v>4540.3500000000004</v>
      </c>
      <c r="R623">
        <v>4548.1499999999996</v>
      </c>
      <c r="S623">
        <v>4401.21</v>
      </c>
      <c r="T623">
        <v>4189.16</v>
      </c>
      <c r="U623">
        <v>4048.01</v>
      </c>
      <c r="V623">
        <v>4041.58</v>
      </c>
      <c r="W623">
        <v>3778.97</v>
      </c>
      <c r="X623">
        <v>3411.59</v>
      </c>
      <c r="Y623">
        <v>3111.69</v>
      </c>
    </row>
    <row r="624" spans="1:25" x14ac:dyDescent="0.2">
      <c r="A624" s="422">
        <v>41878</v>
      </c>
      <c r="B624">
        <v>2801.99</v>
      </c>
      <c r="C624">
        <v>2636.82</v>
      </c>
      <c r="D624">
        <v>2515.1999999999998</v>
      </c>
      <c r="E624">
        <v>2442.09</v>
      </c>
      <c r="F624">
        <v>2460.9699999999998</v>
      </c>
      <c r="G624">
        <v>2733.22</v>
      </c>
      <c r="H624">
        <v>2837.32</v>
      </c>
      <c r="I624">
        <v>3081.52</v>
      </c>
      <c r="J624">
        <v>3369.32</v>
      </c>
      <c r="K624">
        <v>3668.5</v>
      </c>
      <c r="L624">
        <v>3950.52</v>
      </c>
      <c r="M624">
        <v>4230.8900000000003</v>
      </c>
      <c r="N624">
        <v>4511.54</v>
      </c>
      <c r="O624">
        <v>4724.1000000000004</v>
      </c>
      <c r="P624">
        <v>4904.08</v>
      </c>
      <c r="Q624">
        <v>4999.09</v>
      </c>
      <c r="R624">
        <v>5055.58</v>
      </c>
      <c r="S624">
        <v>4971.6899999999996</v>
      </c>
      <c r="T624">
        <v>4710.09</v>
      </c>
      <c r="U624">
        <v>4521.04</v>
      </c>
      <c r="V624">
        <v>4467.49</v>
      </c>
      <c r="W624">
        <v>4158.3999999999996</v>
      </c>
      <c r="X624">
        <v>3701.4</v>
      </c>
      <c r="Y624">
        <v>3363.51</v>
      </c>
    </row>
    <row r="625" spans="1:25" x14ac:dyDescent="0.2">
      <c r="A625" s="422">
        <v>41879</v>
      </c>
      <c r="B625">
        <v>3011.11</v>
      </c>
      <c r="C625">
        <v>2791.73</v>
      </c>
      <c r="D625">
        <v>2644.67</v>
      </c>
      <c r="E625">
        <v>2572.59</v>
      </c>
      <c r="F625">
        <v>2552.6999999999998</v>
      </c>
      <c r="G625">
        <v>2673.98</v>
      </c>
      <c r="H625">
        <v>2914.7</v>
      </c>
      <c r="I625">
        <v>3161.89</v>
      </c>
      <c r="J625">
        <v>3544</v>
      </c>
      <c r="K625">
        <v>3889.02</v>
      </c>
      <c r="L625">
        <v>4172.0600000000004</v>
      </c>
      <c r="M625">
        <v>4543.6899999999996</v>
      </c>
      <c r="N625">
        <v>4808.58</v>
      </c>
      <c r="O625">
        <v>5049.42</v>
      </c>
      <c r="P625">
        <v>5190.7299999999996</v>
      </c>
      <c r="Q625">
        <v>5300.97</v>
      </c>
      <c r="R625">
        <v>5327.41</v>
      </c>
      <c r="S625">
        <v>5213.88</v>
      </c>
      <c r="T625">
        <v>4907.59</v>
      </c>
      <c r="U625">
        <v>4698.53</v>
      </c>
      <c r="V625">
        <v>4549.13</v>
      </c>
      <c r="W625">
        <v>4120.99</v>
      </c>
      <c r="X625">
        <v>3836.21</v>
      </c>
      <c r="Y625">
        <v>3410.66</v>
      </c>
    </row>
    <row r="626" spans="1:25" x14ac:dyDescent="0.2">
      <c r="A626" s="422">
        <v>41880</v>
      </c>
      <c r="B626">
        <v>3048.29</v>
      </c>
      <c r="C626">
        <v>2815.76</v>
      </c>
      <c r="D626">
        <v>2689.53</v>
      </c>
      <c r="E626">
        <v>2591.02</v>
      </c>
      <c r="F626">
        <v>2570.67</v>
      </c>
      <c r="G626">
        <v>2690.36</v>
      </c>
      <c r="H626">
        <v>2876.25</v>
      </c>
      <c r="I626">
        <v>3136.57</v>
      </c>
      <c r="J626">
        <v>3413.41</v>
      </c>
      <c r="K626">
        <v>3705.69</v>
      </c>
      <c r="L626">
        <v>4030.51</v>
      </c>
      <c r="M626">
        <v>4326.12</v>
      </c>
      <c r="N626">
        <v>4594.1000000000004</v>
      </c>
      <c r="O626">
        <v>4827.51</v>
      </c>
      <c r="P626">
        <v>4987.8999999999996</v>
      </c>
      <c r="Q626">
        <v>5077.54</v>
      </c>
      <c r="R626">
        <v>5107.28</v>
      </c>
      <c r="S626">
        <v>4959.1099999999997</v>
      </c>
      <c r="T626">
        <v>4625.8</v>
      </c>
      <c r="U626">
        <v>4370.8100000000004</v>
      </c>
      <c r="V626">
        <v>4290.26</v>
      </c>
      <c r="W626">
        <v>4009.7</v>
      </c>
      <c r="X626">
        <v>3658.86</v>
      </c>
      <c r="Y626">
        <v>3302.14</v>
      </c>
    </row>
    <row r="627" spans="1:25" x14ac:dyDescent="0.2">
      <c r="A627" s="422">
        <v>41881</v>
      </c>
      <c r="B627">
        <v>3010.99</v>
      </c>
      <c r="C627">
        <v>2790.11</v>
      </c>
      <c r="D627">
        <v>2637.5</v>
      </c>
      <c r="E627">
        <v>2534.15</v>
      </c>
      <c r="F627">
        <v>2489.9299999999998</v>
      </c>
      <c r="G627">
        <v>2501.56</v>
      </c>
      <c r="H627">
        <v>2501.96</v>
      </c>
      <c r="I627">
        <v>2612.5500000000002</v>
      </c>
      <c r="J627">
        <v>2876.19</v>
      </c>
      <c r="K627">
        <v>3168.45</v>
      </c>
      <c r="L627">
        <v>3413.78</v>
      </c>
      <c r="M627">
        <v>3696.47</v>
      </c>
      <c r="N627">
        <v>4087.97</v>
      </c>
      <c r="O627">
        <v>4232.12</v>
      </c>
      <c r="P627">
        <v>4471.2</v>
      </c>
      <c r="Q627">
        <v>4568.97</v>
      </c>
      <c r="R627">
        <v>4646.83</v>
      </c>
      <c r="S627">
        <v>4577.8500000000004</v>
      </c>
      <c r="T627">
        <v>4394.57</v>
      </c>
      <c r="U627">
        <v>4279.8900000000003</v>
      </c>
      <c r="V627">
        <v>4175.5</v>
      </c>
      <c r="W627">
        <v>3980.69</v>
      </c>
      <c r="X627">
        <v>3640.36</v>
      </c>
      <c r="Y627">
        <v>3289.35</v>
      </c>
    </row>
    <row r="628" spans="1:25" x14ac:dyDescent="0.2">
      <c r="A628" s="422">
        <v>41882</v>
      </c>
      <c r="B628">
        <v>3042.03</v>
      </c>
      <c r="C628">
        <v>2849.2</v>
      </c>
      <c r="D628">
        <v>2682.7</v>
      </c>
      <c r="E628">
        <v>2582.3000000000002</v>
      </c>
      <c r="F628">
        <v>2516.46</v>
      </c>
      <c r="G628">
        <v>2515.83</v>
      </c>
      <c r="H628">
        <v>2498.5500000000002</v>
      </c>
      <c r="I628">
        <v>2512.42</v>
      </c>
      <c r="J628">
        <v>2704.87</v>
      </c>
      <c r="K628">
        <v>2975.33</v>
      </c>
      <c r="L628">
        <v>3266.46</v>
      </c>
      <c r="M628">
        <v>3559.07</v>
      </c>
      <c r="N628">
        <v>3882.4</v>
      </c>
      <c r="O628">
        <v>4098.26</v>
      </c>
      <c r="P628">
        <v>4301.97</v>
      </c>
      <c r="Q628">
        <v>4402.24</v>
      </c>
      <c r="R628">
        <v>4427.9799999999996</v>
      </c>
      <c r="S628">
        <v>4352.93</v>
      </c>
      <c r="T628">
        <v>4169.95</v>
      </c>
      <c r="U628">
        <v>4043.25</v>
      </c>
      <c r="V628">
        <v>3979.92</v>
      </c>
      <c r="W628">
        <v>3815.31</v>
      </c>
      <c r="X628">
        <v>3558.79</v>
      </c>
      <c r="Y628">
        <v>3204.19</v>
      </c>
    </row>
    <row r="629" spans="1:25" x14ac:dyDescent="0.2">
      <c r="A629" s="422">
        <v>41883</v>
      </c>
      <c r="B629">
        <v>2987.59</v>
      </c>
      <c r="C629">
        <v>2802.06</v>
      </c>
      <c r="D629">
        <v>2678.96</v>
      </c>
      <c r="E629">
        <v>2578.19</v>
      </c>
      <c r="F629">
        <v>2562.9299999999998</v>
      </c>
      <c r="G629">
        <v>2598.15</v>
      </c>
      <c r="H629">
        <v>2635.86</v>
      </c>
      <c r="I629">
        <v>2682.91</v>
      </c>
      <c r="J629">
        <v>2875.66</v>
      </c>
      <c r="K629">
        <v>3173.26</v>
      </c>
      <c r="L629">
        <v>3512.38</v>
      </c>
      <c r="M629">
        <v>3780.84</v>
      </c>
      <c r="N629">
        <v>3997.29</v>
      </c>
      <c r="O629">
        <v>4144.42</v>
      </c>
      <c r="P629">
        <v>4405.76</v>
      </c>
      <c r="Q629">
        <v>4472.49</v>
      </c>
      <c r="R629">
        <v>4534.97</v>
      </c>
      <c r="S629">
        <v>4544.49</v>
      </c>
      <c r="T629">
        <v>4353.4799999999996</v>
      </c>
      <c r="U629">
        <v>4286.8100000000004</v>
      </c>
      <c r="V629">
        <v>4227.6099999999997</v>
      </c>
      <c r="W629">
        <v>3987.97</v>
      </c>
      <c r="X629">
        <v>3628.95</v>
      </c>
      <c r="Y629">
        <v>3165.67</v>
      </c>
    </row>
    <row r="630" spans="1:25" x14ac:dyDescent="0.2">
      <c r="A630" s="422">
        <v>41884</v>
      </c>
      <c r="B630">
        <v>2919.18</v>
      </c>
      <c r="C630">
        <v>2748.46</v>
      </c>
      <c r="D630">
        <v>2616.67</v>
      </c>
      <c r="E630">
        <v>2553.66</v>
      </c>
      <c r="F630">
        <v>2580.89</v>
      </c>
      <c r="G630">
        <v>2725.25</v>
      </c>
      <c r="H630">
        <v>3099.37</v>
      </c>
      <c r="I630">
        <v>3290.56</v>
      </c>
      <c r="J630">
        <v>3524.25</v>
      </c>
      <c r="K630">
        <v>3811.22</v>
      </c>
      <c r="L630">
        <v>4152.4799999999996</v>
      </c>
      <c r="M630">
        <v>4392.08</v>
      </c>
      <c r="N630">
        <v>4592.58</v>
      </c>
      <c r="O630">
        <v>4748.2700000000004</v>
      </c>
      <c r="P630">
        <v>4953.88</v>
      </c>
      <c r="Q630">
        <v>5095.24</v>
      </c>
      <c r="R630">
        <v>5095.4399999999996</v>
      </c>
      <c r="S630">
        <v>4943.82</v>
      </c>
      <c r="T630">
        <v>4578.3999999999996</v>
      </c>
      <c r="U630">
        <v>4407.1899999999996</v>
      </c>
      <c r="V630">
        <v>4315.2</v>
      </c>
      <c r="W630">
        <v>4084.23</v>
      </c>
      <c r="X630">
        <v>3609.89</v>
      </c>
      <c r="Y630">
        <v>3172.9</v>
      </c>
    </row>
    <row r="631" spans="1:25" x14ac:dyDescent="0.2">
      <c r="A631" s="422">
        <v>41885</v>
      </c>
      <c r="B631">
        <v>2937.16</v>
      </c>
      <c r="C631">
        <v>2756.58</v>
      </c>
      <c r="D631">
        <v>2652.44</v>
      </c>
      <c r="E631">
        <v>2606.54</v>
      </c>
      <c r="F631">
        <v>2616.06</v>
      </c>
      <c r="G631">
        <v>2772.5</v>
      </c>
      <c r="H631">
        <v>3085.09</v>
      </c>
      <c r="I631">
        <v>3253.93</v>
      </c>
      <c r="J631">
        <v>3508.56</v>
      </c>
      <c r="K631">
        <v>3811.19</v>
      </c>
      <c r="L631">
        <v>4053.97</v>
      </c>
      <c r="M631">
        <v>4214.1400000000003</v>
      </c>
      <c r="N631">
        <v>4410.21</v>
      </c>
      <c r="O631">
        <v>4566.7</v>
      </c>
      <c r="P631">
        <v>4652.75</v>
      </c>
      <c r="Q631">
        <v>4748.4399999999996</v>
      </c>
      <c r="R631">
        <v>4868.29</v>
      </c>
      <c r="S631">
        <v>4725.7700000000004</v>
      </c>
      <c r="T631">
        <v>4394.8500000000004</v>
      </c>
      <c r="U631">
        <v>4262.54</v>
      </c>
      <c r="V631">
        <v>4182.03</v>
      </c>
      <c r="W631">
        <v>3862.95</v>
      </c>
      <c r="X631">
        <v>3495.22</v>
      </c>
      <c r="Y631">
        <v>3079.81</v>
      </c>
    </row>
    <row r="632" spans="1:25" x14ac:dyDescent="0.2">
      <c r="A632" s="422">
        <v>41886</v>
      </c>
      <c r="B632">
        <v>2820.57</v>
      </c>
      <c r="C632">
        <v>2671.83</v>
      </c>
      <c r="D632">
        <v>2557.38</v>
      </c>
      <c r="E632">
        <v>2487.5300000000002</v>
      </c>
      <c r="F632">
        <v>2512.21</v>
      </c>
      <c r="G632">
        <v>2673.49</v>
      </c>
      <c r="H632">
        <v>2993.93</v>
      </c>
      <c r="I632">
        <v>3192.07</v>
      </c>
      <c r="J632">
        <v>3426.55</v>
      </c>
      <c r="K632">
        <v>3569.75</v>
      </c>
      <c r="L632">
        <v>3670.45</v>
      </c>
      <c r="M632">
        <v>3840.96</v>
      </c>
      <c r="N632">
        <v>4043.95</v>
      </c>
      <c r="O632">
        <v>4201.7700000000004</v>
      </c>
      <c r="P632">
        <v>4332.24</v>
      </c>
      <c r="Q632">
        <v>4446.09</v>
      </c>
      <c r="R632">
        <v>4485.67</v>
      </c>
      <c r="S632">
        <v>4376.95</v>
      </c>
      <c r="T632">
        <v>4049.84</v>
      </c>
      <c r="U632">
        <v>4027.83</v>
      </c>
      <c r="V632">
        <v>3917.79</v>
      </c>
      <c r="W632">
        <v>3708.6</v>
      </c>
      <c r="X632">
        <v>3334.97</v>
      </c>
      <c r="Y632">
        <v>2999.51</v>
      </c>
    </row>
    <row r="633" spans="1:25" x14ac:dyDescent="0.2">
      <c r="A633" s="422">
        <v>41887</v>
      </c>
      <c r="B633">
        <v>2761.96</v>
      </c>
      <c r="C633">
        <v>2578.04</v>
      </c>
      <c r="D633">
        <v>2482.42</v>
      </c>
      <c r="E633">
        <v>2432.13</v>
      </c>
      <c r="F633">
        <v>2444.54</v>
      </c>
      <c r="G633">
        <v>2587.7800000000002</v>
      </c>
      <c r="H633">
        <v>2872.24</v>
      </c>
      <c r="I633">
        <v>3045.06</v>
      </c>
      <c r="J633">
        <v>3299.35</v>
      </c>
      <c r="K633">
        <v>3566.67</v>
      </c>
      <c r="L633">
        <v>3795.71</v>
      </c>
      <c r="M633">
        <v>4039.25</v>
      </c>
      <c r="N633">
        <v>4192.5600000000004</v>
      </c>
      <c r="O633">
        <v>4395.2700000000004</v>
      </c>
      <c r="P633">
        <v>4573.8100000000004</v>
      </c>
      <c r="Q633">
        <v>4699.88</v>
      </c>
      <c r="R633">
        <v>4755.8599999999997</v>
      </c>
      <c r="S633">
        <v>4658.33</v>
      </c>
      <c r="T633">
        <v>4319.8900000000003</v>
      </c>
      <c r="U633">
        <v>4182.45</v>
      </c>
      <c r="V633">
        <v>4053.28</v>
      </c>
      <c r="W633">
        <v>3804.17</v>
      </c>
      <c r="X633">
        <v>3462.39</v>
      </c>
      <c r="Y633">
        <v>3138.63</v>
      </c>
    </row>
    <row r="634" spans="1:25" x14ac:dyDescent="0.2">
      <c r="A634" s="422">
        <v>41888</v>
      </c>
      <c r="B634">
        <v>2858.93</v>
      </c>
      <c r="C634">
        <v>2670.38</v>
      </c>
      <c r="D634">
        <v>2541.2199999999998</v>
      </c>
      <c r="E634">
        <v>2441.58</v>
      </c>
      <c r="F634">
        <v>2437</v>
      </c>
      <c r="G634">
        <v>2452.23</v>
      </c>
      <c r="H634">
        <v>2506.67</v>
      </c>
      <c r="I634">
        <v>2623.19</v>
      </c>
      <c r="J634">
        <v>2945.6</v>
      </c>
      <c r="K634">
        <v>3258.24</v>
      </c>
      <c r="L634">
        <v>3491.51</v>
      </c>
      <c r="M634">
        <v>3730.83</v>
      </c>
      <c r="N634">
        <v>3973.65</v>
      </c>
      <c r="O634">
        <v>4229.57</v>
      </c>
      <c r="P634">
        <v>4460.9799999999996</v>
      </c>
      <c r="Q634">
        <v>4624.0200000000004</v>
      </c>
      <c r="R634">
        <v>4703.2299999999996</v>
      </c>
      <c r="S634">
        <v>4661.1899999999996</v>
      </c>
      <c r="T634">
        <v>4465.5200000000004</v>
      </c>
      <c r="U634">
        <v>4236.79</v>
      </c>
      <c r="V634">
        <v>4033.86</v>
      </c>
      <c r="W634">
        <v>3797.57</v>
      </c>
      <c r="X634">
        <v>3550.7</v>
      </c>
      <c r="Y634">
        <v>3221.32</v>
      </c>
    </row>
    <row r="635" spans="1:25" x14ac:dyDescent="0.2">
      <c r="A635" s="422">
        <v>41889</v>
      </c>
      <c r="B635">
        <v>2962.16</v>
      </c>
      <c r="C635">
        <v>2757.95</v>
      </c>
      <c r="D635">
        <v>2614.96</v>
      </c>
      <c r="E635">
        <v>2504.33</v>
      </c>
      <c r="F635">
        <v>2459.98</v>
      </c>
      <c r="G635">
        <v>2450.4499999999998</v>
      </c>
      <c r="H635">
        <v>2447.4899999999998</v>
      </c>
      <c r="I635">
        <v>2493.4499999999998</v>
      </c>
      <c r="J635">
        <v>2741.82</v>
      </c>
      <c r="K635">
        <v>3085.77</v>
      </c>
      <c r="L635">
        <v>3474.72</v>
      </c>
      <c r="M635">
        <v>3818.77</v>
      </c>
      <c r="N635">
        <v>4178.91</v>
      </c>
      <c r="O635">
        <v>4507.6400000000003</v>
      </c>
      <c r="P635">
        <v>4659.7700000000004</v>
      </c>
      <c r="Q635">
        <v>4787.38</v>
      </c>
      <c r="R635">
        <v>4822.07</v>
      </c>
      <c r="S635">
        <v>4679.5600000000004</v>
      </c>
      <c r="T635">
        <v>4449.26</v>
      </c>
      <c r="U635">
        <v>4400.1099999999997</v>
      </c>
      <c r="V635">
        <v>4285.96</v>
      </c>
      <c r="W635">
        <v>4070.78</v>
      </c>
      <c r="X635">
        <v>3749.97</v>
      </c>
      <c r="Y635">
        <v>3354.46</v>
      </c>
    </row>
    <row r="636" spans="1:25" x14ac:dyDescent="0.2">
      <c r="A636" s="422">
        <v>41890</v>
      </c>
      <c r="B636">
        <v>3056.77</v>
      </c>
      <c r="C636">
        <v>2872.04</v>
      </c>
      <c r="D636">
        <v>2776.53</v>
      </c>
      <c r="E636">
        <v>2716.69</v>
      </c>
      <c r="F636">
        <v>2747.5</v>
      </c>
      <c r="G636">
        <v>2919.45</v>
      </c>
      <c r="H636">
        <v>3346.1</v>
      </c>
      <c r="I636">
        <v>3480.62</v>
      </c>
      <c r="J636">
        <v>3674.59</v>
      </c>
      <c r="K636">
        <v>3835.48</v>
      </c>
      <c r="L636">
        <v>4079.2</v>
      </c>
      <c r="M636">
        <v>4158.9399999999996</v>
      </c>
      <c r="N636">
        <v>4317.67</v>
      </c>
      <c r="O636">
        <v>4486.53</v>
      </c>
      <c r="P636">
        <v>4666.5600000000004</v>
      </c>
      <c r="Q636">
        <v>4725.3999999999996</v>
      </c>
      <c r="R636">
        <v>4686.58</v>
      </c>
      <c r="S636">
        <v>4500.28</v>
      </c>
      <c r="T636">
        <v>4328.13</v>
      </c>
      <c r="U636">
        <v>4361.7700000000004</v>
      </c>
      <c r="V636">
        <v>4278.0200000000004</v>
      </c>
      <c r="W636">
        <v>4020.14</v>
      </c>
      <c r="X636">
        <v>3648.99</v>
      </c>
      <c r="Y636">
        <v>3253.47</v>
      </c>
    </row>
    <row r="637" spans="1:25" x14ac:dyDescent="0.2">
      <c r="A637" s="422">
        <v>41891</v>
      </c>
      <c r="B637">
        <v>2973.75</v>
      </c>
      <c r="C637">
        <v>2808.36</v>
      </c>
      <c r="D637">
        <v>2659.8</v>
      </c>
      <c r="E637">
        <v>2598.16</v>
      </c>
      <c r="F637">
        <v>2598.9</v>
      </c>
      <c r="G637">
        <v>2742.06</v>
      </c>
      <c r="H637">
        <v>3002.1</v>
      </c>
      <c r="I637">
        <v>3226.09</v>
      </c>
      <c r="J637">
        <v>3536.81</v>
      </c>
      <c r="K637">
        <v>3822.65</v>
      </c>
      <c r="L637">
        <v>4047.34</v>
      </c>
      <c r="M637">
        <v>4324.22</v>
      </c>
      <c r="N637">
        <v>4535.29</v>
      </c>
      <c r="O637">
        <v>4781.41</v>
      </c>
      <c r="P637">
        <v>4897.6099999999997</v>
      </c>
      <c r="Q637">
        <v>4966.5</v>
      </c>
      <c r="R637">
        <v>4951.97</v>
      </c>
      <c r="S637">
        <v>4789.71</v>
      </c>
      <c r="T637">
        <v>4419.42</v>
      </c>
      <c r="U637">
        <v>4300.2</v>
      </c>
      <c r="V637">
        <v>4192.58</v>
      </c>
      <c r="W637">
        <v>3895.92</v>
      </c>
      <c r="X637">
        <v>3493.79</v>
      </c>
      <c r="Y637">
        <v>3129.65</v>
      </c>
    </row>
    <row r="638" spans="1:25" x14ac:dyDescent="0.2">
      <c r="A638" s="422">
        <v>41892</v>
      </c>
      <c r="B638">
        <v>2858.53</v>
      </c>
      <c r="C638">
        <v>2673.67</v>
      </c>
      <c r="D638">
        <v>2544.36</v>
      </c>
      <c r="E638">
        <v>2460.1999999999998</v>
      </c>
      <c r="F638">
        <v>2464.0500000000002</v>
      </c>
      <c r="G638">
        <v>2587.15</v>
      </c>
      <c r="H638">
        <v>2853.95</v>
      </c>
      <c r="I638">
        <v>3053.89</v>
      </c>
      <c r="J638">
        <v>3335.66</v>
      </c>
      <c r="K638">
        <v>3583.56</v>
      </c>
      <c r="L638">
        <v>3846.13</v>
      </c>
      <c r="M638">
        <v>4112.4799999999996</v>
      </c>
      <c r="N638">
        <v>4329.28</v>
      </c>
      <c r="O638">
        <v>4569.57</v>
      </c>
      <c r="P638">
        <v>4793.18</v>
      </c>
      <c r="Q638">
        <v>4995.8500000000004</v>
      </c>
      <c r="R638">
        <v>5037.83</v>
      </c>
      <c r="S638">
        <v>4905.8900000000003</v>
      </c>
      <c r="T638">
        <v>4600.45</v>
      </c>
      <c r="U638">
        <v>4530.87</v>
      </c>
      <c r="V638">
        <v>4376.66</v>
      </c>
      <c r="W638">
        <v>4110.3999999999996</v>
      </c>
      <c r="X638">
        <v>3673</v>
      </c>
      <c r="Y638">
        <v>3262.61</v>
      </c>
    </row>
    <row r="639" spans="1:25" x14ac:dyDescent="0.2">
      <c r="A639" s="422">
        <v>41893</v>
      </c>
      <c r="B639">
        <v>2975.37</v>
      </c>
      <c r="C639">
        <v>2781.63</v>
      </c>
      <c r="D639">
        <v>2642.08</v>
      </c>
      <c r="E639">
        <v>2553.94</v>
      </c>
      <c r="F639">
        <v>2551.66</v>
      </c>
      <c r="G639">
        <v>2672.32</v>
      </c>
      <c r="H639">
        <v>2955.59</v>
      </c>
      <c r="I639">
        <v>3191.85</v>
      </c>
      <c r="J639">
        <v>3513.6</v>
      </c>
      <c r="K639">
        <v>3817.02</v>
      </c>
      <c r="L639">
        <v>4143.43</v>
      </c>
      <c r="M639">
        <v>4441.8</v>
      </c>
      <c r="N639">
        <v>4731.75</v>
      </c>
      <c r="O639">
        <v>4971.58</v>
      </c>
      <c r="P639">
        <v>5113.07</v>
      </c>
      <c r="Q639">
        <v>5226.83</v>
      </c>
      <c r="R639">
        <v>5265.88</v>
      </c>
      <c r="S639">
        <v>5171.9399999999996</v>
      </c>
      <c r="T639">
        <v>4839.95</v>
      </c>
      <c r="U639">
        <v>4744.07</v>
      </c>
      <c r="V639">
        <v>4594.67</v>
      </c>
      <c r="W639">
        <v>4302.22</v>
      </c>
      <c r="X639">
        <v>3866.09</v>
      </c>
      <c r="Y639">
        <v>3451.75</v>
      </c>
    </row>
    <row r="640" spans="1:25" x14ac:dyDescent="0.2">
      <c r="A640" s="422">
        <v>41894</v>
      </c>
      <c r="B640">
        <v>3101.06</v>
      </c>
      <c r="C640">
        <v>2894.75</v>
      </c>
      <c r="D640">
        <v>2746.13</v>
      </c>
      <c r="E640">
        <v>2648.71</v>
      </c>
      <c r="F640">
        <v>2649.27</v>
      </c>
      <c r="G640">
        <v>2767.18</v>
      </c>
      <c r="H640">
        <v>3035.45</v>
      </c>
      <c r="I640">
        <v>3261.28</v>
      </c>
      <c r="J640">
        <v>3618.49</v>
      </c>
      <c r="K640">
        <v>3944.37</v>
      </c>
      <c r="L640">
        <v>4320.93</v>
      </c>
      <c r="M640">
        <v>4661.92</v>
      </c>
      <c r="N640">
        <v>4962.3500000000004</v>
      </c>
      <c r="O640">
        <v>5242.26</v>
      </c>
      <c r="P640">
        <v>5378.43</v>
      </c>
      <c r="Q640">
        <v>5462.59</v>
      </c>
      <c r="R640">
        <v>5428.72</v>
      </c>
      <c r="S640">
        <v>5266.38</v>
      </c>
      <c r="T640">
        <v>4906.67</v>
      </c>
      <c r="U640">
        <v>4754.76</v>
      </c>
      <c r="V640">
        <v>4553.84</v>
      </c>
      <c r="W640">
        <v>4273.6000000000004</v>
      </c>
      <c r="X640">
        <v>3884.8</v>
      </c>
      <c r="Y640">
        <v>3554.74</v>
      </c>
    </row>
    <row r="641" spans="1:25" x14ac:dyDescent="0.2">
      <c r="A641" s="422">
        <v>41895</v>
      </c>
      <c r="B641">
        <v>3219.33</v>
      </c>
      <c r="C641">
        <v>2987.05</v>
      </c>
      <c r="D641">
        <v>2815.99</v>
      </c>
      <c r="E641">
        <v>2692.61</v>
      </c>
      <c r="F641">
        <v>2635.7</v>
      </c>
      <c r="G641">
        <v>2637.06</v>
      </c>
      <c r="H641">
        <v>2700.42</v>
      </c>
      <c r="I641">
        <v>2807.84</v>
      </c>
      <c r="J641">
        <v>3150.16</v>
      </c>
      <c r="K641">
        <v>3516.1</v>
      </c>
      <c r="L641">
        <v>3922.76</v>
      </c>
      <c r="M641">
        <v>4304.03</v>
      </c>
      <c r="N641">
        <v>4680.2299999999996</v>
      </c>
      <c r="O641">
        <v>4865.03</v>
      </c>
      <c r="P641">
        <v>5001.22</v>
      </c>
      <c r="Q641">
        <v>5122.28</v>
      </c>
      <c r="R641">
        <v>5093.17</v>
      </c>
      <c r="S641">
        <v>4984.7299999999996</v>
      </c>
      <c r="T641">
        <v>4769.01</v>
      </c>
      <c r="U641">
        <v>4709.3999999999996</v>
      </c>
      <c r="V641">
        <v>4546.0600000000004</v>
      </c>
      <c r="W641">
        <v>4292.21</v>
      </c>
      <c r="X641">
        <v>3959.79</v>
      </c>
      <c r="Y641">
        <v>3632.75</v>
      </c>
    </row>
    <row r="642" spans="1:25" x14ac:dyDescent="0.2">
      <c r="A642" s="422">
        <v>41896</v>
      </c>
      <c r="B642">
        <v>3344.45</v>
      </c>
      <c r="C642">
        <v>3092.1</v>
      </c>
      <c r="D642">
        <v>2928.89</v>
      </c>
      <c r="E642">
        <v>2785.24</v>
      </c>
      <c r="F642">
        <v>2712.51</v>
      </c>
      <c r="G642">
        <v>2696.43</v>
      </c>
      <c r="H642">
        <v>2705.39</v>
      </c>
      <c r="I642">
        <v>2733.13</v>
      </c>
      <c r="J642">
        <v>3083.55</v>
      </c>
      <c r="K642">
        <v>3502.18</v>
      </c>
      <c r="L642">
        <v>3974.97</v>
      </c>
      <c r="M642">
        <v>4454.53</v>
      </c>
      <c r="N642">
        <v>4838.0200000000004</v>
      </c>
      <c r="O642">
        <v>5133.42</v>
      </c>
      <c r="P642">
        <v>5290.46</v>
      </c>
      <c r="Q642">
        <v>5352.97</v>
      </c>
      <c r="R642">
        <v>5364.11</v>
      </c>
      <c r="S642">
        <v>5251.49</v>
      </c>
      <c r="T642">
        <v>5068.43</v>
      </c>
      <c r="U642">
        <v>5036.25</v>
      </c>
      <c r="V642">
        <v>4894.49</v>
      </c>
      <c r="W642">
        <v>4629.84</v>
      </c>
      <c r="X642">
        <v>4259.25</v>
      </c>
      <c r="Y642">
        <v>3826.25</v>
      </c>
    </row>
    <row r="643" spans="1:25" x14ac:dyDescent="0.2">
      <c r="A643" s="422">
        <v>41897</v>
      </c>
      <c r="B643">
        <v>3480.45</v>
      </c>
      <c r="C643">
        <v>3255.56</v>
      </c>
      <c r="D643">
        <v>3070.04</v>
      </c>
      <c r="E643">
        <v>2991.97</v>
      </c>
      <c r="F643">
        <v>3040.63</v>
      </c>
      <c r="G643">
        <v>3178.06</v>
      </c>
      <c r="H643">
        <v>3409.18</v>
      </c>
      <c r="I643">
        <v>3657.22</v>
      </c>
      <c r="J643">
        <v>4058.83</v>
      </c>
      <c r="K643">
        <v>4457.2</v>
      </c>
      <c r="L643">
        <v>4895.29</v>
      </c>
      <c r="M643">
        <v>5289.98</v>
      </c>
      <c r="N643">
        <v>5605.65</v>
      </c>
      <c r="O643">
        <v>5860.89</v>
      </c>
      <c r="P643">
        <v>6037.42</v>
      </c>
      <c r="Q643">
        <v>6144.9</v>
      </c>
      <c r="R643">
        <v>6155.6</v>
      </c>
      <c r="S643">
        <v>6052.43</v>
      </c>
      <c r="T643">
        <v>5735.2</v>
      </c>
      <c r="U643">
        <v>5661.23</v>
      </c>
      <c r="V643">
        <v>5502.75</v>
      </c>
      <c r="W643">
        <v>5117.76</v>
      </c>
      <c r="X643">
        <v>4658.7299999999996</v>
      </c>
      <c r="Y643">
        <v>4131.67</v>
      </c>
    </row>
    <row r="644" spans="1:25" x14ac:dyDescent="0.2">
      <c r="A644" s="422">
        <v>41898</v>
      </c>
      <c r="B644">
        <v>3770</v>
      </c>
      <c r="C644">
        <v>3510.98</v>
      </c>
      <c r="D644">
        <v>3306.78</v>
      </c>
      <c r="E644">
        <v>3188.04</v>
      </c>
      <c r="F644">
        <v>3145.53</v>
      </c>
      <c r="G644">
        <v>3262.49</v>
      </c>
      <c r="H644">
        <v>3522.73</v>
      </c>
      <c r="I644">
        <v>3821.83</v>
      </c>
      <c r="J644">
        <v>4226.62</v>
      </c>
      <c r="K644">
        <v>4734.91</v>
      </c>
      <c r="L644">
        <v>5207.78</v>
      </c>
      <c r="M644">
        <v>5578.89</v>
      </c>
      <c r="N644">
        <v>5938.53</v>
      </c>
      <c r="O644">
        <v>6130</v>
      </c>
      <c r="P644">
        <v>6279.83</v>
      </c>
      <c r="Q644">
        <v>6340.24</v>
      </c>
      <c r="R644">
        <v>6342.61</v>
      </c>
      <c r="S644">
        <v>6120.24</v>
      </c>
      <c r="T644">
        <v>5685.55</v>
      </c>
      <c r="U644">
        <v>5632.55</v>
      </c>
      <c r="V644">
        <v>5405.51</v>
      </c>
      <c r="W644">
        <v>5057.63</v>
      </c>
      <c r="X644">
        <v>4615.1899999999996</v>
      </c>
      <c r="Y644">
        <v>4053.49</v>
      </c>
    </row>
    <row r="645" spans="1:25" x14ac:dyDescent="0.2">
      <c r="A645" s="422">
        <v>41899</v>
      </c>
      <c r="B645">
        <v>3749.72</v>
      </c>
      <c r="C645">
        <v>3491</v>
      </c>
      <c r="D645">
        <v>3304.47</v>
      </c>
      <c r="E645">
        <v>3190.34</v>
      </c>
      <c r="F645">
        <v>3185.97</v>
      </c>
      <c r="G645">
        <v>3311.33</v>
      </c>
      <c r="H645">
        <v>3610.11</v>
      </c>
      <c r="I645">
        <v>3890.54</v>
      </c>
      <c r="J645">
        <v>4336.6400000000003</v>
      </c>
      <c r="K645">
        <v>4805.46</v>
      </c>
      <c r="L645">
        <v>5186.38</v>
      </c>
      <c r="M645">
        <v>5484.63</v>
      </c>
      <c r="N645">
        <v>5726.39</v>
      </c>
      <c r="O645">
        <v>5891.24</v>
      </c>
      <c r="P645">
        <v>5961.76</v>
      </c>
      <c r="Q645">
        <v>5963.18</v>
      </c>
      <c r="R645">
        <v>5924.52</v>
      </c>
      <c r="S645">
        <v>5743.63</v>
      </c>
      <c r="T645">
        <v>5347.76</v>
      </c>
      <c r="U645">
        <v>5219.13</v>
      </c>
      <c r="V645">
        <v>4976.21</v>
      </c>
      <c r="W645">
        <v>4613.66</v>
      </c>
      <c r="X645">
        <v>4040.31</v>
      </c>
      <c r="Y645">
        <v>3693.4</v>
      </c>
    </row>
    <row r="646" spans="1:25" x14ac:dyDescent="0.2">
      <c r="A646" s="422">
        <v>41900</v>
      </c>
      <c r="B646">
        <v>3368.38</v>
      </c>
      <c r="C646">
        <v>3112.74</v>
      </c>
      <c r="D646">
        <v>2926.48</v>
      </c>
      <c r="E646">
        <v>2821.94</v>
      </c>
      <c r="F646">
        <v>2788.21</v>
      </c>
      <c r="G646">
        <v>2887.26</v>
      </c>
      <c r="H646">
        <v>3149.46</v>
      </c>
      <c r="I646">
        <v>3336.51</v>
      </c>
      <c r="J646">
        <v>3635.47</v>
      </c>
      <c r="K646">
        <v>3881.25</v>
      </c>
      <c r="L646">
        <v>4151.24</v>
      </c>
      <c r="M646">
        <v>4325.5</v>
      </c>
      <c r="N646">
        <v>4479.46</v>
      </c>
      <c r="O646">
        <v>4597.8</v>
      </c>
      <c r="P646">
        <v>4731.8</v>
      </c>
      <c r="Q646">
        <v>4791.33</v>
      </c>
      <c r="R646">
        <v>4791.3100000000004</v>
      </c>
      <c r="S646">
        <v>4581.7</v>
      </c>
      <c r="T646">
        <v>4273.3999999999996</v>
      </c>
      <c r="U646">
        <v>4233.3500000000004</v>
      </c>
      <c r="V646">
        <v>4107.99</v>
      </c>
      <c r="W646">
        <v>3833.71</v>
      </c>
      <c r="X646">
        <v>3546.91</v>
      </c>
      <c r="Y646">
        <v>3178.67</v>
      </c>
    </row>
    <row r="647" spans="1:25" x14ac:dyDescent="0.2">
      <c r="A647" s="422">
        <v>41901</v>
      </c>
      <c r="B647">
        <v>2917.82</v>
      </c>
      <c r="C647">
        <v>2736.83</v>
      </c>
      <c r="D647">
        <v>2601.7199999999998</v>
      </c>
      <c r="E647">
        <v>2535.14</v>
      </c>
      <c r="F647">
        <v>2586.9299999999998</v>
      </c>
      <c r="G647">
        <v>2726.72</v>
      </c>
      <c r="H647">
        <v>3034.14</v>
      </c>
      <c r="I647">
        <v>3207.47</v>
      </c>
      <c r="J647">
        <v>3444.77</v>
      </c>
      <c r="K647">
        <v>3599.27</v>
      </c>
      <c r="L647">
        <v>3791.58</v>
      </c>
      <c r="M647">
        <v>3940.86</v>
      </c>
      <c r="N647">
        <v>4069.56</v>
      </c>
      <c r="O647">
        <v>4202.8900000000003</v>
      </c>
      <c r="P647">
        <v>4330.78</v>
      </c>
      <c r="Q647">
        <v>4416.3999999999996</v>
      </c>
      <c r="R647">
        <v>4403.97</v>
      </c>
      <c r="S647">
        <v>4232.78</v>
      </c>
      <c r="T647">
        <v>3976.57</v>
      </c>
      <c r="U647">
        <v>3964.03</v>
      </c>
      <c r="V647">
        <v>3850.47</v>
      </c>
      <c r="W647">
        <v>3654.06</v>
      </c>
      <c r="X647">
        <v>3340.64</v>
      </c>
      <c r="Y647">
        <v>3081.59</v>
      </c>
    </row>
    <row r="648" spans="1:25" x14ac:dyDescent="0.2">
      <c r="A648" s="422">
        <v>41902</v>
      </c>
      <c r="B648">
        <v>2833.39</v>
      </c>
      <c r="C648">
        <v>2671.48</v>
      </c>
      <c r="D648">
        <v>2551.6</v>
      </c>
      <c r="E648">
        <v>2461.59</v>
      </c>
      <c r="F648">
        <v>2439.67</v>
      </c>
      <c r="G648">
        <v>2456.59</v>
      </c>
      <c r="H648">
        <v>2564.5700000000002</v>
      </c>
      <c r="I648">
        <v>2656.94</v>
      </c>
      <c r="J648">
        <v>2852.83</v>
      </c>
      <c r="K648">
        <v>3066.69</v>
      </c>
      <c r="L648">
        <v>3162.66</v>
      </c>
      <c r="M648">
        <v>3200.08</v>
      </c>
      <c r="N648">
        <v>3227.84</v>
      </c>
      <c r="O648">
        <v>3253</v>
      </c>
      <c r="P648">
        <v>3405.89</v>
      </c>
      <c r="Q648">
        <v>3522.21</v>
      </c>
      <c r="R648">
        <v>3576.65</v>
      </c>
      <c r="S648">
        <v>3534.73</v>
      </c>
      <c r="T648">
        <v>3450.7</v>
      </c>
      <c r="U648">
        <v>3507.19</v>
      </c>
      <c r="V648">
        <v>3426.72</v>
      </c>
      <c r="W648">
        <v>3314.62</v>
      </c>
      <c r="X648">
        <v>3023.86</v>
      </c>
      <c r="Y648">
        <v>2824.71</v>
      </c>
    </row>
    <row r="649" spans="1:25" x14ac:dyDescent="0.2">
      <c r="A649" s="422">
        <v>41903</v>
      </c>
      <c r="B649">
        <v>2629.65</v>
      </c>
      <c r="C649">
        <v>2495.4</v>
      </c>
      <c r="D649">
        <v>2382.0300000000002</v>
      </c>
      <c r="E649">
        <v>2305.1</v>
      </c>
      <c r="F649">
        <v>2278.75</v>
      </c>
      <c r="G649">
        <v>2297.14</v>
      </c>
      <c r="H649">
        <v>2364.69</v>
      </c>
      <c r="I649">
        <v>2386.9699999999998</v>
      </c>
      <c r="J649">
        <v>2526.87</v>
      </c>
      <c r="K649">
        <v>2693.46</v>
      </c>
      <c r="L649">
        <v>2830.9</v>
      </c>
      <c r="M649">
        <v>2941.44</v>
      </c>
      <c r="N649">
        <v>3056.1</v>
      </c>
      <c r="O649">
        <v>3216.99</v>
      </c>
      <c r="P649">
        <v>3379.62</v>
      </c>
      <c r="Q649">
        <v>3511.62</v>
      </c>
      <c r="R649">
        <v>3531.75</v>
      </c>
      <c r="S649">
        <v>3518.43</v>
      </c>
      <c r="T649">
        <v>3433.07</v>
      </c>
      <c r="U649">
        <v>3570.07</v>
      </c>
      <c r="V649">
        <v>3514.31</v>
      </c>
      <c r="W649">
        <v>3331.32</v>
      </c>
      <c r="X649">
        <v>3027.7</v>
      </c>
      <c r="Y649">
        <v>2769.88</v>
      </c>
    </row>
    <row r="650" spans="1:25" x14ac:dyDescent="0.2">
      <c r="A650" s="422">
        <v>41904</v>
      </c>
      <c r="B650">
        <v>2560.77</v>
      </c>
      <c r="C650">
        <v>2420.1</v>
      </c>
      <c r="D650">
        <v>2343.14</v>
      </c>
      <c r="E650">
        <v>2312.4499999999998</v>
      </c>
      <c r="F650">
        <v>2366.62</v>
      </c>
      <c r="G650">
        <v>2509.5300000000002</v>
      </c>
      <c r="H650">
        <v>2778.67</v>
      </c>
      <c r="I650">
        <v>2941.94</v>
      </c>
      <c r="J650">
        <v>3198.73</v>
      </c>
      <c r="K650">
        <v>3443.23</v>
      </c>
      <c r="L650">
        <v>3666.2</v>
      </c>
      <c r="M650">
        <v>3838.24</v>
      </c>
      <c r="N650">
        <v>4014.26</v>
      </c>
      <c r="O650">
        <v>4153.1499999999996</v>
      </c>
      <c r="P650">
        <v>4275.99</v>
      </c>
      <c r="Q650">
        <v>4365.33</v>
      </c>
      <c r="R650">
        <v>4396.3999999999996</v>
      </c>
      <c r="S650">
        <v>4275.25</v>
      </c>
      <c r="T650">
        <v>4038.3</v>
      </c>
      <c r="U650">
        <v>4014.4</v>
      </c>
      <c r="V650">
        <v>3855.9</v>
      </c>
      <c r="W650">
        <v>3604.23</v>
      </c>
      <c r="X650">
        <v>3279.09</v>
      </c>
      <c r="Y650">
        <v>2961.46</v>
      </c>
    </row>
    <row r="651" spans="1:25" x14ac:dyDescent="0.2">
      <c r="A651" s="422">
        <v>41905</v>
      </c>
      <c r="B651">
        <v>2714.9</v>
      </c>
      <c r="C651">
        <v>2554.6999999999998</v>
      </c>
      <c r="D651">
        <v>2434.4</v>
      </c>
      <c r="E651">
        <v>2389.0300000000002</v>
      </c>
      <c r="F651">
        <v>2398.56</v>
      </c>
      <c r="G651">
        <v>2543.91</v>
      </c>
      <c r="H651">
        <v>2790.34</v>
      </c>
      <c r="I651">
        <v>2992.33</v>
      </c>
      <c r="J651">
        <v>3240.97</v>
      </c>
      <c r="K651">
        <v>3470.21</v>
      </c>
      <c r="L651">
        <v>3709.97</v>
      </c>
      <c r="M651">
        <v>3916.78</v>
      </c>
      <c r="N651">
        <v>4114.66</v>
      </c>
      <c r="O651">
        <v>4297.1899999999996</v>
      </c>
      <c r="P651">
        <v>4433.29</v>
      </c>
      <c r="Q651">
        <v>4527.17</v>
      </c>
      <c r="R651">
        <v>4538.4799999999996</v>
      </c>
      <c r="S651">
        <v>4364.5</v>
      </c>
      <c r="T651">
        <v>4114.01</v>
      </c>
      <c r="U651">
        <v>4061.56</v>
      </c>
      <c r="V651">
        <v>3903.56</v>
      </c>
      <c r="W651">
        <v>3640.82</v>
      </c>
      <c r="X651">
        <v>3299.38</v>
      </c>
      <c r="Y651">
        <v>2977.17</v>
      </c>
    </row>
    <row r="652" spans="1:25" x14ac:dyDescent="0.2">
      <c r="A652" s="422">
        <v>41906</v>
      </c>
      <c r="B652">
        <v>2699.14</v>
      </c>
      <c r="C652">
        <v>2527.54</v>
      </c>
      <c r="D652">
        <v>2418.36</v>
      </c>
      <c r="E652">
        <v>2354.77</v>
      </c>
      <c r="F652">
        <v>2379.58</v>
      </c>
      <c r="G652">
        <v>2492.92</v>
      </c>
      <c r="H652">
        <v>2762.53</v>
      </c>
      <c r="I652">
        <v>2931.35</v>
      </c>
      <c r="J652">
        <v>3200.18</v>
      </c>
      <c r="K652">
        <v>3462.84</v>
      </c>
      <c r="L652">
        <v>3717.52</v>
      </c>
      <c r="M652">
        <v>3946.09</v>
      </c>
      <c r="N652">
        <v>4168.38</v>
      </c>
      <c r="O652">
        <v>4386.1099999999997</v>
      </c>
      <c r="P652">
        <v>4579</v>
      </c>
      <c r="Q652">
        <v>4742.93</v>
      </c>
      <c r="R652">
        <v>4708.09</v>
      </c>
      <c r="S652">
        <v>4595.2</v>
      </c>
      <c r="T652">
        <v>4409.7299999999996</v>
      </c>
      <c r="U652">
        <v>4283.21</v>
      </c>
      <c r="V652">
        <v>4120</v>
      </c>
      <c r="W652">
        <v>3850.97</v>
      </c>
      <c r="X652">
        <v>3513.92</v>
      </c>
      <c r="Y652">
        <v>3164.63</v>
      </c>
    </row>
    <row r="653" spans="1:25" x14ac:dyDescent="0.2">
      <c r="A653" s="422">
        <v>41907</v>
      </c>
      <c r="B653">
        <v>2877.41</v>
      </c>
      <c r="C653">
        <v>2680.75</v>
      </c>
      <c r="D653">
        <v>2537.89</v>
      </c>
      <c r="E653">
        <v>2465.46</v>
      </c>
      <c r="F653">
        <v>2486.4</v>
      </c>
      <c r="G653">
        <v>2620.4299999999998</v>
      </c>
      <c r="H653">
        <v>2883.74</v>
      </c>
      <c r="I653">
        <v>3064</v>
      </c>
      <c r="J653">
        <v>3341.59</v>
      </c>
      <c r="K653">
        <v>3641</v>
      </c>
      <c r="L653">
        <v>3929.19</v>
      </c>
      <c r="M653">
        <v>4190.92</v>
      </c>
      <c r="N653">
        <v>4441.74</v>
      </c>
      <c r="O653">
        <v>4627.3900000000003</v>
      </c>
      <c r="P653">
        <v>4782.43</v>
      </c>
      <c r="Q653">
        <v>4847.4799999999996</v>
      </c>
      <c r="R653">
        <v>4877.46</v>
      </c>
      <c r="S653">
        <v>4697.9799999999996</v>
      </c>
      <c r="T653">
        <v>4398.32</v>
      </c>
      <c r="U653">
        <v>4317.7700000000004</v>
      </c>
      <c r="V653">
        <v>4131.96</v>
      </c>
      <c r="W653">
        <v>3882.44</v>
      </c>
      <c r="X653">
        <v>3499.85</v>
      </c>
      <c r="Y653">
        <v>3172.74</v>
      </c>
    </row>
    <row r="654" spans="1:25" x14ac:dyDescent="0.2">
      <c r="A654" s="422">
        <v>41908</v>
      </c>
      <c r="B654">
        <v>2911.25</v>
      </c>
      <c r="C654">
        <v>2728.44</v>
      </c>
      <c r="D654">
        <v>2603.0300000000002</v>
      </c>
      <c r="E654">
        <v>2530.41</v>
      </c>
      <c r="F654">
        <v>2506.69</v>
      </c>
      <c r="G654">
        <v>2632.5</v>
      </c>
      <c r="H654">
        <v>2883.08</v>
      </c>
      <c r="I654">
        <v>3073.48</v>
      </c>
      <c r="J654">
        <v>3377.97</v>
      </c>
      <c r="K654">
        <v>3646.67</v>
      </c>
      <c r="L654">
        <v>3853.01</v>
      </c>
      <c r="M654">
        <v>4021.58</v>
      </c>
      <c r="N654">
        <v>4141.0200000000004</v>
      </c>
      <c r="O654">
        <v>4256.1099999999997</v>
      </c>
      <c r="P654">
        <v>4304.76</v>
      </c>
      <c r="Q654">
        <v>4294.26</v>
      </c>
      <c r="R654">
        <v>4235.3999999999996</v>
      </c>
      <c r="S654">
        <v>4032.31</v>
      </c>
      <c r="T654">
        <v>3749.67</v>
      </c>
      <c r="U654">
        <v>3730.66</v>
      </c>
      <c r="V654">
        <v>3597.31</v>
      </c>
      <c r="W654">
        <v>3418.95</v>
      </c>
      <c r="X654">
        <v>3135.86</v>
      </c>
      <c r="Y654">
        <v>2886.08</v>
      </c>
    </row>
    <row r="655" spans="1:25" x14ac:dyDescent="0.2">
      <c r="A655" s="422">
        <v>41909</v>
      </c>
      <c r="B655">
        <v>2676.85</v>
      </c>
      <c r="C655">
        <v>2530.0100000000002</v>
      </c>
      <c r="D655">
        <v>2406.81</v>
      </c>
      <c r="E655">
        <v>2317.9299999999998</v>
      </c>
      <c r="F655">
        <v>2303.1799999999998</v>
      </c>
      <c r="G655">
        <v>2327.09</v>
      </c>
      <c r="H655">
        <v>2389.73</v>
      </c>
      <c r="I655">
        <v>2460.25</v>
      </c>
      <c r="J655">
        <v>2654.29</v>
      </c>
      <c r="K655">
        <v>2878.5</v>
      </c>
      <c r="L655">
        <v>3014.33</v>
      </c>
      <c r="M655">
        <v>3103.88</v>
      </c>
      <c r="N655">
        <v>3178.04</v>
      </c>
      <c r="O655">
        <v>3184.66</v>
      </c>
      <c r="P655">
        <v>3170.98</v>
      </c>
      <c r="Q655">
        <v>3169.11</v>
      </c>
      <c r="R655">
        <v>3121.41</v>
      </c>
      <c r="S655">
        <v>3121.53</v>
      </c>
      <c r="T655">
        <v>3091.74</v>
      </c>
      <c r="U655">
        <v>3258.26</v>
      </c>
      <c r="V655">
        <v>3196.42</v>
      </c>
      <c r="W655">
        <v>3059.92</v>
      </c>
      <c r="X655">
        <v>2874.55</v>
      </c>
      <c r="Y655">
        <v>2686.77</v>
      </c>
    </row>
    <row r="656" spans="1:25" x14ac:dyDescent="0.2">
      <c r="A656" s="422">
        <v>41910</v>
      </c>
      <c r="B656">
        <v>2488.14</v>
      </c>
      <c r="C656">
        <v>2367.3200000000002</v>
      </c>
      <c r="D656">
        <v>2263.92</v>
      </c>
      <c r="E656">
        <v>2197.9499999999998</v>
      </c>
      <c r="F656">
        <v>2174.3000000000002</v>
      </c>
      <c r="G656">
        <v>2197.21</v>
      </c>
      <c r="H656">
        <v>2230.88</v>
      </c>
      <c r="I656">
        <v>2252.7800000000002</v>
      </c>
      <c r="J656">
        <v>2411.48</v>
      </c>
      <c r="K656">
        <v>2594.8200000000002</v>
      </c>
      <c r="L656">
        <v>2736.48</v>
      </c>
      <c r="M656">
        <v>2816.53</v>
      </c>
      <c r="N656">
        <v>2893.55</v>
      </c>
      <c r="O656">
        <v>2962.93</v>
      </c>
      <c r="P656">
        <v>3013.53</v>
      </c>
      <c r="Q656">
        <v>3024.18</v>
      </c>
      <c r="R656">
        <v>3023.2</v>
      </c>
      <c r="S656">
        <v>3007.39</v>
      </c>
      <c r="T656">
        <v>3044.39</v>
      </c>
      <c r="U656">
        <v>3229.42</v>
      </c>
      <c r="V656">
        <v>3132.46</v>
      </c>
      <c r="W656">
        <v>2997.03</v>
      </c>
      <c r="X656">
        <v>2789.28</v>
      </c>
      <c r="Y656">
        <v>2568.58</v>
      </c>
    </row>
    <row r="657" spans="1:25" x14ac:dyDescent="0.2">
      <c r="A657" s="422">
        <v>41911</v>
      </c>
      <c r="B657">
        <v>2410.1799999999998</v>
      </c>
      <c r="C657">
        <v>2290.87</v>
      </c>
      <c r="D657">
        <v>2211.83</v>
      </c>
      <c r="E657">
        <v>2196.15</v>
      </c>
      <c r="F657">
        <v>2233.09</v>
      </c>
      <c r="G657">
        <v>2370.94</v>
      </c>
      <c r="H657">
        <v>2610.64</v>
      </c>
      <c r="I657">
        <v>2784.68</v>
      </c>
      <c r="J657">
        <v>2997.92</v>
      </c>
      <c r="K657">
        <v>3206.81</v>
      </c>
      <c r="L657">
        <v>3369.98</v>
      </c>
      <c r="M657">
        <v>3492.95</v>
      </c>
      <c r="N657">
        <v>3580.78</v>
      </c>
      <c r="O657">
        <v>3661.87</v>
      </c>
      <c r="P657">
        <v>3740.47</v>
      </c>
      <c r="Q657">
        <v>3818.91</v>
      </c>
      <c r="R657">
        <v>3792.15</v>
      </c>
      <c r="S657">
        <v>3658.15</v>
      </c>
      <c r="T657">
        <v>3519.31</v>
      </c>
      <c r="U657">
        <v>3593.58</v>
      </c>
      <c r="V657">
        <v>3491.49</v>
      </c>
      <c r="W657">
        <v>3293.86</v>
      </c>
      <c r="X657">
        <v>3007.52</v>
      </c>
      <c r="Y657">
        <v>2750.23</v>
      </c>
    </row>
    <row r="658" spans="1:25" x14ac:dyDescent="0.2">
      <c r="A658" s="422">
        <v>41912</v>
      </c>
      <c r="B658">
        <v>2532.0700000000002</v>
      </c>
      <c r="C658">
        <v>2372.85</v>
      </c>
      <c r="D658">
        <v>2259.38</v>
      </c>
      <c r="E658">
        <v>2209.91</v>
      </c>
      <c r="F658">
        <v>2232.7199999999998</v>
      </c>
      <c r="G658">
        <v>2371.0300000000002</v>
      </c>
      <c r="H658">
        <v>2655.99</v>
      </c>
      <c r="I658">
        <v>2807.71</v>
      </c>
      <c r="J658">
        <v>3045.35</v>
      </c>
      <c r="K658">
        <v>3259.77</v>
      </c>
      <c r="L658">
        <v>3471.41</v>
      </c>
      <c r="M658">
        <v>3642.88</v>
      </c>
      <c r="N658">
        <v>3782.97</v>
      </c>
      <c r="O658">
        <v>3931.29</v>
      </c>
      <c r="P658">
        <v>4060.88</v>
      </c>
      <c r="Q658">
        <v>4131.63</v>
      </c>
      <c r="R658">
        <v>4113.47</v>
      </c>
      <c r="S658">
        <v>3977.24</v>
      </c>
      <c r="T658">
        <v>3751.26</v>
      </c>
      <c r="U658">
        <v>3780.38</v>
      </c>
      <c r="V658">
        <v>3635.05</v>
      </c>
      <c r="W658">
        <v>3427.19</v>
      </c>
      <c r="X658">
        <v>3141.36</v>
      </c>
      <c r="Y658">
        <v>2849.38</v>
      </c>
    </row>
    <row r="659" spans="1:25" x14ac:dyDescent="0.2">
      <c r="A659" s="422">
        <v>41913</v>
      </c>
      <c r="B659">
        <v>2584.52</v>
      </c>
      <c r="C659">
        <v>2440.4499999999998</v>
      </c>
      <c r="D659">
        <v>2318</v>
      </c>
      <c r="E659">
        <v>2269.81</v>
      </c>
      <c r="F659">
        <v>2296.09</v>
      </c>
      <c r="G659">
        <v>2427.02</v>
      </c>
      <c r="H659">
        <v>2725.81</v>
      </c>
      <c r="I659">
        <v>2877.82</v>
      </c>
      <c r="J659">
        <v>3084.24</v>
      </c>
      <c r="K659">
        <v>3315.29</v>
      </c>
      <c r="L659">
        <v>3483.46</v>
      </c>
      <c r="M659">
        <v>3643.86</v>
      </c>
      <c r="N659">
        <v>3777.82</v>
      </c>
      <c r="O659">
        <v>3933.98</v>
      </c>
      <c r="P659">
        <v>4062.06</v>
      </c>
      <c r="Q659">
        <v>4133.1499999999996</v>
      </c>
      <c r="R659">
        <v>4119.3900000000003</v>
      </c>
      <c r="S659">
        <v>3965.4</v>
      </c>
      <c r="T659">
        <v>3763.32</v>
      </c>
      <c r="U659">
        <v>3811.76</v>
      </c>
      <c r="V659">
        <v>3688.08</v>
      </c>
      <c r="W659">
        <v>3440.98</v>
      </c>
      <c r="X659">
        <v>3146.09</v>
      </c>
      <c r="Y659">
        <v>2859</v>
      </c>
    </row>
    <row r="660" spans="1:25" x14ac:dyDescent="0.2">
      <c r="A660" s="422">
        <v>41914</v>
      </c>
      <c r="B660">
        <v>2610.61</v>
      </c>
      <c r="C660">
        <v>2462.42</v>
      </c>
      <c r="D660">
        <v>2349.6</v>
      </c>
      <c r="E660">
        <v>2284.83</v>
      </c>
      <c r="F660">
        <v>2314.06</v>
      </c>
      <c r="G660">
        <v>2452.14</v>
      </c>
      <c r="H660">
        <v>2719.67</v>
      </c>
      <c r="I660">
        <v>2882.93</v>
      </c>
      <c r="J660">
        <v>3137.71</v>
      </c>
      <c r="K660">
        <v>3402.46</v>
      </c>
      <c r="L660">
        <v>3638.4</v>
      </c>
      <c r="M660">
        <v>3875.43</v>
      </c>
      <c r="N660">
        <v>4080.85</v>
      </c>
      <c r="O660">
        <v>4331.5600000000004</v>
      </c>
      <c r="P660">
        <v>4511.58</v>
      </c>
      <c r="Q660">
        <v>4659</v>
      </c>
      <c r="R660">
        <v>4695.62</v>
      </c>
      <c r="S660">
        <v>4555.91</v>
      </c>
      <c r="T660">
        <v>4296.4399999999996</v>
      </c>
      <c r="U660">
        <v>4234.33</v>
      </c>
      <c r="V660">
        <v>4043.88</v>
      </c>
      <c r="W660">
        <v>3751.11</v>
      </c>
      <c r="X660">
        <v>3385.8</v>
      </c>
      <c r="Y660">
        <v>3044.3</v>
      </c>
    </row>
    <row r="661" spans="1:25" x14ac:dyDescent="0.2">
      <c r="A661" s="422">
        <v>41915</v>
      </c>
      <c r="B661">
        <v>2757.7</v>
      </c>
      <c r="C661">
        <v>2572.9</v>
      </c>
      <c r="D661">
        <v>2449.88</v>
      </c>
      <c r="E661">
        <v>2377.66</v>
      </c>
      <c r="F661">
        <v>2389.88</v>
      </c>
      <c r="G661">
        <v>2494.29</v>
      </c>
      <c r="H661">
        <v>2736.99</v>
      </c>
      <c r="I661">
        <v>2903.32</v>
      </c>
      <c r="J661">
        <v>3164.45</v>
      </c>
      <c r="K661">
        <v>3519.14</v>
      </c>
      <c r="L661">
        <v>3778.08</v>
      </c>
      <c r="M661">
        <v>4077.32</v>
      </c>
      <c r="N661">
        <v>4305.41</v>
      </c>
      <c r="O661">
        <v>4565.93</v>
      </c>
      <c r="P661">
        <v>4762.18</v>
      </c>
      <c r="Q661">
        <v>4830.45</v>
      </c>
      <c r="R661">
        <v>4837.74</v>
      </c>
      <c r="S661">
        <v>4631.2299999999996</v>
      </c>
      <c r="T661">
        <v>4345.82</v>
      </c>
      <c r="U661">
        <v>4109.97</v>
      </c>
      <c r="V661">
        <v>4020.17</v>
      </c>
      <c r="W661">
        <v>3745.68</v>
      </c>
      <c r="X661">
        <v>3431.69</v>
      </c>
      <c r="Y661">
        <v>3111.53</v>
      </c>
    </row>
    <row r="662" spans="1:25" x14ac:dyDescent="0.2">
      <c r="A662" s="422">
        <v>41916</v>
      </c>
      <c r="B662">
        <v>2849.5</v>
      </c>
      <c r="C662">
        <v>2649</v>
      </c>
      <c r="D662">
        <v>2515.5300000000002</v>
      </c>
      <c r="E662">
        <v>2411.1799999999998</v>
      </c>
      <c r="F662">
        <v>2378.4899999999998</v>
      </c>
      <c r="G662">
        <v>2408.59</v>
      </c>
      <c r="H662">
        <v>2458.77</v>
      </c>
      <c r="I662">
        <v>2530.85</v>
      </c>
      <c r="J662">
        <v>2781.3</v>
      </c>
      <c r="K662">
        <v>3093.56</v>
      </c>
      <c r="L662">
        <v>3424.1</v>
      </c>
      <c r="M662">
        <v>3734.84</v>
      </c>
      <c r="N662">
        <v>4003.99</v>
      </c>
      <c r="O662">
        <v>4253.5600000000004</v>
      </c>
      <c r="P662">
        <v>4481.78</v>
      </c>
      <c r="Q662">
        <v>4622.88</v>
      </c>
      <c r="R662">
        <v>4670.24</v>
      </c>
      <c r="S662">
        <v>4522.3100000000004</v>
      </c>
      <c r="T662">
        <v>4298.46</v>
      </c>
      <c r="U662">
        <v>4195.76</v>
      </c>
      <c r="V662">
        <v>3971.06</v>
      </c>
      <c r="W662">
        <v>3747.2</v>
      </c>
      <c r="X662">
        <v>3412.18</v>
      </c>
      <c r="Y662">
        <v>3158.08</v>
      </c>
    </row>
    <row r="663" spans="1:25" x14ac:dyDescent="0.2">
      <c r="A663" s="422">
        <v>41917</v>
      </c>
      <c r="B663">
        <v>2874.3</v>
      </c>
      <c r="C663">
        <v>2681.41</v>
      </c>
      <c r="D663">
        <v>2526.83</v>
      </c>
      <c r="E663">
        <v>2422.15</v>
      </c>
      <c r="F663">
        <v>2368.0300000000002</v>
      </c>
      <c r="G663">
        <v>2345.08</v>
      </c>
      <c r="H663">
        <v>2366.4699999999998</v>
      </c>
      <c r="I663">
        <v>2364.84</v>
      </c>
      <c r="J663">
        <v>2551.09</v>
      </c>
      <c r="K663">
        <v>2833.32</v>
      </c>
      <c r="L663">
        <v>3106.61</v>
      </c>
      <c r="M663">
        <v>3412.57</v>
      </c>
      <c r="N663">
        <v>3707.12</v>
      </c>
      <c r="O663">
        <v>4009.13</v>
      </c>
      <c r="P663">
        <v>4244.47</v>
      </c>
      <c r="Q663">
        <v>4407.75</v>
      </c>
      <c r="R663">
        <v>4411.74</v>
      </c>
      <c r="S663">
        <v>4323.63</v>
      </c>
      <c r="T663">
        <v>4193.57</v>
      </c>
      <c r="U663">
        <v>4139.03</v>
      </c>
      <c r="V663">
        <v>3961.43</v>
      </c>
      <c r="W663">
        <v>3743.09</v>
      </c>
      <c r="X663">
        <v>3407.29</v>
      </c>
      <c r="Y663">
        <v>3098.11</v>
      </c>
    </row>
    <row r="664" spans="1:25" x14ac:dyDescent="0.2">
      <c r="A664" s="422">
        <v>41918</v>
      </c>
      <c r="B664">
        <v>2829.42</v>
      </c>
      <c r="C664">
        <v>2642.28</v>
      </c>
      <c r="D664">
        <v>2495.15</v>
      </c>
      <c r="E664">
        <v>2456.94</v>
      </c>
      <c r="F664">
        <v>2469.4299999999998</v>
      </c>
      <c r="G664">
        <v>2605.06</v>
      </c>
      <c r="H664">
        <v>2862.15</v>
      </c>
      <c r="I664">
        <v>3016.01</v>
      </c>
      <c r="J664">
        <v>3281.28</v>
      </c>
      <c r="K664">
        <v>3554.1</v>
      </c>
      <c r="L664">
        <v>3817.85</v>
      </c>
      <c r="M664">
        <v>4048.35</v>
      </c>
      <c r="N664">
        <v>4271.5200000000004</v>
      </c>
      <c r="O664">
        <v>4525.3900000000003</v>
      </c>
      <c r="P664">
        <v>4714.33</v>
      </c>
      <c r="Q664">
        <v>4821.6400000000003</v>
      </c>
      <c r="R664">
        <v>4829.3</v>
      </c>
      <c r="S664">
        <v>4657.33</v>
      </c>
      <c r="T664">
        <v>4382.51</v>
      </c>
      <c r="U664">
        <v>4302.45</v>
      </c>
      <c r="V664">
        <v>4105.09</v>
      </c>
      <c r="W664">
        <v>3829.92</v>
      </c>
      <c r="X664">
        <v>3448.8</v>
      </c>
      <c r="Y664">
        <v>3100</v>
      </c>
    </row>
    <row r="665" spans="1:25" x14ac:dyDescent="0.2">
      <c r="A665" s="422">
        <v>41919</v>
      </c>
      <c r="B665">
        <v>2840.37</v>
      </c>
      <c r="C665">
        <v>2625.13</v>
      </c>
      <c r="D665">
        <v>2495.35</v>
      </c>
      <c r="E665">
        <v>2428.36</v>
      </c>
      <c r="F665">
        <v>2440</v>
      </c>
      <c r="G665">
        <v>2574.63</v>
      </c>
      <c r="H665">
        <v>2847.65</v>
      </c>
      <c r="I665">
        <v>3006.01</v>
      </c>
      <c r="J665">
        <v>3250.63</v>
      </c>
      <c r="K665">
        <v>3502.04</v>
      </c>
      <c r="L665">
        <v>3747.36</v>
      </c>
      <c r="M665">
        <v>3967.16</v>
      </c>
      <c r="N665">
        <v>4183.68</v>
      </c>
      <c r="O665">
        <v>4411.2</v>
      </c>
      <c r="P665">
        <v>4637.99</v>
      </c>
      <c r="Q665">
        <v>4765.4799999999996</v>
      </c>
      <c r="R665">
        <v>4719.3500000000004</v>
      </c>
      <c r="S665">
        <v>4539.79</v>
      </c>
      <c r="T665">
        <v>4263.84</v>
      </c>
      <c r="U665">
        <v>4177.04</v>
      </c>
      <c r="V665">
        <v>3982.15</v>
      </c>
      <c r="W665">
        <v>3696.87</v>
      </c>
      <c r="X665">
        <v>3367.51</v>
      </c>
      <c r="Y665">
        <v>3062.94</v>
      </c>
    </row>
    <row r="666" spans="1:25" x14ac:dyDescent="0.2">
      <c r="A666" s="422">
        <v>41920</v>
      </c>
      <c r="B666">
        <v>2789.92</v>
      </c>
      <c r="C666">
        <v>2608.48</v>
      </c>
      <c r="D666">
        <v>2487.0300000000002</v>
      </c>
      <c r="E666">
        <v>2404.61</v>
      </c>
      <c r="F666">
        <v>2410.5700000000002</v>
      </c>
      <c r="G666">
        <v>2542.8000000000002</v>
      </c>
      <c r="H666">
        <v>2799.77</v>
      </c>
      <c r="I666">
        <v>2921.22</v>
      </c>
      <c r="J666">
        <v>3180.45</v>
      </c>
      <c r="K666">
        <v>3407.43</v>
      </c>
      <c r="L666">
        <v>3666.17</v>
      </c>
      <c r="M666">
        <v>3863.83</v>
      </c>
      <c r="N666">
        <v>4027.14</v>
      </c>
      <c r="O666">
        <v>4216.53</v>
      </c>
      <c r="P666">
        <v>4334.1099999999997</v>
      </c>
      <c r="Q666">
        <v>4393.99</v>
      </c>
      <c r="R666">
        <v>4353.1499999999996</v>
      </c>
      <c r="S666">
        <v>4153.78</v>
      </c>
      <c r="T666">
        <v>3968.44</v>
      </c>
      <c r="U666">
        <v>3938.85</v>
      </c>
      <c r="V666">
        <v>3776.6</v>
      </c>
      <c r="W666">
        <v>3550.04</v>
      </c>
      <c r="X666">
        <v>3240.05</v>
      </c>
      <c r="Y666">
        <v>2959.94</v>
      </c>
    </row>
    <row r="667" spans="1:25" x14ac:dyDescent="0.2">
      <c r="A667" s="422">
        <v>41921</v>
      </c>
      <c r="B667">
        <v>2713.72</v>
      </c>
      <c r="C667">
        <v>2556.15</v>
      </c>
      <c r="D667">
        <v>2459.04</v>
      </c>
      <c r="E667">
        <v>2399.48</v>
      </c>
      <c r="F667">
        <v>2429.9899999999998</v>
      </c>
      <c r="G667">
        <v>2576.31</v>
      </c>
      <c r="H667">
        <v>2870.32</v>
      </c>
      <c r="I667">
        <v>3034.42</v>
      </c>
      <c r="J667">
        <v>3207.89</v>
      </c>
      <c r="K667">
        <v>3374.05</v>
      </c>
      <c r="L667">
        <v>3543.27</v>
      </c>
      <c r="M667">
        <v>3726.07</v>
      </c>
      <c r="N667">
        <v>3840.07</v>
      </c>
      <c r="O667">
        <v>3981.39</v>
      </c>
      <c r="P667">
        <v>4073.09</v>
      </c>
      <c r="Q667">
        <v>4111.1000000000004</v>
      </c>
      <c r="R667">
        <v>4071.63</v>
      </c>
      <c r="S667">
        <v>3913.3</v>
      </c>
      <c r="T667">
        <v>3765</v>
      </c>
      <c r="U667">
        <v>3794.56</v>
      </c>
      <c r="V667">
        <v>3671.39</v>
      </c>
      <c r="W667">
        <v>3446.28</v>
      </c>
      <c r="X667">
        <v>3167.66</v>
      </c>
      <c r="Y667">
        <v>2869.11</v>
      </c>
    </row>
    <row r="668" spans="1:25" x14ac:dyDescent="0.2">
      <c r="A668" s="422">
        <v>41922</v>
      </c>
      <c r="B668">
        <v>2654.26</v>
      </c>
      <c r="C668">
        <v>2491.04</v>
      </c>
      <c r="D668">
        <v>2381.35</v>
      </c>
      <c r="E668">
        <v>2338.54</v>
      </c>
      <c r="F668">
        <v>2361.16</v>
      </c>
      <c r="G668">
        <v>2504.6999999999998</v>
      </c>
      <c r="H668">
        <v>2791.88</v>
      </c>
      <c r="I668">
        <v>2959.88</v>
      </c>
      <c r="J668">
        <v>3158.25</v>
      </c>
      <c r="K668">
        <v>3334.82</v>
      </c>
      <c r="L668">
        <v>3492.81</v>
      </c>
      <c r="M668">
        <v>3666.13</v>
      </c>
      <c r="N668">
        <v>3763.82</v>
      </c>
      <c r="O668">
        <v>3867.28</v>
      </c>
      <c r="P668">
        <v>3955.85</v>
      </c>
      <c r="Q668">
        <v>4014.17</v>
      </c>
      <c r="R668">
        <v>3959.82</v>
      </c>
      <c r="S668">
        <v>3810.35</v>
      </c>
      <c r="T668">
        <v>3653.51</v>
      </c>
      <c r="U668">
        <v>3635.5</v>
      </c>
      <c r="V668">
        <v>3478</v>
      </c>
      <c r="W668">
        <v>3281.38</v>
      </c>
      <c r="X668">
        <v>3059.37</v>
      </c>
      <c r="Y668">
        <v>2796.76</v>
      </c>
    </row>
    <row r="669" spans="1:25" x14ac:dyDescent="0.2">
      <c r="A669" s="422">
        <v>41923</v>
      </c>
      <c r="B669">
        <v>2593.59</v>
      </c>
      <c r="C669">
        <v>2435.96</v>
      </c>
      <c r="D669">
        <v>2344.7199999999998</v>
      </c>
      <c r="E669">
        <v>2259.56</v>
      </c>
      <c r="F669">
        <v>2279.7600000000002</v>
      </c>
      <c r="G669">
        <v>2324.66</v>
      </c>
      <c r="H669">
        <v>2437.44</v>
      </c>
      <c r="I669">
        <v>2519.77</v>
      </c>
      <c r="J669">
        <v>2681.37</v>
      </c>
      <c r="K669">
        <v>2862.84</v>
      </c>
      <c r="L669">
        <v>3037.12</v>
      </c>
      <c r="M669">
        <v>3172.48</v>
      </c>
      <c r="N669">
        <v>3303.56</v>
      </c>
      <c r="O669">
        <v>3402.13</v>
      </c>
      <c r="P669">
        <v>3509.85</v>
      </c>
      <c r="Q669">
        <v>3596.06</v>
      </c>
      <c r="R669">
        <v>3609.69</v>
      </c>
      <c r="S669">
        <v>3558.49</v>
      </c>
      <c r="T669">
        <v>3502.8</v>
      </c>
      <c r="U669">
        <v>3529.07</v>
      </c>
      <c r="V669">
        <v>3397.14</v>
      </c>
      <c r="W669">
        <v>3271.14</v>
      </c>
      <c r="X669">
        <v>3047.2</v>
      </c>
      <c r="Y669">
        <v>2854.29</v>
      </c>
    </row>
    <row r="670" spans="1:25" x14ac:dyDescent="0.2">
      <c r="A670" s="422">
        <v>41924</v>
      </c>
      <c r="B670">
        <v>2657.06</v>
      </c>
      <c r="C670">
        <v>2505.3000000000002</v>
      </c>
      <c r="D670">
        <v>2384.62</v>
      </c>
      <c r="E670">
        <v>2312.35</v>
      </c>
      <c r="F670">
        <v>2291.02</v>
      </c>
      <c r="G670">
        <v>2304.87</v>
      </c>
      <c r="H670">
        <v>2362.85</v>
      </c>
      <c r="I670">
        <v>2359.48</v>
      </c>
      <c r="J670">
        <v>2511.02</v>
      </c>
      <c r="K670">
        <v>2664.62</v>
      </c>
      <c r="L670">
        <v>2842.53</v>
      </c>
      <c r="M670">
        <v>2999.2</v>
      </c>
      <c r="N670">
        <v>3154.83</v>
      </c>
      <c r="O670">
        <v>3297.13</v>
      </c>
      <c r="P670">
        <v>3449.57</v>
      </c>
      <c r="Q670">
        <v>3504.17</v>
      </c>
      <c r="R670">
        <v>3522.67</v>
      </c>
      <c r="S670">
        <v>3444.37</v>
      </c>
      <c r="T670">
        <v>3445.65</v>
      </c>
      <c r="U670">
        <v>3511.08</v>
      </c>
      <c r="V670">
        <v>3401.21</v>
      </c>
      <c r="W670">
        <v>3183.81</v>
      </c>
      <c r="X670">
        <v>3012.9</v>
      </c>
      <c r="Y670">
        <v>2760.18</v>
      </c>
    </row>
    <row r="671" spans="1:25" x14ac:dyDescent="0.2">
      <c r="A671" s="422">
        <v>41925</v>
      </c>
      <c r="B671">
        <v>2554.14</v>
      </c>
      <c r="C671">
        <v>2424.2600000000002</v>
      </c>
      <c r="D671">
        <v>2354.2399999999998</v>
      </c>
      <c r="E671">
        <v>2323.34</v>
      </c>
      <c r="F671">
        <v>2357.9299999999998</v>
      </c>
      <c r="G671">
        <v>2510.58</v>
      </c>
      <c r="H671">
        <v>2777.1</v>
      </c>
      <c r="I671">
        <v>2909.11</v>
      </c>
      <c r="J671">
        <v>3123.36</v>
      </c>
      <c r="K671">
        <v>3338.75</v>
      </c>
      <c r="L671">
        <v>3554.48</v>
      </c>
      <c r="M671">
        <v>3719.84</v>
      </c>
      <c r="N671">
        <v>3888.33</v>
      </c>
      <c r="O671">
        <v>4050.04</v>
      </c>
      <c r="P671">
        <v>4147.07</v>
      </c>
      <c r="Q671">
        <v>4210.54</v>
      </c>
      <c r="R671">
        <v>4185.45</v>
      </c>
      <c r="S671">
        <v>4018.89</v>
      </c>
      <c r="T671">
        <v>3890.28</v>
      </c>
      <c r="U671">
        <v>3856.5</v>
      </c>
      <c r="V671">
        <v>3702.14</v>
      </c>
      <c r="W671">
        <v>3461.7</v>
      </c>
      <c r="X671">
        <v>3177.66</v>
      </c>
      <c r="Y671">
        <v>2881.88</v>
      </c>
    </row>
    <row r="672" spans="1:25" x14ac:dyDescent="0.2">
      <c r="A672" s="422">
        <v>41926</v>
      </c>
      <c r="B672">
        <v>2629.08</v>
      </c>
      <c r="C672">
        <v>2497.86</v>
      </c>
      <c r="D672">
        <v>2399.2800000000002</v>
      </c>
      <c r="E672">
        <v>2368.64</v>
      </c>
      <c r="F672">
        <v>2391.85</v>
      </c>
      <c r="G672">
        <v>2533.94</v>
      </c>
      <c r="H672">
        <v>2833.21</v>
      </c>
      <c r="I672">
        <v>3009.95</v>
      </c>
      <c r="J672">
        <v>3194.69</v>
      </c>
      <c r="K672">
        <v>3346.32</v>
      </c>
      <c r="L672">
        <v>3460.21</v>
      </c>
      <c r="M672">
        <v>3536.29</v>
      </c>
      <c r="N672">
        <v>3622.43</v>
      </c>
      <c r="O672">
        <v>3705.52</v>
      </c>
      <c r="P672">
        <v>3764.43</v>
      </c>
      <c r="Q672">
        <v>3790.15</v>
      </c>
      <c r="R672">
        <v>3659.78</v>
      </c>
      <c r="S672">
        <v>3505.5</v>
      </c>
      <c r="T672">
        <v>3502.62</v>
      </c>
      <c r="U672">
        <v>3543.81</v>
      </c>
      <c r="V672">
        <v>3422.41</v>
      </c>
      <c r="W672">
        <v>3253.02</v>
      </c>
      <c r="X672">
        <v>3012.56</v>
      </c>
      <c r="Y672">
        <v>2759.39</v>
      </c>
    </row>
    <row r="673" spans="1:25" x14ac:dyDescent="0.2">
      <c r="A673" s="422">
        <v>41927</v>
      </c>
      <c r="B673">
        <v>2541.71</v>
      </c>
      <c r="C673">
        <v>2398.2600000000002</v>
      </c>
      <c r="D673">
        <v>2308.66</v>
      </c>
      <c r="E673">
        <v>2255.21</v>
      </c>
      <c r="F673">
        <v>2285.04</v>
      </c>
      <c r="G673">
        <v>2432.37</v>
      </c>
      <c r="H673">
        <v>2741.37</v>
      </c>
      <c r="I673">
        <v>2899.97</v>
      </c>
      <c r="J673">
        <v>3080.49</v>
      </c>
      <c r="K673">
        <v>3250.93</v>
      </c>
      <c r="L673">
        <v>3399.28</v>
      </c>
      <c r="M673">
        <v>3511.35</v>
      </c>
      <c r="N673">
        <v>3565.43</v>
      </c>
      <c r="O673">
        <v>3610.63</v>
      </c>
      <c r="P673">
        <v>3649.43</v>
      </c>
      <c r="Q673">
        <v>3658.93</v>
      </c>
      <c r="R673">
        <v>3618.99</v>
      </c>
      <c r="S673">
        <v>3479.79</v>
      </c>
      <c r="T673">
        <v>3473.93</v>
      </c>
      <c r="U673">
        <v>3498.12</v>
      </c>
      <c r="V673">
        <v>3409.83</v>
      </c>
      <c r="W673">
        <v>3242.3</v>
      </c>
      <c r="X673">
        <v>2945.01</v>
      </c>
      <c r="Y673">
        <v>2700.46</v>
      </c>
    </row>
    <row r="674" spans="1:25" x14ac:dyDescent="0.2">
      <c r="A674" s="422">
        <v>41928</v>
      </c>
      <c r="B674">
        <v>2525.6999999999998</v>
      </c>
      <c r="C674">
        <v>2363.96</v>
      </c>
      <c r="D674">
        <v>2284.25</v>
      </c>
      <c r="E674">
        <v>2233.0100000000002</v>
      </c>
      <c r="F674">
        <v>2251.4899999999998</v>
      </c>
      <c r="G674">
        <v>2397.4699999999998</v>
      </c>
      <c r="H674">
        <v>2699.23</v>
      </c>
      <c r="I674">
        <v>2840.61</v>
      </c>
      <c r="J674">
        <v>3013.98</v>
      </c>
      <c r="K674">
        <v>3217.22</v>
      </c>
      <c r="L674">
        <v>3367.17</v>
      </c>
      <c r="M674">
        <v>3456.78</v>
      </c>
      <c r="N674">
        <v>3524.72</v>
      </c>
      <c r="O674">
        <v>3594.71</v>
      </c>
      <c r="P674">
        <v>3641.84</v>
      </c>
      <c r="Q674">
        <v>3632.2</v>
      </c>
      <c r="R674">
        <v>3599.08</v>
      </c>
      <c r="S674">
        <v>3449.84</v>
      </c>
      <c r="T674">
        <v>3436.36</v>
      </c>
      <c r="U674">
        <v>3473.6</v>
      </c>
      <c r="V674">
        <v>3364.35</v>
      </c>
      <c r="W674">
        <v>3180.88</v>
      </c>
      <c r="X674">
        <v>2932</v>
      </c>
      <c r="Y674">
        <v>2690.77</v>
      </c>
    </row>
    <row r="675" spans="1:25" x14ac:dyDescent="0.2">
      <c r="A675" s="422">
        <v>41929</v>
      </c>
      <c r="B675">
        <v>2495.88</v>
      </c>
      <c r="C675">
        <v>2349.9499999999998</v>
      </c>
      <c r="D675">
        <v>2275.59</v>
      </c>
      <c r="E675">
        <v>2217.1799999999998</v>
      </c>
      <c r="F675">
        <v>2249.08</v>
      </c>
      <c r="G675">
        <v>2371.08</v>
      </c>
      <c r="H675">
        <v>2673.07</v>
      </c>
      <c r="I675">
        <v>2841.6</v>
      </c>
      <c r="J675">
        <v>3033.72</v>
      </c>
      <c r="K675">
        <v>3196.62</v>
      </c>
      <c r="L675">
        <v>3325.11</v>
      </c>
      <c r="M675">
        <v>3439.75</v>
      </c>
      <c r="N675">
        <v>3466.99</v>
      </c>
      <c r="O675">
        <v>3501.12</v>
      </c>
      <c r="P675">
        <v>3527.41</v>
      </c>
      <c r="Q675">
        <v>3503.02</v>
      </c>
      <c r="R675">
        <v>3413.53</v>
      </c>
      <c r="S675">
        <v>3324.75</v>
      </c>
      <c r="T675">
        <v>3363.69</v>
      </c>
      <c r="U675">
        <v>3356.32</v>
      </c>
      <c r="V675">
        <v>3245.89</v>
      </c>
      <c r="W675">
        <v>3111.44</v>
      </c>
      <c r="X675">
        <v>2903.02</v>
      </c>
      <c r="Y675">
        <v>2691.39</v>
      </c>
    </row>
    <row r="676" spans="1:25" x14ac:dyDescent="0.2">
      <c r="A676" s="422">
        <v>41930</v>
      </c>
      <c r="B676">
        <v>2500.16</v>
      </c>
      <c r="C676">
        <v>2375.1</v>
      </c>
      <c r="D676">
        <v>2265.04</v>
      </c>
      <c r="E676">
        <v>2216.9499999999998</v>
      </c>
      <c r="F676">
        <v>2187.62</v>
      </c>
      <c r="G676">
        <v>2225.5700000000002</v>
      </c>
      <c r="H676">
        <v>2323.09</v>
      </c>
      <c r="I676">
        <v>2373.11</v>
      </c>
      <c r="J676">
        <v>2544.42</v>
      </c>
      <c r="K676">
        <v>2757.12</v>
      </c>
      <c r="L676">
        <v>2902.65</v>
      </c>
      <c r="M676">
        <v>2956.99</v>
      </c>
      <c r="N676">
        <v>2998.08</v>
      </c>
      <c r="O676">
        <v>3020.8</v>
      </c>
      <c r="P676">
        <v>3037.5</v>
      </c>
      <c r="Q676">
        <v>3068.49</v>
      </c>
      <c r="R676">
        <v>3050.96</v>
      </c>
      <c r="S676">
        <v>3026.67</v>
      </c>
      <c r="T676">
        <v>3112.13</v>
      </c>
      <c r="U676">
        <v>3170.82</v>
      </c>
      <c r="V676">
        <v>3093.42</v>
      </c>
      <c r="W676">
        <v>2975.2</v>
      </c>
      <c r="X676">
        <v>2819.12</v>
      </c>
      <c r="Y676">
        <v>2632.85</v>
      </c>
    </row>
    <row r="677" spans="1:25" x14ac:dyDescent="0.2">
      <c r="A677" s="422">
        <v>41931</v>
      </c>
      <c r="B677">
        <v>2461.56</v>
      </c>
      <c r="C677">
        <v>2328.8000000000002</v>
      </c>
      <c r="D677">
        <v>2232.64</v>
      </c>
      <c r="E677">
        <v>2154.2199999999998</v>
      </c>
      <c r="F677">
        <v>2146.35</v>
      </c>
      <c r="G677">
        <v>2159.86</v>
      </c>
      <c r="H677">
        <v>2200.61</v>
      </c>
      <c r="I677">
        <v>2195.8000000000002</v>
      </c>
      <c r="J677">
        <v>2343.69</v>
      </c>
      <c r="K677">
        <v>2522.4299999999998</v>
      </c>
      <c r="L677">
        <v>2688.83</v>
      </c>
      <c r="M677">
        <v>2776.8</v>
      </c>
      <c r="N677">
        <v>2861.45</v>
      </c>
      <c r="O677">
        <v>2907.51</v>
      </c>
      <c r="P677">
        <v>2980.92</v>
      </c>
      <c r="Q677">
        <v>3034.86</v>
      </c>
      <c r="R677">
        <v>3070.16</v>
      </c>
      <c r="S677">
        <v>3026</v>
      </c>
      <c r="T677">
        <v>3184.35</v>
      </c>
      <c r="U677">
        <v>3241.39</v>
      </c>
      <c r="V677">
        <v>3182.46</v>
      </c>
      <c r="W677">
        <v>3059.21</v>
      </c>
      <c r="X677">
        <v>2837.98</v>
      </c>
      <c r="Y677">
        <v>2638.3</v>
      </c>
    </row>
    <row r="678" spans="1:25" x14ac:dyDescent="0.2">
      <c r="A678" s="422">
        <v>41932</v>
      </c>
      <c r="B678">
        <v>2471.13</v>
      </c>
      <c r="C678">
        <v>2359.12</v>
      </c>
      <c r="D678">
        <v>2282.71</v>
      </c>
      <c r="E678">
        <v>2238.69</v>
      </c>
      <c r="F678">
        <v>2285.09</v>
      </c>
      <c r="G678">
        <v>2450.67</v>
      </c>
      <c r="H678">
        <v>2768.59</v>
      </c>
      <c r="I678">
        <v>2947.92</v>
      </c>
      <c r="J678">
        <v>3123.15</v>
      </c>
      <c r="K678">
        <v>3274.23</v>
      </c>
      <c r="L678">
        <v>3376.74</v>
      </c>
      <c r="M678">
        <v>3446.31</v>
      </c>
      <c r="N678">
        <v>3517.52</v>
      </c>
      <c r="O678">
        <v>3625.6</v>
      </c>
      <c r="P678">
        <v>3675.95</v>
      </c>
      <c r="Q678">
        <v>3686.35</v>
      </c>
      <c r="R678">
        <v>3643.2</v>
      </c>
      <c r="S678">
        <v>3510.93</v>
      </c>
      <c r="T678">
        <v>3488.49</v>
      </c>
      <c r="U678">
        <v>3474.67</v>
      </c>
      <c r="V678">
        <v>3373.84</v>
      </c>
      <c r="W678">
        <v>3191.55</v>
      </c>
      <c r="X678">
        <v>2940</v>
      </c>
      <c r="Y678">
        <v>2669.85</v>
      </c>
    </row>
    <row r="679" spans="1:25" x14ac:dyDescent="0.2">
      <c r="A679" s="422">
        <v>41933</v>
      </c>
      <c r="B679">
        <v>2474.33</v>
      </c>
      <c r="C679">
        <v>2347.9699999999998</v>
      </c>
      <c r="D679">
        <v>2266.86</v>
      </c>
      <c r="E679">
        <v>2239.09</v>
      </c>
      <c r="F679">
        <v>2257.37</v>
      </c>
      <c r="G679">
        <v>2398.71</v>
      </c>
      <c r="H679">
        <v>2684.67</v>
      </c>
      <c r="I679">
        <v>2844.64</v>
      </c>
      <c r="J679">
        <v>3016.45</v>
      </c>
      <c r="K679">
        <v>3197.01</v>
      </c>
      <c r="L679">
        <v>3361.93</v>
      </c>
      <c r="M679">
        <v>3498.97</v>
      </c>
      <c r="N679">
        <v>3562.51</v>
      </c>
      <c r="O679">
        <v>3650.42</v>
      </c>
      <c r="P679">
        <v>3661.81</v>
      </c>
      <c r="Q679">
        <v>3661.66</v>
      </c>
      <c r="R679">
        <v>3622.06</v>
      </c>
      <c r="S679">
        <v>3525.31</v>
      </c>
      <c r="T679">
        <v>3550.05</v>
      </c>
      <c r="U679">
        <v>3545.43</v>
      </c>
      <c r="V679">
        <v>3434.56</v>
      </c>
      <c r="W679">
        <v>3246.14</v>
      </c>
      <c r="X679">
        <v>2968.19</v>
      </c>
      <c r="Y679">
        <v>2692.75</v>
      </c>
    </row>
    <row r="680" spans="1:25" x14ac:dyDescent="0.2">
      <c r="A680" s="422">
        <v>41934</v>
      </c>
      <c r="B680">
        <v>2490.5500000000002</v>
      </c>
      <c r="C680">
        <v>2345.4899999999998</v>
      </c>
      <c r="D680">
        <v>2245.65</v>
      </c>
      <c r="E680">
        <v>2205.5300000000002</v>
      </c>
      <c r="F680">
        <v>2221.91</v>
      </c>
      <c r="G680">
        <v>2359.56</v>
      </c>
      <c r="H680">
        <v>2650.93</v>
      </c>
      <c r="I680">
        <v>2809.51</v>
      </c>
      <c r="J680">
        <v>2992.39</v>
      </c>
      <c r="K680">
        <v>3183.66</v>
      </c>
      <c r="L680">
        <v>3344.52</v>
      </c>
      <c r="M680">
        <v>3489.46</v>
      </c>
      <c r="N680">
        <v>3563.84</v>
      </c>
      <c r="O680">
        <v>3713.25</v>
      </c>
      <c r="P680">
        <v>3791.05</v>
      </c>
      <c r="Q680">
        <v>3825.33</v>
      </c>
      <c r="R680">
        <v>3787.7</v>
      </c>
      <c r="S680">
        <v>3664.06</v>
      </c>
      <c r="T680">
        <v>3636.49</v>
      </c>
      <c r="U680">
        <v>3645.09</v>
      </c>
      <c r="V680">
        <v>3496.39</v>
      </c>
      <c r="W680">
        <v>3294.59</v>
      </c>
      <c r="X680">
        <v>3027.17</v>
      </c>
      <c r="Y680">
        <v>2752.78</v>
      </c>
    </row>
    <row r="681" spans="1:25" x14ac:dyDescent="0.2">
      <c r="A681" s="422">
        <v>41935</v>
      </c>
      <c r="B681">
        <v>2550.16</v>
      </c>
      <c r="C681">
        <v>2381.83</v>
      </c>
      <c r="D681">
        <v>2286.9</v>
      </c>
      <c r="E681">
        <v>2242.9</v>
      </c>
      <c r="F681">
        <v>2267.62</v>
      </c>
      <c r="G681">
        <v>2402.4699999999998</v>
      </c>
      <c r="H681">
        <v>2699.82</v>
      </c>
      <c r="I681">
        <v>2832.2</v>
      </c>
      <c r="J681">
        <v>3021.45</v>
      </c>
      <c r="K681">
        <v>3218.59</v>
      </c>
      <c r="L681">
        <v>3420.38</v>
      </c>
      <c r="M681">
        <v>3592.58</v>
      </c>
      <c r="N681">
        <v>3711.52</v>
      </c>
      <c r="O681">
        <v>3853.81</v>
      </c>
      <c r="P681">
        <v>3948.13</v>
      </c>
      <c r="Q681">
        <v>3913.6</v>
      </c>
      <c r="R681">
        <v>3895.33</v>
      </c>
      <c r="S681">
        <v>3764.91</v>
      </c>
      <c r="T681">
        <v>3700.76</v>
      </c>
      <c r="U681">
        <v>3690.94</v>
      </c>
      <c r="V681">
        <v>3533.66</v>
      </c>
      <c r="W681">
        <v>3303.14</v>
      </c>
      <c r="X681">
        <v>3044.98</v>
      </c>
      <c r="Y681">
        <v>2781.92</v>
      </c>
    </row>
    <row r="682" spans="1:25" x14ac:dyDescent="0.2">
      <c r="A682" s="422">
        <v>41936</v>
      </c>
      <c r="B682">
        <v>2527.13</v>
      </c>
      <c r="C682">
        <v>2393.7600000000002</v>
      </c>
      <c r="D682">
        <v>2281.69</v>
      </c>
      <c r="E682">
        <v>2224.58</v>
      </c>
      <c r="F682">
        <v>2267.52</v>
      </c>
      <c r="G682">
        <v>2384.41</v>
      </c>
      <c r="H682">
        <v>2668.65</v>
      </c>
      <c r="I682">
        <v>2806.58</v>
      </c>
      <c r="J682">
        <v>2998.73</v>
      </c>
      <c r="K682">
        <v>3207.61</v>
      </c>
      <c r="L682">
        <v>3414.38</v>
      </c>
      <c r="M682">
        <v>3555.08</v>
      </c>
      <c r="N682">
        <v>3686.6</v>
      </c>
      <c r="O682">
        <v>3804.92</v>
      </c>
      <c r="P682">
        <v>3902.21</v>
      </c>
      <c r="Q682">
        <v>3917.04</v>
      </c>
      <c r="R682">
        <v>3873.91</v>
      </c>
      <c r="S682">
        <v>3744.62</v>
      </c>
      <c r="T682">
        <v>3674.39</v>
      </c>
      <c r="U682">
        <v>3604.85</v>
      </c>
      <c r="V682">
        <v>3454.22</v>
      </c>
      <c r="W682">
        <v>3260.83</v>
      </c>
      <c r="X682">
        <v>3044.62</v>
      </c>
      <c r="Y682">
        <v>2798.77</v>
      </c>
    </row>
    <row r="683" spans="1:25" x14ac:dyDescent="0.2">
      <c r="A683" s="422">
        <v>41937</v>
      </c>
      <c r="B683">
        <v>2585.98</v>
      </c>
      <c r="C683">
        <v>2434.19</v>
      </c>
      <c r="D683">
        <v>2316.86</v>
      </c>
      <c r="E683">
        <v>2251.34</v>
      </c>
      <c r="F683">
        <v>2221.09</v>
      </c>
      <c r="G683">
        <v>2263.85</v>
      </c>
      <c r="H683">
        <v>2374.41</v>
      </c>
      <c r="I683">
        <v>2439.48</v>
      </c>
      <c r="J683">
        <v>2603.73</v>
      </c>
      <c r="K683">
        <v>2794.36</v>
      </c>
      <c r="L683">
        <v>2984.38</v>
      </c>
      <c r="M683">
        <v>3090.96</v>
      </c>
      <c r="N683">
        <v>3128.41</v>
      </c>
      <c r="O683">
        <v>3129.19</v>
      </c>
      <c r="P683">
        <v>3183.61</v>
      </c>
      <c r="Q683">
        <v>3180.79</v>
      </c>
      <c r="R683">
        <v>3170.38</v>
      </c>
      <c r="S683">
        <v>3134.13</v>
      </c>
      <c r="T683">
        <v>3245.94</v>
      </c>
      <c r="U683">
        <v>3257.33</v>
      </c>
      <c r="V683">
        <v>3167.47</v>
      </c>
      <c r="W683">
        <v>3026.68</v>
      </c>
      <c r="X683">
        <v>2840.3</v>
      </c>
      <c r="Y683">
        <v>2659.48</v>
      </c>
    </row>
    <row r="684" spans="1:25" x14ac:dyDescent="0.2">
      <c r="A684" s="422">
        <v>41938</v>
      </c>
      <c r="B684">
        <v>2438.15</v>
      </c>
      <c r="C684">
        <v>2324.37</v>
      </c>
      <c r="D684">
        <v>2201.6799999999998</v>
      </c>
      <c r="E684">
        <v>2151.42</v>
      </c>
      <c r="F684">
        <v>2107.48</v>
      </c>
      <c r="G684">
        <v>2119.67</v>
      </c>
      <c r="H684">
        <v>2193.0700000000002</v>
      </c>
      <c r="I684">
        <v>2198.96</v>
      </c>
      <c r="J684">
        <v>2313.38</v>
      </c>
      <c r="K684">
        <v>2480.65</v>
      </c>
      <c r="L684">
        <v>2644.69</v>
      </c>
      <c r="M684">
        <v>2747.92</v>
      </c>
      <c r="N684">
        <v>2810.47</v>
      </c>
      <c r="O684">
        <v>2888.61</v>
      </c>
      <c r="P684">
        <v>2958.21</v>
      </c>
      <c r="Q684">
        <v>2986.33</v>
      </c>
      <c r="R684">
        <v>2970.11</v>
      </c>
      <c r="S684">
        <v>2959.67</v>
      </c>
      <c r="T684">
        <v>3134.9</v>
      </c>
      <c r="U684">
        <v>3174.18</v>
      </c>
      <c r="V684">
        <v>3094.75</v>
      </c>
      <c r="W684">
        <v>2946.76</v>
      </c>
      <c r="X684">
        <v>2745.31</v>
      </c>
      <c r="Y684">
        <v>2510.4699999999998</v>
      </c>
    </row>
    <row r="685" spans="1:25" x14ac:dyDescent="0.2">
      <c r="A685" s="422">
        <v>41939</v>
      </c>
      <c r="B685">
        <v>2324.33</v>
      </c>
      <c r="C685">
        <v>2219.33</v>
      </c>
      <c r="D685">
        <v>2164.33</v>
      </c>
      <c r="E685">
        <v>2125.3000000000002</v>
      </c>
      <c r="F685">
        <v>2174.2399999999998</v>
      </c>
      <c r="G685">
        <v>2371.0700000000002</v>
      </c>
      <c r="H685">
        <v>2649.34</v>
      </c>
      <c r="I685">
        <v>2812.37</v>
      </c>
      <c r="J685">
        <v>2969.48</v>
      </c>
      <c r="K685">
        <v>3141.33</v>
      </c>
      <c r="L685">
        <v>3282.01</v>
      </c>
      <c r="M685">
        <v>3385.95</v>
      </c>
      <c r="N685">
        <v>3418.84</v>
      </c>
      <c r="O685">
        <v>3500.55</v>
      </c>
      <c r="P685">
        <v>3558.19</v>
      </c>
      <c r="Q685">
        <v>3465.5</v>
      </c>
      <c r="R685">
        <v>3601.55</v>
      </c>
      <c r="S685">
        <v>3411.03</v>
      </c>
      <c r="T685">
        <v>3462.56</v>
      </c>
      <c r="U685">
        <v>3447.29</v>
      </c>
      <c r="V685">
        <v>3321.28</v>
      </c>
      <c r="W685">
        <v>3151.14</v>
      </c>
      <c r="X685">
        <v>2894.86</v>
      </c>
      <c r="Y685">
        <v>2630.24</v>
      </c>
    </row>
    <row r="686" spans="1:25" x14ac:dyDescent="0.2">
      <c r="A686" s="422">
        <v>41940</v>
      </c>
      <c r="B686">
        <v>2434.84</v>
      </c>
      <c r="C686">
        <v>2295.0300000000002</v>
      </c>
      <c r="D686">
        <v>2214.29</v>
      </c>
      <c r="E686">
        <v>2063.3000000000002</v>
      </c>
      <c r="F686">
        <v>1848.24</v>
      </c>
      <c r="G686">
        <v>2352.58</v>
      </c>
      <c r="H686">
        <v>2637.63</v>
      </c>
      <c r="I686">
        <v>2804.71</v>
      </c>
      <c r="J686">
        <v>2962.95</v>
      </c>
      <c r="K686">
        <v>3136.15</v>
      </c>
      <c r="L686">
        <v>3290.18</v>
      </c>
      <c r="M686">
        <v>3407.13</v>
      </c>
      <c r="N686">
        <v>3467.01</v>
      </c>
      <c r="O686">
        <v>3557.39</v>
      </c>
      <c r="P686">
        <v>3612.51</v>
      </c>
      <c r="Q686">
        <v>3628.66</v>
      </c>
      <c r="R686">
        <v>3608.43</v>
      </c>
      <c r="S686">
        <v>3506.93</v>
      </c>
      <c r="T686">
        <v>3527.44</v>
      </c>
      <c r="U686">
        <v>3501.94</v>
      </c>
      <c r="V686">
        <v>3372.03</v>
      </c>
      <c r="W686">
        <v>3198.35</v>
      </c>
      <c r="X686">
        <v>2943.2</v>
      </c>
      <c r="Y686">
        <v>2672.36</v>
      </c>
    </row>
    <row r="687" spans="1:25" x14ac:dyDescent="0.2">
      <c r="A687" s="422">
        <v>41941</v>
      </c>
      <c r="B687">
        <v>2461.7399999999998</v>
      </c>
      <c r="C687">
        <v>2319.59</v>
      </c>
      <c r="D687">
        <v>2230.81</v>
      </c>
      <c r="E687">
        <v>2184.02</v>
      </c>
      <c r="F687">
        <v>2212.7399999999998</v>
      </c>
      <c r="G687">
        <v>2367.86</v>
      </c>
      <c r="H687">
        <v>2633.86</v>
      </c>
      <c r="I687">
        <v>2794.18</v>
      </c>
      <c r="J687">
        <v>2959.98</v>
      </c>
      <c r="K687">
        <v>3154.85</v>
      </c>
      <c r="L687">
        <v>3317.53</v>
      </c>
      <c r="M687">
        <v>3463.03</v>
      </c>
      <c r="N687">
        <v>3568.47</v>
      </c>
      <c r="O687">
        <v>3690.13</v>
      </c>
      <c r="P687">
        <v>3748.11</v>
      </c>
      <c r="Q687">
        <v>3787.26</v>
      </c>
      <c r="R687">
        <v>3744.88</v>
      </c>
      <c r="S687">
        <v>3598.97</v>
      </c>
      <c r="T687">
        <v>3613.98</v>
      </c>
      <c r="U687">
        <v>3563.46</v>
      </c>
      <c r="V687">
        <v>3422.91</v>
      </c>
      <c r="W687">
        <v>3238.2</v>
      </c>
      <c r="X687">
        <v>2972.77</v>
      </c>
      <c r="Y687">
        <v>2724.6</v>
      </c>
    </row>
    <row r="688" spans="1:25" x14ac:dyDescent="0.2">
      <c r="A688" s="422">
        <v>41942</v>
      </c>
      <c r="B688">
        <v>2501.4499999999998</v>
      </c>
      <c r="C688">
        <v>2357.12</v>
      </c>
      <c r="D688">
        <v>2254.19</v>
      </c>
      <c r="E688">
        <v>2218.31</v>
      </c>
      <c r="F688">
        <v>2229.64</v>
      </c>
      <c r="G688">
        <v>2366.08</v>
      </c>
      <c r="H688">
        <v>2661.32</v>
      </c>
      <c r="I688">
        <v>2833</v>
      </c>
      <c r="J688">
        <v>3004.03</v>
      </c>
      <c r="K688">
        <v>3168.22</v>
      </c>
      <c r="L688">
        <v>3337.22</v>
      </c>
      <c r="M688">
        <v>3458.7</v>
      </c>
      <c r="N688">
        <v>3556.88</v>
      </c>
      <c r="O688">
        <v>3630.48</v>
      </c>
      <c r="P688">
        <v>3653.75</v>
      </c>
      <c r="Q688">
        <v>3583.87</v>
      </c>
      <c r="R688">
        <v>3494.17</v>
      </c>
      <c r="S688">
        <v>3394.42</v>
      </c>
      <c r="T688">
        <v>3454.53</v>
      </c>
      <c r="U688">
        <v>3423.21</v>
      </c>
      <c r="V688">
        <v>3346.96</v>
      </c>
      <c r="W688">
        <v>3177.02</v>
      </c>
      <c r="X688">
        <v>2952.12</v>
      </c>
      <c r="Y688">
        <v>2687.24</v>
      </c>
    </row>
    <row r="689" spans="1:25" x14ac:dyDescent="0.2">
      <c r="A689" s="422">
        <v>41943</v>
      </c>
      <c r="B689">
        <v>2501.2600000000002</v>
      </c>
      <c r="C689">
        <v>2360.77</v>
      </c>
      <c r="D689">
        <v>2254.9299999999998</v>
      </c>
      <c r="E689">
        <v>2214.69</v>
      </c>
      <c r="F689">
        <v>2245.0300000000002</v>
      </c>
      <c r="G689">
        <v>2378.9299999999998</v>
      </c>
      <c r="H689">
        <v>2688.86</v>
      </c>
      <c r="I689">
        <v>2887.86</v>
      </c>
      <c r="J689">
        <v>3008.05</v>
      </c>
      <c r="K689">
        <v>3180.31</v>
      </c>
      <c r="L689">
        <v>3287.46</v>
      </c>
      <c r="M689">
        <v>3337.76</v>
      </c>
      <c r="N689">
        <v>3340.82</v>
      </c>
      <c r="O689">
        <v>3295.38</v>
      </c>
      <c r="P689">
        <v>3281.67</v>
      </c>
      <c r="Q689">
        <v>3244.15</v>
      </c>
      <c r="R689">
        <v>3194.55</v>
      </c>
      <c r="S689">
        <v>3166.27</v>
      </c>
      <c r="T689">
        <v>3238.51</v>
      </c>
      <c r="U689">
        <v>3165.37</v>
      </c>
      <c r="V689">
        <v>3084.85</v>
      </c>
      <c r="W689">
        <v>2990.26</v>
      </c>
      <c r="X689">
        <v>2816.98</v>
      </c>
      <c r="Y689">
        <v>2630.82</v>
      </c>
    </row>
    <row r="690" spans="1:25" x14ac:dyDescent="0.2">
      <c r="A690" s="422">
        <v>41944</v>
      </c>
      <c r="B690">
        <v>2472.87</v>
      </c>
      <c r="C690">
        <v>2321.85</v>
      </c>
      <c r="D690">
        <v>2205.6</v>
      </c>
      <c r="E690">
        <v>2156.41</v>
      </c>
      <c r="F690">
        <v>2123.27</v>
      </c>
      <c r="G690">
        <v>2162.27</v>
      </c>
      <c r="H690">
        <v>2257.5700000000002</v>
      </c>
      <c r="I690">
        <v>2342.36</v>
      </c>
      <c r="J690">
        <v>2449.36</v>
      </c>
      <c r="K690">
        <v>2594.4899999999998</v>
      </c>
      <c r="L690">
        <v>2715.06</v>
      </c>
      <c r="M690">
        <v>2763.41</v>
      </c>
      <c r="N690">
        <v>2771.11</v>
      </c>
      <c r="O690">
        <v>2716.09</v>
      </c>
      <c r="P690">
        <v>2672.3</v>
      </c>
      <c r="Q690">
        <v>2652.49</v>
      </c>
      <c r="R690">
        <v>2660.13</v>
      </c>
      <c r="S690">
        <v>2703.22</v>
      </c>
      <c r="T690">
        <v>2941.27</v>
      </c>
      <c r="U690">
        <v>2957.01</v>
      </c>
      <c r="V690">
        <v>2911.02</v>
      </c>
      <c r="W690">
        <v>2813.4</v>
      </c>
      <c r="X690">
        <v>2660.39</v>
      </c>
      <c r="Y690">
        <v>2499.48</v>
      </c>
    </row>
    <row r="691" spans="1:25" x14ac:dyDescent="0.2">
      <c r="A691" s="422">
        <v>41945</v>
      </c>
      <c r="B691">
        <v>2313.09</v>
      </c>
      <c r="C691">
        <v>2206.29</v>
      </c>
      <c r="D691">
        <v>2063</v>
      </c>
      <c r="E691">
        <v>2032.27</v>
      </c>
      <c r="F691">
        <v>2033.23</v>
      </c>
      <c r="G691">
        <v>2077.75</v>
      </c>
      <c r="H691">
        <v>2093.23</v>
      </c>
      <c r="I691">
        <v>2192.0500000000002</v>
      </c>
      <c r="J691">
        <v>2327.67</v>
      </c>
      <c r="K691">
        <v>2445</v>
      </c>
      <c r="L691">
        <v>2491.3200000000002</v>
      </c>
      <c r="M691">
        <v>2528.61</v>
      </c>
      <c r="N691">
        <v>2557.5</v>
      </c>
      <c r="O691">
        <v>2576.4299999999998</v>
      </c>
      <c r="P691">
        <v>2580.16</v>
      </c>
      <c r="Q691">
        <v>2592.58</v>
      </c>
      <c r="R691">
        <v>2673.69</v>
      </c>
      <c r="S691">
        <v>2938.91</v>
      </c>
      <c r="T691">
        <v>2998.59</v>
      </c>
      <c r="U691">
        <v>2963.57</v>
      </c>
      <c r="V691">
        <v>2880.99</v>
      </c>
      <c r="W691">
        <v>2740.9</v>
      </c>
      <c r="X691">
        <v>2554.31</v>
      </c>
      <c r="Y691">
        <v>2350.77</v>
      </c>
    </row>
    <row r="692" spans="1:25" x14ac:dyDescent="0.2">
      <c r="A692" s="422">
        <v>41946</v>
      </c>
      <c r="B692">
        <v>2206.9</v>
      </c>
      <c r="C692">
        <v>2136.5100000000002</v>
      </c>
      <c r="D692">
        <v>2086.9299999999998</v>
      </c>
      <c r="E692">
        <v>2099.81</v>
      </c>
      <c r="F692">
        <v>2143.29</v>
      </c>
      <c r="G692">
        <v>2311.3200000000002</v>
      </c>
      <c r="H692">
        <v>2540.08</v>
      </c>
      <c r="I692">
        <v>2738.52</v>
      </c>
      <c r="J692">
        <v>2913.26</v>
      </c>
      <c r="K692">
        <v>3053.52</v>
      </c>
      <c r="L692">
        <v>3146.08</v>
      </c>
      <c r="M692">
        <v>3181.86</v>
      </c>
      <c r="N692">
        <v>3220.21</v>
      </c>
      <c r="O692">
        <v>3237.87</v>
      </c>
      <c r="P692">
        <v>3239.93</v>
      </c>
      <c r="Q692">
        <v>3212.79</v>
      </c>
      <c r="R692">
        <v>3200.8</v>
      </c>
      <c r="S692">
        <v>3382.23</v>
      </c>
      <c r="T692">
        <v>3344.48</v>
      </c>
      <c r="U692">
        <v>3259.97</v>
      </c>
      <c r="V692">
        <v>3151.26</v>
      </c>
      <c r="W692">
        <v>2978.83</v>
      </c>
      <c r="X692">
        <v>2743.43</v>
      </c>
      <c r="Y692">
        <v>2477.87</v>
      </c>
    </row>
    <row r="693" spans="1:25" x14ac:dyDescent="0.2">
      <c r="A693" s="422">
        <v>41947</v>
      </c>
      <c r="B693">
        <v>2320.52</v>
      </c>
      <c r="C693">
        <v>2212.85</v>
      </c>
      <c r="D693">
        <v>2157.92</v>
      </c>
      <c r="E693">
        <v>2125.9899999999998</v>
      </c>
      <c r="F693">
        <v>2183.9499999999998</v>
      </c>
      <c r="G693">
        <v>2328.92</v>
      </c>
      <c r="H693">
        <v>2569.1999999999998</v>
      </c>
      <c r="I693">
        <v>2767.7</v>
      </c>
      <c r="J693">
        <v>2920.05</v>
      </c>
      <c r="K693">
        <v>3067.46</v>
      </c>
      <c r="L693">
        <v>3154.44</v>
      </c>
      <c r="M693">
        <v>3226.24</v>
      </c>
      <c r="N693">
        <v>3269.34</v>
      </c>
      <c r="O693">
        <v>3306.03</v>
      </c>
      <c r="P693">
        <v>3323.51</v>
      </c>
      <c r="Q693">
        <v>3294.76</v>
      </c>
      <c r="R693">
        <v>3283.35</v>
      </c>
      <c r="S693">
        <v>3416.82</v>
      </c>
      <c r="T693">
        <v>3383.66</v>
      </c>
      <c r="U693">
        <v>3290.11</v>
      </c>
      <c r="V693">
        <v>3184.12</v>
      </c>
      <c r="W693">
        <v>3007.82</v>
      </c>
      <c r="X693">
        <v>2758.45</v>
      </c>
      <c r="Y693">
        <v>2530.62</v>
      </c>
    </row>
    <row r="694" spans="1:25" x14ac:dyDescent="0.2">
      <c r="A694" s="422">
        <v>41948</v>
      </c>
      <c r="B694">
        <v>2367.7800000000002</v>
      </c>
      <c r="C694">
        <v>2248.92</v>
      </c>
      <c r="D694">
        <v>2170.2399999999998</v>
      </c>
      <c r="E694">
        <v>2163.4499999999998</v>
      </c>
      <c r="F694">
        <v>2189.86</v>
      </c>
      <c r="G694">
        <v>2351.61</v>
      </c>
      <c r="H694">
        <v>2587.33</v>
      </c>
      <c r="I694">
        <v>2782.63</v>
      </c>
      <c r="J694">
        <v>2999.31</v>
      </c>
      <c r="K694">
        <v>3162.12</v>
      </c>
      <c r="L694">
        <v>3304.96</v>
      </c>
      <c r="M694">
        <v>3402.43</v>
      </c>
      <c r="N694">
        <v>3484.19</v>
      </c>
      <c r="O694">
        <v>3581.68</v>
      </c>
      <c r="P694">
        <v>3609.99</v>
      </c>
      <c r="Q694">
        <v>3583.72</v>
      </c>
      <c r="R694">
        <v>3504.97</v>
      </c>
      <c r="S694">
        <v>3593.89</v>
      </c>
      <c r="T694">
        <v>3502.13</v>
      </c>
      <c r="U694">
        <v>3380.56</v>
      </c>
      <c r="V694">
        <v>3278.66</v>
      </c>
      <c r="W694">
        <v>3095.93</v>
      </c>
      <c r="X694">
        <v>2833.3</v>
      </c>
      <c r="Y694">
        <v>2585.0100000000002</v>
      </c>
    </row>
    <row r="695" spans="1:25" x14ac:dyDescent="0.2">
      <c r="A695" s="422">
        <v>41949</v>
      </c>
      <c r="B695">
        <v>2420.52</v>
      </c>
      <c r="C695">
        <v>2300.5700000000002</v>
      </c>
      <c r="D695">
        <v>2229.3200000000002</v>
      </c>
      <c r="E695">
        <v>2189.1799999999998</v>
      </c>
      <c r="F695">
        <v>2246.1999999999998</v>
      </c>
      <c r="G695">
        <v>2393.65</v>
      </c>
      <c r="H695">
        <v>2594.5100000000002</v>
      </c>
      <c r="I695">
        <v>2813.97</v>
      </c>
      <c r="J695">
        <v>3076.95</v>
      </c>
      <c r="K695">
        <v>3279.31</v>
      </c>
      <c r="L695">
        <v>3482.48</v>
      </c>
      <c r="M695">
        <v>3640.88</v>
      </c>
      <c r="N695">
        <v>3745.47</v>
      </c>
      <c r="O695">
        <v>3843.53</v>
      </c>
      <c r="P695">
        <v>3886.55</v>
      </c>
      <c r="Q695">
        <v>3823.52</v>
      </c>
      <c r="R695">
        <v>3718.34</v>
      </c>
      <c r="S695">
        <v>3746.89</v>
      </c>
      <c r="T695">
        <v>3628.59</v>
      </c>
      <c r="U695">
        <v>3472.61</v>
      </c>
      <c r="V695">
        <v>3333.52</v>
      </c>
      <c r="W695">
        <v>3132.8</v>
      </c>
      <c r="X695">
        <v>2890.77</v>
      </c>
      <c r="Y695">
        <v>2635.46</v>
      </c>
    </row>
    <row r="696" spans="1:25" x14ac:dyDescent="0.2">
      <c r="A696" s="422">
        <v>41950</v>
      </c>
      <c r="B696">
        <v>2442.87</v>
      </c>
      <c r="C696">
        <v>2319.27</v>
      </c>
      <c r="D696">
        <v>2244.35</v>
      </c>
      <c r="E696">
        <v>2198.69</v>
      </c>
      <c r="F696">
        <v>2244.6</v>
      </c>
      <c r="G696">
        <v>2394.27</v>
      </c>
      <c r="H696">
        <v>2585.4699999999998</v>
      </c>
      <c r="I696">
        <v>2822.09</v>
      </c>
      <c r="J696">
        <v>3075.95</v>
      </c>
      <c r="K696">
        <v>3303.1</v>
      </c>
      <c r="L696">
        <v>3493.37</v>
      </c>
      <c r="M696">
        <v>3641.79</v>
      </c>
      <c r="N696">
        <v>3732.06</v>
      </c>
      <c r="O696">
        <v>3833.95</v>
      </c>
      <c r="P696">
        <v>3852.21</v>
      </c>
      <c r="Q696">
        <v>3786.17</v>
      </c>
      <c r="R696">
        <v>3656.31</v>
      </c>
      <c r="S696">
        <v>3683.89</v>
      </c>
      <c r="T696">
        <v>3521.93</v>
      </c>
      <c r="U696">
        <v>3381.95</v>
      </c>
      <c r="V696">
        <v>3243.09</v>
      </c>
      <c r="W696">
        <v>3072.1</v>
      </c>
      <c r="X696">
        <v>2857.72</v>
      </c>
      <c r="Y696">
        <v>2644.76</v>
      </c>
    </row>
    <row r="697" spans="1:25" x14ac:dyDescent="0.2">
      <c r="A697" s="422">
        <v>41951</v>
      </c>
      <c r="B697">
        <v>2468.85</v>
      </c>
      <c r="C697">
        <v>2333.2399999999998</v>
      </c>
      <c r="D697">
        <v>2242.41</v>
      </c>
      <c r="E697">
        <v>2171.65</v>
      </c>
      <c r="F697">
        <v>2168.98</v>
      </c>
      <c r="G697">
        <v>2230.83</v>
      </c>
      <c r="H697">
        <v>2271.9299999999998</v>
      </c>
      <c r="I697">
        <v>2402.25</v>
      </c>
      <c r="J697">
        <v>2648.53</v>
      </c>
      <c r="K697">
        <v>2879.07</v>
      </c>
      <c r="L697">
        <v>3055.62</v>
      </c>
      <c r="M697">
        <v>3174.85</v>
      </c>
      <c r="N697">
        <v>3295</v>
      </c>
      <c r="O697">
        <v>3347</v>
      </c>
      <c r="P697">
        <v>3397.49</v>
      </c>
      <c r="Q697">
        <v>3363.72</v>
      </c>
      <c r="R697">
        <v>3276.73</v>
      </c>
      <c r="S697">
        <v>3374.8</v>
      </c>
      <c r="T697">
        <v>3332.39</v>
      </c>
      <c r="U697">
        <v>3202.3</v>
      </c>
      <c r="V697">
        <v>3100.08</v>
      </c>
      <c r="W697">
        <v>2958.55</v>
      </c>
      <c r="X697">
        <v>2785.46</v>
      </c>
      <c r="Y697">
        <v>2581.0300000000002</v>
      </c>
    </row>
    <row r="698" spans="1:25" x14ac:dyDescent="0.2">
      <c r="A698" s="422">
        <v>41952</v>
      </c>
      <c r="B698">
        <v>2413.91</v>
      </c>
      <c r="C698">
        <v>2281.9299999999998</v>
      </c>
      <c r="D698">
        <v>2185.29</v>
      </c>
      <c r="E698">
        <v>2123.52</v>
      </c>
      <c r="F698">
        <v>2113.79</v>
      </c>
      <c r="G698">
        <v>2120.36</v>
      </c>
      <c r="H698">
        <v>2146.08</v>
      </c>
      <c r="I698">
        <v>2204.88</v>
      </c>
      <c r="J698">
        <v>2367.75</v>
      </c>
      <c r="K698">
        <v>2522.34</v>
      </c>
      <c r="L698">
        <v>2680.11</v>
      </c>
      <c r="M698">
        <v>2794.18</v>
      </c>
      <c r="N698">
        <v>2895.44</v>
      </c>
      <c r="O698">
        <v>2972.73</v>
      </c>
      <c r="P698">
        <v>2981.58</v>
      </c>
      <c r="Q698">
        <v>2982.48</v>
      </c>
      <c r="R698">
        <v>2964.52</v>
      </c>
      <c r="S698">
        <v>3165.95</v>
      </c>
      <c r="T698">
        <v>3193.82</v>
      </c>
      <c r="U698">
        <v>3101.08</v>
      </c>
      <c r="V698">
        <v>3000.53</v>
      </c>
      <c r="W698">
        <v>2875.32</v>
      </c>
      <c r="X698">
        <v>2659.14</v>
      </c>
      <c r="Y698">
        <v>2467.6799999999998</v>
      </c>
    </row>
    <row r="699" spans="1:25" x14ac:dyDescent="0.2">
      <c r="A699" s="422">
        <v>41953</v>
      </c>
      <c r="B699">
        <v>2306.3000000000002</v>
      </c>
      <c r="C699">
        <v>2218.19</v>
      </c>
      <c r="D699">
        <v>2166.69</v>
      </c>
      <c r="E699">
        <v>2141.88</v>
      </c>
      <c r="F699">
        <v>2197.66</v>
      </c>
      <c r="G699">
        <v>2380.9699999999998</v>
      </c>
      <c r="H699">
        <v>2606.29</v>
      </c>
      <c r="I699">
        <v>2795.85</v>
      </c>
      <c r="J699">
        <v>3011.27</v>
      </c>
      <c r="K699">
        <v>3122.95</v>
      </c>
      <c r="L699">
        <v>3224.9</v>
      </c>
      <c r="M699">
        <v>3280.97</v>
      </c>
      <c r="N699">
        <v>3322.09</v>
      </c>
      <c r="O699">
        <v>3338.68</v>
      </c>
      <c r="P699">
        <v>3355.1</v>
      </c>
      <c r="Q699">
        <v>3314.78</v>
      </c>
      <c r="R699">
        <v>3290.74</v>
      </c>
      <c r="S699">
        <v>3428.87</v>
      </c>
      <c r="T699">
        <v>3354.3</v>
      </c>
      <c r="U699">
        <v>3266.8</v>
      </c>
      <c r="V699">
        <v>3151.56</v>
      </c>
      <c r="W699">
        <v>3004.48</v>
      </c>
      <c r="X699">
        <v>2778.71</v>
      </c>
      <c r="Y699">
        <v>2547.2199999999998</v>
      </c>
    </row>
    <row r="700" spans="1:25" x14ac:dyDescent="0.2">
      <c r="A700" s="422">
        <v>41954</v>
      </c>
      <c r="B700">
        <v>2383.41</v>
      </c>
      <c r="C700">
        <v>2256.54</v>
      </c>
      <c r="D700">
        <v>2181.1999999999998</v>
      </c>
      <c r="E700">
        <v>2152.0100000000002</v>
      </c>
      <c r="F700">
        <v>2203.25</v>
      </c>
      <c r="G700">
        <v>2335.81</v>
      </c>
      <c r="H700">
        <v>2525.69</v>
      </c>
      <c r="I700">
        <v>2712.2</v>
      </c>
      <c r="J700">
        <v>2934.51</v>
      </c>
      <c r="K700">
        <v>3065.4</v>
      </c>
      <c r="L700">
        <v>3156.13</v>
      </c>
      <c r="M700">
        <v>3185.71</v>
      </c>
      <c r="N700">
        <v>3207.07</v>
      </c>
      <c r="O700">
        <v>3205.31</v>
      </c>
      <c r="P700">
        <v>3165.58</v>
      </c>
      <c r="Q700">
        <v>3156.06</v>
      </c>
      <c r="R700">
        <v>3196.29</v>
      </c>
      <c r="S700">
        <v>3378.98</v>
      </c>
      <c r="T700">
        <v>3342.31</v>
      </c>
      <c r="U700">
        <v>3249.7</v>
      </c>
      <c r="V700">
        <v>3138.96</v>
      </c>
      <c r="W700">
        <v>2989.74</v>
      </c>
      <c r="X700">
        <v>2746.94</v>
      </c>
      <c r="Y700">
        <v>2531.0700000000002</v>
      </c>
    </row>
    <row r="701" spans="1:25" x14ac:dyDescent="0.2">
      <c r="A701" s="422">
        <v>41955</v>
      </c>
      <c r="B701">
        <v>2359.5700000000002</v>
      </c>
      <c r="C701">
        <v>2255.59</v>
      </c>
      <c r="D701">
        <v>2172.54</v>
      </c>
      <c r="E701">
        <v>2145.1999999999998</v>
      </c>
      <c r="F701">
        <v>2195.41</v>
      </c>
      <c r="G701">
        <v>2340.56</v>
      </c>
      <c r="H701">
        <v>2566.34</v>
      </c>
      <c r="I701">
        <v>2759.28</v>
      </c>
      <c r="J701">
        <v>2946.97</v>
      </c>
      <c r="K701">
        <v>3071.66</v>
      </c>
      <c r="L701">
        <v>3172.88</v>
      </c>
      <c r="M701">
        <v>3215.03</v>
      </c>
      <c r="N701">
        <v>3220.85</v>
      </c>
      <c r="O701">
        <v>3245.86</v>
      </c>
      <c r="P701">
        <v>3225.09</v>
      </c>
      <c r="Q701">
        <v>3183.36</v>
      </c>
      <c r="R701">
        <v>3167.12</v>
      </c>
      <c r="S701">
        <v>3332.43</v>
      </c>
      <c r="T701">
        <v>3291.32</v>
      </c>
      <c r="U701">
        <v>3217.16</v>
      </c>
      <c r="V701">
        <v>3082.31</v>
      </c>
      <c r="W701">
        <v>2933.55</v>
      </c>
      <c r="X701">
        <v>2684.48</v>
      </c>
      <c r="Y701">
        <v>2460.2600000000002</v>
      </c>
    </row>
    <row r="702" spans="1:25" x14ac:dyDescent="0.2">
      <c r="A702" s="422">
        <v>41956</v>
      </c>
      <c r="B702">
        <v>2283</v>
      </c>
      <c r="C702">
        <v>2172.14</v>
      </c>
      <c r="D702">
        <v>2112.5300000000002</v>
      </c>
      <c r="E702">
        <v>2078.31</v>
      </c>
      <c r="F702">
        <v>2116.12</v>
      </c>
      <c r="G702">
        <v>2261.5500000000002</v>
      </c>
      <c r="H702">
        <v>2491.7399999999998</v>
      </c>
      <c r="I702">
        <v>2672.69</v>
      </c>
      <c r="J702">
        <v>2860.97</v>
      </c>
      <c r="K702">
        <v>2985.82</v>
      </c>
      <c r="L702">
        <v>3095.28</v>
      </c>
      <c r="M702">
        <v>3149.1</v>
      </c>
      <c r="N702">
        <v>3156.04</v>
      </c>
      <c r="O702">
        <v>3194.29</v>
      </c>
      <c r="P702">
        <v>3156.33</v>
      </c>
      <c r="Q702">
        <v>3113.87</v>
      </c>
      <c r="R702">
        <v>3150.39</v>
      </c>
      <c r="S702">
        <v>3353.28</v>
      </c>
      <c r="T702">
        <v>3316.86</v>
      </c>
      <c r="U702">
        <v>3226.45</v>
      </c>
      <c r="V702">
        <v>3121.85</v>
      </c>
      <c r="W702">
        <v>2949.06</v>
      </c>
      <c r="X702">
        <v>2734.74</v>
      </c>
      <c r="Y702">
        <v>2504.7399999999998</v>
      </c>
    </row>
    <row r="703" spans="1:25" x14ac:dyDescent="0.2">
      <c r="A703" s="422">
        <v>41957</v>
      </c>
      <c r="B703">
        <v>2312.31</v>
      </c>
      <c r="C703">
        <v>2178.9</v>
      </c>
      <c r="D703">
        <v>2110.56</v>
      </c>
      <c r="E703">
        <v>2105.36</v>
      </c>
      <c r="F703">
        <v>2123.75</v>
      </c>
      <c r="G703">
        <v>2298.9</v>
      </c>
      <c r="H703">
        <v>2506.25</v>
      </c>
      <c r="I703">
        <v>2701.72</v>
      </c>
      <c r="J703">
        <v>2885.53</v>
      </c>
      <c r="K703">
        <v>3044.25</v>
      </c>
      <c r="L703">
        <v>3115.81</v>
      </c>
      <c r="M703">
        <v>3181.21</v>
      </c>
      <c r="N703">
        <v>3231.8</v>
      </c>
      <c r="O703">
        <v>3252.08</v>
      </c>
      <c r="P703">
        <v>3248.8</v>
      </c>
      <c r="Q703">
        <v>3181.53</v>
      </c>
      <c r="R703">
        <v>3196.13</v>
      </c>
      <c r="S703">
        <v>3360.51</v>
      </c>
      <c r="T703">
        <v>3286.51</v>
      </c>
      <c r="U703">
        <v>3166.33</v>
      </c>
      <c r="V703">
        <v>3064.38</v>
      </c>
      <c r="W703">
        <v>2918.86</v>
      </c>
      <c r="X703">
        <v>2723.44</v>
      </c>
      <c r="Y703">
        <v>2521.38</v>
      </c>
    </row>
    <row r="704" spans="1:25" x14ac:dyDescent="0.2">
      <c r="A704" s="422">
        <v>41958</v>
      </c>
      <c r="B704">
        <v>2356.84</v>
      </c>
      <c r="C704">
        <v>2232.6799999999998</v>
      </c>
      <c r="D704">
        <v>2158.29</v>
      </c>
      <c r="E704">
        <v>2109.38</v>
      </c>
      <c r="F704">
        <v>2087.96</v>
      </c>
      <c r="G704">
        <v>2144.89</v>
      </c>
      <c r="H704">
        <v>2229.69</v>
      </c>
      <c r="I704">
        <v>2304.58</v>
      </c>
      <c r="J704">
        <v>2506.79</v>
      </c>
      <c r="K704">
        <v>2634.02</v>
      </c>
      <c r="L704">
        <v>2708.91</v>
      </c>
      <c r="M704">
        <v>2775.93</v>
      </c>
      <c r="N704">
        <v>2803.93</v>
      </c>
      <c r="O704">
        <v>2769.84</v>
      </c>
      <c r="P704">
        <v>2753.3</v>
      </c>
      <c r="Q704">
        <v>2719.11</v>
      </c>
      <c r="R704">
        <v>2761.95</v>
      </c>
      <c r="S704">
        <v>3011.93</v>
      </c>
      <c r="T704">
        <v>3014.77</v>
      </c>
      <c r="U704">
        <v>2953.99</v>
      </c>
      <c r="V704">
        <v>2884.27</v>
      </c>
      <c r="W704">
        <v>2771</v>
      </c>
      <c r="X704">
        <v>2603.0500000000002</v>
      </c>
      <c r="Y704">
        <v>2436.04</v>
      </c>
    </row>
    <row r="705" spans="1:25" x14ac:dyDescent="0.2">
      <c r="A705" s="422">
        <v>41959</v>
      </c>
      <c r="B705">
        <v>2273.21</v>
      </c>
      <c r="C705">
        <v>2160.2800000000002</v>
      </c>
      <c r="D705">
        <v>2103.89</v>
      </c>
      <c r="E705">
        <v>2047.57</v>
      </c>
      <c r="F705">
        <v>2039.8</v>
      </c>
      <c r="G705">
        <v>2081.48</v>
      </c>
      <c r="H705">
        <v>2090.35</v>
      </c>
      <c r="I705">
        <v>2133.33</v>
      </c>
      <c r="J705">
        <v>2274.36</v>
      </c>
      <c r="K705">
        <v>2388.58</v>
      </c>
      <c r="L705">
        <v>2480.9</v>
      </c>
      <c r="M705">
        <v>2533.7199999999998</v>
      </c>
      <c r="N705">
        <v>2552.7800000000002</v>
      </c>
      <c r="O705">
        <v>2579.5700000000002</v>
      </c>
      <c r="P705">
        <v>2583.6</v>
      </c>
      <c r="Q705">
        <v>2600.5300000000002</v>
      </c>
      <c r="R705">
        <v>2674.74</v>
      </c>
      <c r="S705">
        <v>2948.22</v>
      </c>
      <c r="T705">
        <v>2963.4</v>
      </c>
      <c r="U705">
        <v>2927.38</v>
      </c>
      <c r="V705">
        <v>2857.16</v>
      </c>
      <c r="W705">
        <v>2726.2</v>
      </c>
      <c r="X705">
        <v>2531.81</v>
      </c>
      <c r="Y705">
        <v>2343.41</v>
      </c>
    </row>
    <row r="706" spans="1:25" x14ac:dyDescent="0.2">
      <c r="A706" s="422">
        <v>41960</v>
      </c>
      <c r="B706">
        <v>2199.23</v>
      </c>
      <c r="C706">
        <v>2101.1</v>
      </c>
      <c r="D706">
        <v>2050.6799999999998</v>
      </c>
      <c r="E706">
        <v>2044.84</v>
      </c>
      <c r="F706">
        <v>2110.94</v>
      </c>
      <c r="G706">
        <v>2249.33</v>
      </c>
      <c r="H706">
        <v>2483.02</v>
      </c>
      <c r="I706">
        <v>2660.14</v>
      </c>
      <c r="J706">
        <v>2830.14</v>
      </c>
      <c r="K706">
        <v>2967.72</v>
      </c>
      <c r="L706">
        <v>3088.03</v>
      </c>
      <c r="M706">
        <v>3126.31</v>
      </c>
      <c r="N706">
        <v>3182.77</v>
      </c>
      <c r="O706">
        <v>3202.33</v>
      </c>
      <c r="P706">
        <v>3211.14</v>
      </c>
      <c r="Q706">
        <v>3148.12</v>
      </c>
      <c r="R706">
        <v>3171.31</v>
      </c>
      <c r="S706">
        <v>3376.47</v>
      </c>
      <c r="T706">
        <v>3294.35</v>
      </c>
      <c r="U706">
        <v>3200.4</v>
      </c>
      <c r="V706">
        <v>3101.42</v>
      </c>
      <c r="W706">
        <v>2950.09</v>
      </c>
      <c r="X706">
        <v>2711.61</v>
      </c>
      <c r="Y706">
        <v>2488.92</v>
      </c>
    </row>
    <row r="707" spans="1:25" x14ac:dyDescent="0.2">
      <c r="A707" s="422">
        <v>41961</v>
      </c>
      <c r="B707">
        <v>2303.31</v>
      </c>
      <c r="C707">
        <v>2174.7600000000002</v>
      </c>
      <c r="D707">
        <v>2114.7800000000002</v>
      </c>
      <c r="E707">
        <v>2077.64</v>
      </c>
      <c r="F707">
        <v>2124.98</v>
      </c>
      <c r="G707">
        <v>2270.71</v>
      </c>
      <c r="H707">
        <v>2579.16</v>
      </c>
      <c r="I707">
        <v>2673.09</v>
      </c>
      <c r="J707">
        <v>2890.8</v>
      </c>
      <c r="K707">
        <v>3022.23</v>
      </c>
      <c r="L707">
        <v>3095.33</v>
      </c>
      <c r="M707">
        <v>3163.22</v>
      </c>
      <c r="N707">
        <v>3198.37</v>
      </c>
      <c r="O707">
        <v>3206.71</v>
      </c>
      <c r="P707">
        <v>3216.54</v>
      </c>
      <c r="Q707">
        <v>3172.61</v>
      </c>
      <c r="R707">
        <v>3191.44</v>
      </c>
      <c r="S707">
        <v>3299.42</v>
      </c>
      <c r="T707">
        <v>3294.42</v>
      </c>
      <c r="U707">
        <v>3218.48</v>
      </c>
      <c r="V707">
        <v>3108.89</v>
      </c>
      <c r="W707">
        <v>2947.84</v>
      </c>
      <c r="X707">
        <v>2740.04</v>
      </c>
      <c r="Y707">
        <v>2491.84</v>
      </c>
    </row>
    <row r="708" spans="1:25" x14ac:dyDescent="0.2">
      <c r="A708" s="422">
        <v>41962</v>
      </c>
      <c r="B708">
        <v>2330.46</v>
      </c>
      <c r="C708">
        <v>2194.79</v>
      </c>
      <c r="D708">
        <v>2117.6999999999998</v>
      </c>
      <c r="E708">
        <v>2088.15</v>
      </c>
      <c r="F708">
        <v>2131.63</v>
      </c>
      <c r="G708">
        <v>2353.1799999999998</v>
      </c>
      <c r="H708">
        <v>2473.4299999999998</v>
      </c>
      <c r="I708">
        <v>2718.21</v>
      </c>
      <c r="J708">
        <v>2905.84</v>
      </c>
      <c r="K708">
        <v>3031.26</v>
      </c>
      <c r="L708">
        <v>3132.72</v>
      </c>
      <c r="M708">
        <v>3210.03</v>
      </c>
      <c r="N708">
        <v>3217.08</v>
      </c>
      <c r="O708">
        <v>3262.25</v>
      </c>
      <c r="P708">
        <v>3226.36</v>
      </c>
      <c r="Q708">
        <v>3195.93</v>
      </c>
      <c r="R708">
        <v>3204.36</v>
      </c>
      <c r="S708">
        <v>3395.35</v>
      </c>
      <c r="T708">
        <v>3692.87</v>
      </c>
      <c r="U708">
        <v>3266.93</v>
      </c>
      <c r="V708">
        <v>3165.53</v>
      </c>
      <c r="W708">
        <v>3001.44</v>
      </c>
      <c r="X708">
        <v>2777.61</v>
      </c>
      <c r="Y708">
        <v>2515.8200000000002</v>
      </c>
    </row>
    <row r="709" spans="1:25" x14ac:dyDescent="0.2">
      <c r="A709" s="422">
        <v>41963</v>
      </c>
      <c r="B709">
        <v>2329.86</v>
      </c>
      <c r="C709">
        <v>2206.89</v>
      </c>
      <c r="D709">
        <v>2140.39</v>
      </c>
      <c r="E709">
        <v>2097.66</v>
      </c>
      <c r="F709">
        <v>2146.2600000000002</v>
      </c>
      <c r="G709">
        <v>2304.58</v>
      </c>
      <c r="H709">
        <v>2553.7199999999998</v>
      </c>
      <c r="I709">
        <v>2735.81</v>
      </c>
      <c r="J709">
        <v>2901.16</v>
      </c>
      <c r="K709">
        <v>3030.32</v>
      </c>
      <c r="L709">
        <v>3113.83</v>
      </c>
      <c r="M709">
        <v>3171.36</v>
      </c>
      <c r="N709">
        <v>3201.94</v>
      </c>
      <c r="O709">
        <v>3201.56</v>
      </c>
      <c r="P709">
        <v>3197.06</v>
      </c>
      <c r="Q709">
        <v>3172.6</v>
      </c>
      <c r="R709">
        <v>3256.72</v>
      </c>
      <c r="S709">
        <v>3401.87</v>
      </c>
      <c r="T709">
        <v>3335.56</v>
      </c>
      <c r="U709">
        <v>3262.2</v>
      </c>
      <c r="V709">
        <v>3175.56</v>
      </c>
      <c r="W709">
        <v>2989.26</v>
      </c>
      <c r="X709">
        <v>2766.74</v>
      </c>
      <c r="Y709">
        <v>2533.69</v>
      </c>
    </row>
    <row r="710" spans="1:25" x14ac:dyDescent="0.2">
      <c r="A710" s="422">
        <v>41964</v>
      </c>
      <c r="B710">
        <v>2337.44</v>
      </c>
      <c r="C710">
        <v>2231.88</v>
      </c>
      <c r="D710">
        <v>2143.9899999999998</v>
      </c>
      <c r="E710">
        <v>2108.2800000000002</v>
      </c>
      <c r="F710">
        <v>2140.6</v>
      </c>
      <c r="G710">
        <v>2284.0300000000002</v>
      </c>
      <c r="H710">
        <v>2547.02</v>
      </c>
      <c r="I710">
        <v>2710.12</v>
      </c>
      <c r="J710">
        <v>2890.23</v>
      </c>
      <c r="K710">
        <v>3010.85</v>
      </c>
      <c r="L710">
        <v>3086.11</v>
      </c>
      <c r="M710">
        <v>3127.49</v>
      </c>
      <c r="N710">
        <v>3155.16</v>
      </c>
      <c r="O710">
        <v>3178.73</v>
      </c>
      <c r="P710">
        <v>3172.88</v>
      </c>
      <c r="Q710">
        <v>3169.57</v>
      </c>
      <c r="R710">
        <v>3171.74</v>
      </c>
      <c r="S710">
        <v>3362.32</v>
      </c>
      <c r="T710">
        <v>3270.14</v>
      </c>
      <c r="U710">
        <v>3152.49</v>
      </c>
      <c r="V710">
        <v>3079.6</v>
      </c>
      <c r="W710">
        <v>2931.04</v>
      </c>
      <c r="X710">
        <v>2727.36</v>
      </c>
      <c r="Y710">
        <v>2523.67</v>
      </c>
    </row>
    <row r="711" spans="1:25" x14ac:dyDescent="0.2">
      <c r="A711" s="422">
        <v>41965</v>
      </c>
      <c r="B711">
        <v>2339.96</v>
      </c>
      <c r="C711">
        <v>2226.71</v>
      </c>
      <c r="D711">
        <v>2156.7600000000002</v>
      </c>
      <c r="E711">
        <v>2097.5</v>
      </c>
      <c r="F711">
        <v>2090.48</v>
      </c>
      <c r="G711">
        <v>2160.5500000000002</v>
      </c>
      <c r="H711">
        <v>2211.84</v>
      </c>
      <c r="I711">
        <v>2318.1999999999998</v>
      </c>
      <c r="J711">
        <v>2481.66</v>
      </c>
      <c r="K711">
        <v>2634.15</v>
      </c>
      <c r="L711">
        <v>2740.38</v>
      </c>
      <c r="M711">
        <v>2789.5</v>
      </c>
      <c r="N711">
        <v>2798.59</v>
      </c>
      <c r="O711">
        <v>2754.39</v>
      </c>
      <c r="P711">
        <v>2730.82</v>
      </c>
      <c r="Q711">
        <v>2730.08</v>
      </c>
      <c r="R711">
        <v>2765.33</v>
      </c>
      <c r="S711">
        <v>3034.89</v>
      </c>
      <c r="T711">
        <v>3055.42</v>
      </c>
      <c r="U711">
        <v>2980.08</v>
      </c>
      <c r="V711">
        <v>2872.26</v>
      </c>
      <c r="W711">
        <v>2768.56</v>
      </c>
      <c r="X711">
        <v>2607.87</v>
      </c>
      <c r="Y711">
        <v>2442.94</v>
      </c>
    </row>
    <row r="712" spans="1:25" x14ac:dyDescent="0.2">
      <c r="A712" s="422">
        <v>41966</v>
      </c>
      <c r="B712">
        <v>2299.4699999999998</v>
      </c>
      <c r="C712">
        <v>2220.36</v>
      </c>
      <c r="D712">
        <v>2162.54</v>
      </c>
      <c r="E712">
        <v>2100.0700000000002</v>
      </c>
      <c r="F712">
        <v>2106.17</v>
      </c>
      <c r="G712">
        <v>2139.64</v>
      </c>
      <c r="H712">
        <v>2155.0500000000002</v>
      </c>
      <c r="I712">
        <v>2206.4499999999998</v>
      </c>
      <c r="J712">
        <v>2351.27</v>
      </c>
      <c r="K712">
        <v>2481.64</v>
      </c>
      <c r="L712">
        <v>2528.4699999999998</v>
      </c>
      <c r="M712">
        <v>2610.88</v>
      </c>
      <c r="N712">
        <v>2640.3</v>
      </c>
      <c r="O712">
        <v>2656.61</v>
      </c>
      <c r="P712">
        <v>2681.48</v>
      </c>
      <c r="Q712">
        <v>2654.7</v>
      </c>
      <c r="R712">
        <v>2764.28</v>
      </c>
      <c r="S712">
        <v>3053.01</v>
      </c>
      <c r="T712">
        <v>3076.91</v>
      </c>
      <c r="U712">
        <v>3042.15</v>
      </c>
      <c r="V712">
        <v>2937.64</v>
      </c>
      <c r="W712">
        <v>2810.46</v>
      </c>
      <c r="X712">
        <v>2639.05</v>
      </c>
      <c r="Y712">
        <v>2406.14</v>
      </c>
    </row>
    <row r="713" spans="1:25" x14ac:dyDescent="0.2">
      <c r="A713" s="422">
        <v>41967</v>
      </c>
      <c r="B713">
        <v>2264.75</v>
      </c>
      <c r="C713">
        <v>2175.6999999999998</v>
      </c>
      <c r="D713">
        <v>2112.2800000000002</v>
      </c>
      <c r="E713">
        <v>2085.5700000000002</v>
      </c>
      <c r="F713">
        <v>2145.46</v>
      </c>
      <c r="G713">
        <v>2333.16</v>
      </c>
      <c r="H713">
        <v>2560.84</v>
      </c>
      <c r="I713">
        <v>2719.69</v>
      </c>
      <c r="J713">
        <v>2908.91</v>
      </c>
      <c r="K713">
        <v>3031.27</v>
      </c>
      <c r="L713">
        <v>3118.78</v>
      </c>
      <c r="M713">
        <v>3195.68</v>
      </c>
      <c r="N713">
        <v>3239.81</v>
      </c>
      <c r="O713">
        <v>3241.67</v>
      </c>
      <c r="P713">
        <v>3272.57</v>
      </c>
      <c r="Q713">
        <v>3234.16</v>
      </c>
      <c r="R713">
        <v>3285.32</v>
      </c>
      <c r="S713">
        <v>3433.54</v>
      </c>
      <c r="T713">
        <v>3369.81</v>
      </c>
      <c r="U713">
        <v>3267.44</v>
      </c>
      <c r="V713">
        <v>3196.75</v>
      </c>
      <c r="W713">
        <v>3022.55</v>
      </c>
      <c r="X713">
        <v>2787.17</v>
      </c>
      <c r="Y713">
        <v>2544.92</v>
      </c>
    </row>
    <row r="714" spans="1:25" x14ac:dyDescent="0.2">
      <c r="A714" s="422">
        <v>41968</v>
      </c>
      <c r="B714">
        <v>2384.36</v>
      </c>
      <c r="C714">
        <v>2252.09</v>
      </c>
      <c r="D714">
        <v>2176.67</v>
      </c>
      <c r="E714">
        <v>2140.0500000000002</v>
      </c>
      <c r="F714">
        <v>2179.5500000000002</v>
      </c>
      <c r="G714">
        <v>2354.2399999999998</v>
      </c>
      <c r="H714">
        <v>2572.54</v>
      </c>
      <c r="I714">
        <v>2736.05</v>
      </c>
      <c r="J714">
        <v>2935.31</v>
      </c>
      <c r="K714">
        <v>3059.31</v>
      </c>
      <c r="L714">
        <v>3159.75</v>
      </c>
      <c r="M714">
        <v>3210.39</v>
      </c>
      <c r="N714">
        <v>3248.45</v>
      </c>
      <c r="O714">
        <v>3289.66</v>
      </c>
      <c r="P714">
        <v>3298.36</v>
      </c>
      <c r="Q714">
        <v>3301.97</v>
      </c>
      <c r="R714">
        <v>3282.57</v>
      </c>
      <c r="S714">
        <v>3455.96</v>
      </c>
      <c r="T714">
        <v>3357.18</v>
      </c>
      <c r="U714">
        <v>3272.57</v>
      </c>
      <c r="V714">
        <v>3159.99</v>
      </c>
      <c r="W714">
        <v>3020.56</v>
      </c>
      <c r="X714">
        <v>2813.7</v>
      </c>
      <c r="Y714">
        <v>2577.39</v>
      </c>
    </row>
    <row r="715" spans="1:25" x14ac:dyDescent="0.2">
      <c r="A715" s="422">
        <v>41969</v>
      </c>
      <c r="B715">
        <v>2401.9499999999998</v>
      </c>
      <c r="C715">
        <v>2277.8000000000002</v>
      </c>
      <c r="D715">
        <v>2191.61</v>
      </c>
      <c r="E715">
        <v>2186.09</v>
      </c>
      <c r="F715">
        <v>2203.92</v>
      </c>
      <c r="G715">
        <v>2416.12</v>
      </c>
      <c r="H715">
        <v>2589.4299999999998</v>
      </c>
      <c r="I715">
        <v>2764.9</v>
      </c>
      <c r="J715">
        <v>2921.93</v>
      </c>
      <c r="K715">
        <v>3072.98</v>
      </c>
      <c r="L715">
        <v>3163.66</v>
      </c>
      <c r="M715">
        <v>3261.24</v>
      </c>
      <c r="N715">
        <v>3321.19</v>
      </c>
      <c r="O715">
        <v>3362.92</v>
      </c>
      <c r="P715">
        <v>3368.58</v>
      </c>
      <c r="Q715">
        <v>3270.06</v>
      </c>
      <c r="R715">
        <v>3339.04</v>
      </c>
      <c r="S715">
        <v>3477.09</v>
      </c>
      <c r="T715">
        <v>3381.6</v>
      </c>
      <c r="U715">
        <v>3263.3</v>
      </c>
      <c r="V715">
        <v>3150.6</v>
      </c>
      <c r="W715">
        <v>3009.48</v>
      </c>
      <c r="X715">
        <v>2821.78</v>
      </c>
      <c r="Y715">
        <v>2596.19</v>
      </c>
    </row>
    <row r="716" spans="1:25" x14ac:dyDescent="0.2">
      <c r="A716" s="422">
        <v>41970</v>
      </c>
      <c r="B716">
        <v>2421.2399999999998</v>
      </c>
      <c r="C716">
        <v>2312.91</v>
      </c>
      <c r="D716">
        <v>2211.9899999999998</v>
      </c>
      <c r="E716">
        <v>2153.0100000000002</v>
      </c>
      <c r="F716">
        <v>2163.08</v>
      </c>
      <c r="G716">
        <v>2209.98</v>
      </c>
      <c r="H716">
        <v>2236.4499999999998</v>
      </c>
      <c r="I716">
        <v>2306.37</v>
      </c>
      <c r="J716">
        <v>2428.37</v>
      </c>
      <c r="K716">
        <v>2585.35</v>
      </c>
      <c r="L716">
        <v>2722.81</v>
      </c>
      <c r="M716">
        <v>2836.3</v>
      </c>
      <c r="N716">
        <v>2930.4</v>
      </c>
      <c r="O716">
        <v>3012.86</v>
      </c>
      <c r="P716">
        <v>3056.16</v>
      </c>
      <c r="Q716">
        <v>3035.44</v>
      </c>
      <c r="R716">
        <v>3009.17</v>
      </c>
      <c r="S716">
        <v>3112.53</v>
      </c>
      <c r="T716">
        <v>3002.63</v>
      </c>
      <c r="U716">
        <v>2884.33</v>
      </c>
      <c r="V716">
        <v>2811.35</v>
      </c>
      <c r="W716">
        <v>2723.31</v>
      </c>
      <c r="X716">
        <v>2605.86</v>
      </c>
      <c r="Y716">
        <v>2447.14</v>
      </c>
    </row>
    <row r="717" spans="1:25" x14ac:dyDescent="0.2">
      <c r="A717" s="422">
        <v>41971</v>
      </c>
      <c r="B717">
        <v>2290.4899999999998</v>
      </c>
      <c r="C717">
        <v>2192.4</v>
      </c>
      <c r="D717">
        <v>2117.1</v>
      </c>
      <c r="E717">
        <v>2093.7399999999998</v>
      </c>
      <c r="F717">
        <v>2114.7399999999998</v>
      </c>
      <c r="G717">
        <v>2199.35</v>
      </c>
      <c r="H717">
        <v>2307.87</v>
      </c>
      <c r="I717">
        <v>2387.5500000000002</v>
      </c>
      <c r="J717">
        <v>2545.9499999999998</v>
      </c>
      <c r="K717">
        <v>2711.69</v>
      </c>
      <c r="L717">
        <v>2825.9</v>
      </c>
      <c r="M717">
        <v>2891.63</v>
      </c>
      <c r="N717">
        <v>2951.24</v>
      </c>
      <c r="O717">
        <v>2992.16</v>
      </c>
      <c r="P717">
        <v>3034.15</v>
      </c>
      <c r="Q717">
        <v>3012.01</v>
      </c>
      <c r="R717">
        <v>3038.21</v>
      </c>
      <c r="S717">
        <v>3233.43</v>
      </c>
      <c r="T717">
        <v>3168.62</v>
      </c>
      <c r="U717">
        <v>3072.44</v>
      </c>
      <c r="V717">
        <v>2976.81</v>
      </c>
      <c r="W717">
        <v>2891.11</v>
      </c>
      <c r="X717">
        <v>2705.4</v>
      </c>
      <c r="Y717">
        <v>2506.48</v>
      </c>
    </row>
    <row r="718" spans="1:25" x14ac:dyDescent="0.2">
      <c r="A718" s="422">
        <v>41972</v>
      </c>
      <c r="B718">
        <v>2319.83</v>
      </c>
      <c r="C718">
        <v>2223.69</v>
      </c>
      <c r="D718">
        <v>2144.1999999999998</v>
      </c>
      <c r="E718">
        <v>2084.4299999999998</v>
      </c>
      <c r="F718">
        <v>2103.62</v>
      </c>
      <c r="G718">
        <v>2149.86</v>
      </c>
      <c r="H718">
        <v>2200.5500000000002</v>
      </c>
      <c r="I718">
        <v>2267.2600000000002</v>
      </c>
      <c r="J718">
        <v>2440.7399999999998</v>
      </c>
      <c r="K718">
        <v>2590.6999999999998</v>
      </c>
      <c r="L718">
        <v>2670.66</v>
      </c>
      <c r="M718">
        <v>2729.83</v>
      </c>
      <c r="N718">
        <v>2748.88</v>
      </c>
      <c r="O718">
        <v>2725.57</v>
      </c>
      <c r="P718">
        <v>2724.08</v>
      </c>
      <c r="Q718">
        <v>2732.51</v>
      </c>
      <c r="R718">
        <v>2860.61</v>
      </c>
      <c r="S718">
        <v>3067.69</v>
      </c>
      <c r="T718">
        <v>3066.28</v>
      </c>
      <c r="U718">
        <v>3010.62</v>
      </c>
      <c r="V718">
        <v>2931.48</v>
      </c>
      <c r="W718">
        <v>2825.85</v>
      </c>
      <c r="X718">
        <v>2669.47</v>
      </c>
      <c r="Y718">
        <v>2503.0500000000002</v>
      </c>
    </row>
    <row r="719" spans="1:25" x14ac:dyDescent="0.2">
      <c r="A719" s="422">
        <v>41973</v>
      </c>
      <c r="B719">
        <v>2338.92</v>
      </c>
      <c r="C719">
        <v>2200.54</v>
      </c>
      <c r="D719">
        <v>2099.1799999999998</v>
      </c>
      <c r="E719">
        <v>2077</v>
      </c>
      <c r="F719">
        <v>2048.96</v>
      </c>
      <c r="G719">
        <v>2071.21</v>
      </c>
      <c r="H719">
        <v>2140.85</v>
      </c>
      <c r="I719">
        <v>2152.98</v>
      </c>
      <c r="J719">
        <v>2292.2800000000002</v>
      </c>
      <c r="K719">
        <v>2494.11</v>
      </c>
      <c r="L719">
        <v>2627.19</v>
      </c>
      <c r="M719">
        <v>2680.05</v>
      </c>
      <c r="N719">
        <v>2704.22</v>
      </c>
      <c r="O719">
        <v>2717.28</v>
      </c>
      <c r="P719">
        <v>2768.03</v>
      </c>
      <c r="Q719">
        <v>2777.4</v>
      </c>
      <c r="R719">
        <v>2884.29</v>
      </c>
      <c r="S719">
        <v>3081.75</v>
      </c>
      <c r="T719">
        <v>3101.44</v>
      </c>
      <c r="U719">
        <v>3061.49</v>
      </c>
      <c r="V719">
        <v>2992.23</v>
      </c>
      <c r="W719">
        <v>2835.59</v>
      </c>
      <c r="X719">
        <v>2648.32</v>
      </c>
      <c r="Y719">
        <v>2448.5500000000002</v>
      </c>
    </row>
    <row r="720" spans="1:25" x14ac:dyDescent="0.2">
      <c r="A720" s="422">
        <v>41974</v>
      </c>
      <c r="B720">
        <v>2254.86</v>
      </c>
      <c r="C720">
        <v>2139.17</v>
      </c>
      <c r="D720">
        <v>2097.61</v>
      </c>
      <c r="E720">
        <v>2057.85</v>
      </c>
      <c r="F720">
        <v>2112.1999999999998</v>
      </c>
      <c r="G720">
        <v>2261.86</v>
      </c>
      <c r="H720">
        <v>2558.33</v>
      </c>
      <c r="I720">
        <v>2738.77</v>
      </c>
      <c r="J720">
        <v>2895.21</v>
      </c>
      <c r="K720">
        <v>3036.99</v>
      </c>
      <c r="L720">
        <v>3138.59</v>
      </c>
      <c r="M720">
        <v>3168.84</v>
      </c>
      <c r="N720">
        <v>3181.91</v>
      </c>
      <c r="O720">
        <v>3209.64</v>
      </c>
      <c r="P720">
        <v>3196.97</v>
      </c>
      <c r="Q720">
        <v>3179.8</v>
      </c>
      <c r="R720">
        <v>3276.57</v>
      </c>
      <c r="S720">
        <v>3467.41</v>
      </c>
      <c r="T720">
        <v>3395</v>
      </c>
      <c r="U720">
        <v>3313.12</v>
      </c>
      <c r="V720">
        <v>3206.04</v>
      </c>
      <c r="W720">
        <v>3077.97</v>
      </c>
      <c r="X720">
        <v>2841.62</v>
      </c>
      <c r="Y720">
        <v>2585.86</v>
      </c>
    </row>
    <row r="721" spans="1:25" x14ac:dyDescent="0.2">
      <c r="A721" s="422">
        <v>41975</v>
      </c>
      <c r="B721">
        <v>2384.7600000000002</v>
      </c>
      <c r="C721">
        <v>2257.38</v>
      </c>
      <c r="D721">
        <v>2179.34</v>
      </c>
      <c r="E721">
        <v>2131.13</v>
      </c>
      <c r="F721">
        <v>2179.83</v>
      </c>
      <c r="G721">
        <v>2346.54</v>
      </c>
      <c r="H721">
        <v>2631.89</v>
      </c>
      <c r="I721">
        <v>2854.39</v>
      </c>
      <c r="J721">
        <v>3031.28</v>
      </c>
      <c r="K721">
        <v>3143.3</v>
      </c>
      <c r="L721">
        <v>3256.53</v>
      </c>
      <c r="M721">
        <v>3321.17</v>
      </c>
      <c r="N721">
        <v>3355.5</v>
      </c>
      <c r="O721">
        <v>3346.02</v>
      </c>
      <c r="P721">
        <v>3376.65</v>
      </c>
      <c r="Q721">
        <v>3347.08</v>
      </c>
      <c r="R721">
        <v>3410.65</v>
      </c>
      <c r="S721">
        <v>3539.85</v>
      </c>
      <c r="T721">
        <v>3464.59</v>
      </c>
      <c r="U721">
        <v>3370</v>
      </c>
      <c r="V721">
        <v>3294.77</v>
      </c>
      <c r="W721">
        <v>3114.41</v>
      </c>
      <c r="X721">
        <v>2905.67</v>
      </c>
      <c r="Y721">
        <v>2654.15</v>
      </c>
    </row>
    <row r="722" spans="1:25" x14ac:dyDescent="0.2">
      <c r="A722" s="422">
        <v>41976</v>
      </c>
      <c r="B722">
        <v>2421.16</v>
      </c>
      <c r="C722">
        <v>2306.9299999999998</v>
      </c>
      <c r="D722">
        <v>2205.9</v>
      </c>
      <c r="E722">
        <v>2165.5100000000002</v>
      </c>
      <c r="F722">
        <v>2207.4499999999998</v>
      </c>
      <c r="G722">
        <v>2371.0500000000002</v>
      </c>
      <c r="H722">
        <v>2678.18</v>
      </c>
      <c r="I722">
        <v>2845.92</v>
      </c>
      <c r="J722">
        <v>3051.61</v>
      </c>
      <c r="K722">
        <v>3190.9</v>
      </c>
      <c r="L722">
        <v>3235.93</v>
      </c>
      <c r="M722">
        <v>3273.19</v>
      </c>
      <c r="N722">
        <v>3289.02</v>
      </c>
      <c r="O722">
        <v>3296.43</v>
      </c>
      <c r="P722">
        <v>3283.47</v>
      </c>
      <c r="Q722">
        <v>3288.4</v>
      </c>
      <c r="R722">
        <v>3393.81</v>
      </c>
      <c r="S722">
        <v>3510.03</v>
      </c>
      <c r="T722">
        <v>3458.22</v>
      </c>
      <c r="U722">
        <v>3364.64</v>
      </c>
      <c r="V722">
        <v>3312.72</v>
      </c>
      <c r="W722">
        <v>3148.7</v>
      </c>
      <c r="X722">
        <v>2933.55</v>
      </c>
      <c r="Y722">
        <v>2626.29</v>
      </c>
    </row>
    <row r="723" spans="1:25" x14ac:dyDescent="0.2">
      <c r="A723" s="422">
        <v>41977</v>
      </c>
      <c r="B723">
        <v>2433.5700000000002</v>
      </c>
      <c r="C723">
        <v>2294.61</v>
      </c>
      <c r="D723">
        <v>2208.5500000000002</v>
      </c>
      <c r="E723">
        <v>2168.38</v>
      </c>
      <c r="F723">
        <v>2208.3000000000002</v>
      </c>
      <c r="G723">
        <v>2388.69</v>
      </c>
      <c r="H723">
        <v>2653.9</v>
      </c>
      <c r="I723">
        <v>2808.95</v>
      </c>
      <c r="J723">
        <v>2957.79</v>
      </c>
      <c r="K723">
        <v>3082.99</v>
      </c>
      <c r="L723">
        <v>3170.42</v>
      </c>
      <c r="M723">
        <v>3226.78</v>
      </c>
      <c r="N723">
        <v>3248.34</v>
      </c>
      <c r="O723">
        <v>3263.36</v>
      </c>
      <c r="P723">
        <v>3268.59</v>
      </c>
      <c r="Q723">
        <v>3222.5</v>
      </c>
      <c r="R723">
        <v>3301.46</v>
      </c>
      <c r="S723">
        <v>3499.66</v>
      </c>
      <c r="T723">
        <v>3434.32</v>
      </c>
      <c r="U723">
        <v>3362.3</v>
      </c>
      <c r="V723">
        <v>3241.96</v>
      </c>
      <c r="W723">
        <v>3086.04</v>
      </c>
      <c r="X723">
        <v>2878.28</v>
      </c>
      <c r="Y723">
        <v>2635.25</v>
      </c>
    </row>
    <row r="724" spans="1:25" x14ac:dyDescent="0.2">
      <c r="A724" s="422">
        <v>41978</v>
      </c>
      <c r="B724">
        <v>2417.7800000000002</v>
      </c>
      <c r="C724">
        <v>2286.36</v>
      </c>
      <c r="D724">
        <v>2215.85</v>
      </c>
      <c r="E724">
        <v>2182.7600000000002</v>
      </c>
      <c r="F724">
        <v>2207.3200000000002</v>
      </c>
      <c r="G724">
        <v>2382.77</v>
      </c>
      <c r="H724">
        <v>2642.92</v>
      </c>
      <c r="I724">
        <v>2793.44</v>
      </c>
      <c r="J724">
        <v>2956.46</v>
      </c>
      <c r="K724">
        <v>3077.2</v>
      </c>
      <c r="L724">
        <v>3154.89</v>
      </c>
      <c r="M724">
        <v>3193.68</v>
      </c>
      <c r="N724">
        <v>3195.9</v>
      </c>
      <c r="O724">
        <v>3184.03</v>
      </c>
      <c r="P724">
        <v>3160.54</v>
      </c>
      <c r="Q724">
        <v>3155.07</v>
      </c>
      <c r="R724">
        <v>3266.36</v>
      </c>
      <c r="S724">
        <v>3471.86</v>
      </c>
      <c r="T724">
        <v>3401.07</v>
      </c>
      <c r="U724">
        <v>3300.67</v>
      </c>
      <c r="V724">
        <v>3225.41</v>
      </c>
      <c r="W724">
        <v>3070.97</v>
      </c>
      <c r="X724">
        <v>2853.68</v>
      </c>
      <c r="Y724">
        <v>2663.94</v>
      </c>
    </row>
    <row r="725" spans="1:25" x14ac:dyDescent="0.2">
      <c r="A725" s="422">
        <v>41979</v>
      </c>
      <c r="B725">
        <v>2460.6</v>
      </c>
      <c r="C725">
        <v>2331.46</v>
      </c>
      <c r="D725">
        <v>2255.54</v>
      </c>
      <c r="E725">
        <v>2184.21</v>
      </c>
      <c r="F725">
        <v>2183.62</v>
      </c>
      <c r="G725">
        <v>2233.87</v>
      </c>
      <c r="H725">
        <v>2338.81</v>
      </c>
      <c r="I725">
        <v>2383.62</v>
      </c>
      <c r="J725">
        <v>2537.94</v>
      </c>
      <c r="K725">
        <v>2688.85</v>
      </c>
      <c r="L725">
        <v>2769.66</v>
      </c>
      <c r="M725">
        <v>2809.39</v>
      </c>
      <c r="N725">
        <v>2813.9</v>
      </c>
      <c r="O725">
        <v>2793.21</v>
      </c>
      <c r="P725">
        <v>2795.78</v>
      </c>
      <c r="Q725">
        <v>2788.78</v>
      </c>
      <c r="R725">
        <v>2885.32</v>
      </c>
      <c r="S725">
        <v>3140.14</v>
      </c>
      <c r="T725">
        <v>3147.4</v>
      </c>
      <c r="U725">
        <v>3093.85</v>
      </c>
      <c r="V725">
        <v>3027.8</v>
      </c>
      <c r="W725">
        <v>2906.94</v>
      </c>
      <c r="X725">
        <v>2758.26</v>
      </c>
      <c r="Y725">
        <v>2574.48</v>
      </c>
    </row>
    <row r="726" spans="1:25" x14ac:dyDescent="0.2">
      <c r="A726" s="422">
        <v>41980</v>
      </c>
      <c r="B726">
        <v>2404.56</v>
      </c>
      <c r="C726">
        <v>2259.87</v>
      </c>
      <c r="D726">
        <v>2190.92</v>
      </c>
      <c r="E726">
        <v>2121.7600000000002</v>
      </c>
      <c r="F726">
        <v>2115.5100000000002</v>
      </c>
      <c r="G726">
        <v>2159.65</v>
      </c>
      <c r="H726">
        <v>2199.65</v>
      </c>
      <c r="I726">
        <v>2205.27</v>
      </c>
      <c r="J726">
        <v>2353.5500000000002</v>
      </c>
      <c r="K726">
        <v>2473.3000000000002</v>
      </c>
      <c r="L726">
        <v>2576.0500000000002</v>
      </c>
      <c r="M726">
        <v>2619.52</v>
      </c>
      <c r="N726">
        <v>2652.6</v>
      </c>
      <c r="O726">
        <v>2670.01</v>
      </c>
      <c r="P726">
        <v>2690.16</v>
      </c>
      <c r="Q726">
        <v>2690.73</v>
      </c>
      <c r="R726">
        <v>2822.42</v>
      </c>
      <c r="S726">
        <v>3115.41</v>
      </c>
      <c r="T726">
        <v>3136.34</v>
      </c>
      <c r="U726">
        <v>3119.06</v>
      </c>
      <c r="V726">
        <v>3045.66</v>
      </c>
      <c r="W726">
        <v>2917.02</v>
      </c>
      <c r="X726">
        <v>2724.93</v>
      </c>
      <c r="Y726">
        <v>2486.7399999999998</v>
      </c>
    </row>
    <row r="727" spans="1:25" x14ac:dyDescent="0.2">
      <c r="A727" s="422">
        <v>41981</v>
      </c>
      <c r="B727">
        <v>2302.36</v>
      </c>
      <c r="C727">
        <v>2200.63</v>
      </c>
      <c r="D727">
        <v>2139.5500000000002</v>
      </c>
      <c r="E727">
        <v>2116.34</v>
      </c>
      <c r="F727">
        <v>2176.65</v>
      </c>
      <c r="G727">
        <v>2344.5</v>
      </c>
      <c r="H727">
        <v>2626.62</v>
      </c>
      <c r="I727">
        <v>2782.78</v>
      </c>
      <c r="J727">
        <v>2900.37</v>
      </c>
      <c r="K727">
        <v>3065.01</v>
      </c>
      <c r="L727">
        <v>3173.97</v>
      </c>
      <c r="M727">
        <v>3225.8</v>
      </c>
      <c r="N727">
        <v>3264.91</v>
      </c>
      <c r="O727">
        <v>3285.65</v>
      </c>
      <c r="P727">
        <v>3310.9</v>
      </c>
      <c r="Q727">
        <v>3297.23</v>
      </c>
      <c r="R727">
        <v>3331.59</v>
      </c>
      <c r="S727">
        <v>3557.94</v>
      </c>
      <c r="T727">
        <v>3481.88</v>
      </c>
      <c r="U727">
        <v>3404.76</v>
      </c>
      <c r="V727">
        <v>3304.37</v>
      </c>
      <c r="W727">
        <v>3147.96</v>
      </c>
      <c r="X727">
        <v>2888.71</v>
      </c>
      <c r="Y727">
        <v>2631.12</v>
      </c>
    </row>
    <row r="728" spans="1:25" x14ac:dyDescent="0.2">
      <c r="A728" s="422">
        <v>41982</v>
      </c>
      <c r="B728">
        <v>2422.35</v>
      </c>
      <c r="C728">
        <v>2289.61</v>
      </c>
      <c r="D728">
        <v>2207.4899999999998</v>
      </c>
      <c r="E728">
        <v>2178.23</v>
      </c>
      <c r="F728">
        <v>2197.0100000000002</v>
      </c>
      <c r="G728">
        <v>2385.6799999999998</v>
      </c>
      <c r="H728">
        <v>2685.41</v>
      </c>
      <c r="I728">
        <v>2837.24</v>
      </c>
      <c r="J728">
        <v>2980.75</v>
      </c>
      <c r="K728">
        <v>3107.87</v>
      </c>
      <c r="L728">
        <v>3211.52</v>
      </c>
      <c r="M728">
        <v>3263.19</v>
      </c>
      <c r="N728">
        <v>3289.2</v>
      </c>
      <c r="O728">
        <v>3308.51</v>
      </c>
      <c r="P728">
        <v>3307.33</v>
      </c>
      <c r="Q728">
        <v>3307.69</v>
      </c>
      <c r="R728">
        <v>3351.62</v>
      </c>
      <c r="S728">
        <v>3547.46</v>
      </c>
      <c r="T728">
        <v>3493.88</v>
      </c>
      <c r="U728">
        <v>3394.72</v>
      </c>
      <c r="V728">
        <v>3277.9</v>
      </c>
      <c r="W728">
        <v>3142.18</v>
      </c>
      <c r="X728">
        <v>2880.41</v>
      </c>
      <c r="Y728">
        <v>2601.04</v>
      </c>
    </row>
    <row r="729" spans="1:25" x14ac:dyDescent="0.2">
      <c r="A729" s="422">
        <v>41983</v>
      </c>
      <c r="B729">
        <v>2424.2600000000002</v>
      </c>
      <c r="C729">
        <v>2287.92</v>
      </c>
      <c r="D729">
        <v>2220.1799999999998</v>
      </c>
      <c r="E729">
        <v>2189.1999999999998</v>
      </c>
      <c r="F729">
        <v>2224.69</v>
      </c>
      <c r="G729">
        <v>2377.09</v>
      </c>
      <c r="H729">
        <v>2664.86</v>
      </c>
      <c r="I729">
        <v>2819.01</v>
      </c>
      <c r="J729">
        <v>2973.25</v>
      </c>
      <c r="K729">
        <v>3081.57</v>
      </c>
      <c r="L729">
        <v>3136.61</v>
      </c>
      <c r="M729">
        <v>3208.83</v>
      </c>
      <c r="N729">
        <v>3219.03</v>
      </c>
      <c r="O729">
        <v>3227.1</v>
      </c>
      <c r="P729">
        <v>3216.94</v>
      </c>
      <c r="Q729">
        <v>3219.44</v>
      </c>
      <c r="R729">
        <v>3284.6</v>
      </c>
      <c r="S729">
        <v>3506.38</v>
      </c>
      <c r="T729">
        <v>3450.11</v>
      </c>
      <c r="U729">
        <v>3380.15</v>
      </c>
      <c r="V729">
        <v>3278.34</v>
      </c>
      <c r="W729">
        <v>3136.64</v>
      </c>
      <c r="X729">
        <v>2886.1</v>
      </c>
      <c r="Y729">
        <v>2661.11</v>
      </c>
    </row>
    <row r="730" spans="1:25" x14ac:dyDescent="0.2">
      <c r="A730" s="422">
        <v>41984</v>
      </c>
      <c r="B730">
        <v>2444.4499999999998</v>
      </c>
      <c r="C730">
        <v>2301.75</v>
      </c>
      <c r="D730">
        <v>2220.86</v>
      </c>
      <c r="E730">
        <v>2190.7600000000002</v>
      </c>
      <c r="F730">
        <v>2247.15</v>
      </c>
      <c r="G730">
        <v>2425.4</v>
      </c>
      <c r="H730">
        <v>2746.46</v>
      </c>
      <c r="I730">
        <v>2920.25</v>
      </c>
      <c r="J730">
        <v>3051.46</v>
      </c>
      <c r="K730">
        <v>3201.39</v>
      </c>
      <c r="L730">
        <v>3281.91</v>
      </c>
      <c r="M730">
        <v>3382.18</v>
      </c>
      <c r="N730">
        <v>3285.96</v>
      </c>
      <c r="O730">
        <v>3270.97</v>
      </c>
      <c r="P730">
        <v>3257.67</v>
      </c>
      <c r="Q730">
        <v>3248.78</v>
      </c>
      <c r="R730">
        <v>3323.1</v>
      </c>
      <c r="S730">
        <v>3552.85</v>
      </c>
      <c r="T730">
        <v>3506.57</v>
      </c>
      <c r="U730">
        <v>3426.05</v>
      </c>
      <c r="V730">
        <v>3341.43</v>
      </c>
      <c r="W730">
        <v>3190.82</v>
      </c>
      <c r="X730">
        <v>2950.84</v>
      </c>
      <c r="Y730">
        <v>2682.57</v>
      </c>
    </row>
    <row r="731" spans="1:25" x14ac:dyDescent="0.2">
      <c r="A731" s="422">
        <v>41985</v>
      </c>
      <c r="B731">
        <v>2464.4299999999998</v>
      </c>
      <c r="C731">
        <v>2318.75</v>
      </c>
      <c r="D731">
        <v>2243.89</v>
      </c>
      <c r="E731">
        <v>2221.0100000000002</v>
      </c>
      <c r="F731">
        <v>2220.27</v>
      </c>
      <c r="G731">
        <v>2403.94</v>
      </c>
      <c r="H731">
        <v>2682.23</v>
      </c>
      <c r="I731">
        <v>2936.82</v>
      </c>
      <c r="J731">
        <v>3108.55</v>
      </c>
      <c r="K731">
        <v>3192.49</v>
      </c>
      <c r="L731">
        <v>3238.05</v>
      </c>
      <c r="M731">
        <v>3238.86</v>
      </c>
      <c r="N731">
        <v>3225.86</v>
      </c>
      <c r="O731">
        <v>3192.79</v>
      </c>
      <c r="P731">
        <v>3164.63</v>
      </c>
      <c r="Q731">
        <v>3145.29</v>
      </c>
      <c r="R731">
        <v>3226.7</v>
      </c>
      <c r="S731">
        <v>3473.1</v>
      </c>
      <c r="T731">
        <v>3425.94</v>
      </c>
      <c r="U731">
        <v>3326.38</v>
      </c>
      <c r="V731">
        <v>3240.22</v>
      </c>
      <c r="W731">
        <v>3117.78</v>
      </c>
      <c r="X731">
        <v>2909.01</v>
      </c>
      <c r="Y731">
        <v>2724.72</v>
      </c>
    </row>
    <row r="732" spans="1:25" x14ac:dyDescent="0.2">
      <c r="A732" s="422">
        <v>41986</v>
      </c>
      <c r="B732">
        <v>2437.4699999999998</v>
      </c>
      <c r="C732">
        <v>2327.23</v>
      </c>
      <c r="D732">
        <v>2237.2399999999998</v>
      </c>
      <c r="E732">
        <v>2179.5100000000002</v>
      </c>
      <c r="F732">
        <v>2197.0500000000002</v>
      </c>
      <c r="G732">
        <v>2242.29</v>
      </c>
      <c r="H732">
        <v>2360.5300000000002</v>
      </c>
      <c r="I732">
        <v>2443.6799999999998</v>
      </c>
      <c r="J732">
        <v>2618.27</v>
      </c>
      <c r="K732">
        <v>2725.46</v>
      </c>
      <c r="L732">
        <v>2759.8</v>
      </c>
      <c r="M732">
        <v>2760.87</v>
      </c>
      <c r="N732">
        <v>2740.46</v>
      </c>
      <c r="O732">
        <v>2689.31</v>
      </c>
      <c r="P732">
        <v>2659.47</v>
      </c>
      <c r="Q732">
        <v>2672.93</v>
      </c>
      <c r="R732">
        <v>2822.38</v>
      </c>
      <c r="S732">
        <v>3144.43</v>
      </c>
      <c r="T732">
        <v>3169.82</v>
      </c>
      <c r="U732">
        <v>3124.19</v>
      </c>
      <c r="V732">
        <v>3067.56</v>
      </c>
      <c r="W732">
        <v>2982.68</v>
      </c>
      <c r="X732">
        <v>2841.22</v>
      </c>
      <c r="Y732">
        <v>2656.25</v>
      </c>
    </row>
    <row r="733" spans="1:25" x14ac:dyDescent="0.2">
      <c r="A733" s="422">
        <v>41987</v>
      </c>
      <c r="B733">
        <v>2453.7199999999998</v>
      </c>
      <c r="C733">
        <v>2330.6999999999998</v>
      </c>
      <c r="D733">
        <v>2251.79</v>
      </c>
      <c r="E733">
        <v>2213.8000000000002</v>
      </c>
      <c r="F733">
        <v>2180.08</v>
      </c>
      <c r="G733">
        <v>2222.5500000000002</v>
      </c>
      <c r="H733">
        <v>2285.5100000000002</v>
      </c>
      <c r="I733">
        <v>2310.69</v>
      </c>
      <c r="J733">
        <v>2448.9899999999998</v>
      </c>
      <c r="K733">
        <v>2540.7800000000002</v>
      </c>
      <c r="L733">
        <v>2609.7399999999998</v>
      </c>
      <c r="M733">
        <v>2582.44</v>
      </c>
      <c r="N733">
        <v>2582.8200000000002</v>
      </c>
      <c r="O733">
        <v>2589.79</v>
      </c>
      <c r="P733">
        <v>2582.2399999999998</v>
      </c>
      <c r="Q733">
        <v>2624.69</v>
      </c>
      <c r="R733">
        <v>2789.65</v>
      </c>
      <c r="S733">
        <v>3137.93</v>
      </c>
      <c r="T733">
        <v>3199.06</v>
      </c>
      <c r="U733">
        <v>3192.39</v>
      </c>
      <c r="V733">
        <v>3157.91</v>
      </c>
      <c r="W733">
        <v>3025.16</v>
      </c>
      <c r="X733">
        <v>2828.85</v>
      </c>
      <c r="Y733">
        <v>2590.0100000000002</v>
      </c>
    </row>
    <row r="734" spans="1:25" x14ac:dyDescent="0.2">
      <c r="A734" s="422">
        <v>41988</v>
      </c>
      <c r="B734">
        <v>2371.9</v>
      </c>
      <c r="C734">
        <v>2255.0700000000002</v>
      </c>
      <c r="D734">
        <v>2193.64</v>
      </c>
      <c r="E734">
        <v>2165.04</v>
      </c>
      <c r="F734">
        <v>2220.15</v>
      </c>
      <c r="G734">
        <v>2435.63</v>
      </c>
      <c r="H734">
        <v>2734.26</v>
      </c>
      <c r="I734">
        <v>2908.45</v>
      </c>
      <c r="J734">
        <v>3068.24</v>
      </c>
      <c r="K734">
        <v>3167.47</v>
      </c>
      <c r="L734">
        <v>3188.18</v>
      </c>
      <c r="M734">
        <v>3188.27</v>
      </c>
      <c r="N734">
        <v>3177.11</v>
      </c>
      <c r="O734">
        <v>3152.45</v>
      </c>
      <c r="P734">
        <v>3127.25</v>
      </c>
      <c r="Q734">
        <v>3119.88</v>
      </c>
      <c r="R734">
        <v>3290.2</v>
      </c>
      <c r="S734">
        <v>3523.98</v>
      </c>
      <c r="T734">
        <v>3540.94</v>
      </c>
      <c r="U734">
        <v>3507.33</v>
      </c>
      <c r="V734">
        <v>3422.4</v>
      </c>
      <c r="W734">
        <v>3272.49</v>
      </c>
      <c r="X734">
        <v>2992.21</v>
      </c>
      <c r="Y734">
        <v>2711.79</v>
      </c>
    </row>
    <row r="735" spans="1:25" x14ac:dyDescent="0.2">
      <c r="A735" s="422">
        <v>41989</v>
      </c>
      <c r="B735">
        <v>2440.75</v>
      </c>
      <c r="C735">
        <v>2306.34</v>
      </c>
      <c r="D735">
        <v>2232.42</v>
      </c>
      <c r="E735">
        <v>2190.2600000000002</v>
      </c>
      <c r="F735">
        <v>2227.96</v>
      </c>
      <c r="G735">
        <v>2412.56</v>
      </c>
      <c r="H735">
        <v>2713.96</v>
      </c>
      <c r="I735">
        <v>2912.37</v>
      </c>
      <c r="J735">
        <v>3080.84</v>
      </c>
      <c r="K735">
        <v>3222.09</v>
      </c>
      <c r="L735">
        <v>3264.08</v>
      </c>
      <c r="M735">
        <v>3299.02</v>
      </c>
      <c r="N735">
        <v>3298.56</v>
      </c>
      <c r="O735">
        <v>3286.1</v>
      </c>
      <c r="P735">
        <v>3288.15</v>
      </c>
      <c r="Q735">
        <v>3270.06</v>
      </c>
      <c r="R735">
        <v>3342.74</v>
      </c>
      <c r="S735">
        <v>3616.42</v>
      </c>
      <c r="T735">
        <v>3559.75</v>
      </c>
      <c r="U735">
        <v>3476.65</v>
      </c>
      <c r="V735">
        <v>3420.29</v>
      </c>
      <c r="W735">
        <v>3257.48</v>
      </c>
      <c r="X735">
        <v>3029.17</v>
      </c>
      <c r="Y735">
        <v>2753.09</v>
      </c>
    </row>
    <row r="736" spans="1:25" x14ac:dyDescent="0.2">
      <c r="A736" s="422">
        <v>41990</v>
      </c>
      <c r="B736">
        <v>2481.44</v>
      </c>
      <c r="C736">
        <v>2353.71</v>
      </c>
      <c r="D736">
        <v>2286.31</v>
      </c>
      <c r="E736">
        <v>2255.65</v>
      </c>
      <c r="F736">
        <v>2274.83</v>
      </c>
      <c r="G736">
        <v>2434.52</v>
      </c>
      <c r="H736">
        <v>2715.33</v>
      </c>
      <c r="I736">
        <v>2907.57</v>
      </c>
      <c r="J736">
        <v>3000.68</v>
      </c>
      <c r="K736">
        <v>3106.81</v>
      </c>
      <c r="L736">
        <v>3124.81</v>
      </c>
      <c r="M736">
        <v>3148.19</v>
      </c>
      <c r="N736">
        <v>3116.41</v>
      </c>
      <c r="O736">
        <v>3133.82</v>
      </c>
      <c r="P736">
        <v>3141.95</v>
      </c>
      <c r="Q736">
        <v>3142</v>
      </c>
      <c r="R736">
        <v>3280.61</v>
      </c>
      <c r="S736">
        <v>3542.26</v>
      </c>
      <c r="T736">
        <v>3506.29</v>
      </c>
      <c r="U736">
        <v>3454.69</v>
      </c>
      <c r="V736">
        <v>3373.05</v>
      </c>
      <c r="W736">
        <v>3238.07</v>
      </c>
      <c r="X736">
        <v>3009.22</v>
      </c>
      <c r="Y736">
        <v>2730.65</v>
      </c>
    </row>
    <row r="737" spans="1:25" x14ac:dyDescent="0.2">
      <c r="A737" s="422">
        <v>41991</v>
      </c>
      <c r="B737">
        <v>2497.39</v>
      </c>
      <c r="C737">
        <v>2369.34</v>
      </c>
      <c r="D737">
        <v>2300.14</v>
      </c>
      <c r="E737">
        <v>2254.16</v>
      </c>
      <c r="F737">
        <v>2306.36</v>
      </c>
      <c r="G737">
        <v>2480.42</v>
      </c>
      <c r="H737">
        <v>2782.07</v>
      </c>
      <c r="I737">
        <v>2951.65</v>
      </c>
      <c r="J737">
        <v>3082.65</v>
      </c>
      <c r="K737">
        <v>3168.95</v>
      </c>
      <c r="L737">
        <v>3224.66</v>
      </c>
      <c r="M737">
        <v>3212.21</v>
      </c>
      <c r="N737">
        <v>3163.71</v>
      </c>
      <c r="O737">
        <v>3133.28</v>
      </c>
      <c r="P737">
        <v>3115.34</v>
      </c>
      <c r="Q737">
        <v>3127.34</v>
      </c>
      <c r="R737">
        <v>3204.3</v>
      </c>
      <c r="S737">
        <v>3521.9</v>
      </c>
      <c r="T737">
        <v>3502.59</v>
      </c>
      <c r="U737">
        <v>3460.16</v>
      </c>
      <c r="V737">
        <v>3400.54</v>
      </c>
      <c r="W737">
        <v>3273.63</v>
      </c>
      <c r="X737">
        <v>3037.75</v>
      </c>
      <c r="Y737">
        <v>2788.83</v>
      </c>
    </row>
    <row r="738" spans="1:25" x14ac:dyDescent="0.2">
      <c r="A738" s="422">
        <v>41992</v>
      </c>
      <c r="B738">
        <v>2568.08</v>
      </c>
      <c r="C738">
        <v>2399.89</v>
      </c>
      <c r="D738">
        <v>2323.63</v>
      </c>
      <c r="E738">
        <v>2282.83</v>
      </c>
      <c r="F738">
        <v>2324.09</v>
      </c>
      <c r="G738">
        <v>2493.35</v>
      </c>
      <c r="H738">
        <v>2772.32</v>
      </c>
      <c r="I738">
        <v>2938.03</v>
      </c>
      <c r="J738">
        <v>3049.47</v>
      </c>
      <c r="K738">
        <v>3103.75</v>
      </c>
      <c r="L738">
        <v>3161.07</v>
      </c>
      <c r="M738">
        <v>3158.74</v>
      </c>
      <c r="N738">
        <v>3135.05</v>
      </c>
      <c r="O738">
        <v>3152.82</v>
      </c>
      <c r="P738">
        <v>3134.51</v>
      </c>
      <c r="Q738">
        <v>3131.29</v>
      </c>
      <c r="R738">
        <v>3208.44</v>
      </c>
      <c r="S738">
        <v>3515.58</v>
      </c>
      <c r="T738">
        <v>3453.06</v>
      </c>
      <c r="U738">
        <v>3382.9</v>
      </c>
      <c r="V738">
        <v>3290.83</v>
      </c>
      <c r="W738">
        <v>3160.09</v>
      </c>
      <c r="X738">
        <v>2979.65</v>
      </c>
      <c r="Y738">
        <v>2749.68</v>
      </c>
    </row>
    <row r="739" spans="1:25" x14ac:dyDescent="0.2">
      <c r="A739" s="422">
        <v>41993</v>
      </c>
      <c r="B739">
        <v>2541.1999999999998</v>
      </c>
      <c r="C739">
        <v>2395.39</v>
      </c>
      <c r="D739">
        <v>2306.2199999999998</v>
      </c>
      <c r="E739">
        <v>2239.9</v>
      </c>
      <c r="F739">
        <v>2249.9499999999998</v>
      </c>
      <c r="G739">
        <v>2336.31</v>
      </c>
      <c r="H739">
        <v>2421.5</v>
      </c>
      <c r="I739">
        <v>2505.73</v>
      </c>
      <c r="J739">
        <v>2707.84</v>
      </c>
      <c r="K739">
        <v>2754.85</v>
      </c>
      <c r="L739">
        <v>2803.53</v>
      </c>
      <c r="M739">
        <v>2828.38</v>
      </c>
      <c r="N739">
        <v>2794.76</v>
      </c>
      <c r="O739">
        <v>2726.47</v>
      </c>
      <c r="P739">
        <v>2815.87</v>
      </c>
      <c r="Q739">
        <v>2729.88</v>
      </c>
      <c r="R739">
        <v>2945.95</v>
      </c>
      <c r="S739">
        <v>3183.3</v>
      </c>
      <c r="T739">
        <v>3208.51</v>
      </c>
      <c r="U739">
        <v>3133.98</v>
      </c>
      <c r="V739">
        <v>3000.13</v>
      </c>
      <c r="W739">
        <v>3000.74</v>
      </c>
      <c r="X739">
        <v>2865.79</v>
      </c>
      <c r="Y739">
        <v>2682.63</v>
      </c>
    </row>
    <row r="740" spans="1:25" x14ac:dyDescent="0.2">
      <c r="A740" s="422">
        <v>41994</v>
      </c>
      <c r="B740">
        <v>2519.17</v>
      </c>
      <c r="C740">
        <v>2389.2800000000002</v>
      </c>
      <c r="D740">
        <v>2285.79</v>
      </c>
      <c r="E740">
        <v>2214.46</v>
      </c>
      <c r="F740">
        <v>2214.9</v>
      </c>
      <c r="G740">
        <v>2238.9499999999998</v>
      </c>
      <c r="H740">
        <v>2317.9299999999998</v>
      </c>
      <c r="I740">
        <v>2331.14</v>
      </c>
      <c r="J740">
        <v>2439.08</v>
      </c>
      <c r="K740">
        <v>2561.41</v>
      </c>
      <c r="L740">
        <v>2607.27</v>
      </c>
      <c r="M740">
        <v>2636.77</v>
      </c>
      <c r="N740">
        <v>2606.4</v>
      </c>
      <c r="O740">
        <v>2605.89</v>
      </c>
      <c r="P740">
        <v>2592.71</v>
      </c>
      <c r="Q740">
        <v>2644.91</v>
      </c>
      <c r="R740">
        <v>2803.97</v>
      </c>
      <c r="S740">
        <v>3091.38</v>
      </c>
      <c r="T740">
        <v>3145.53</v>
      </c>
      <c r="U740">
        <v>3118.81</v>
      </c>
      <c r="V740">
        <v>3066.46</v>
      </c>
      <c r="W740">
        <v>2975.3</v>
      </c>
      <c r="X740">
        <v>2808.5</v>
      </c>
      <c r="Y740">
        <v>2588.3200000000002</v>
      </c>
    </row>
    <row r="741" spans="1:25" x14ac:dyDescent="0.2">
      <c r="A741" s="422">
        <v>41995</v>
      </c>
      <c r="B741">
        <v>2393.8000000000002</v>
      </c>
      <c r="C741">
        <v>2279.0100000000002</v>
      </c>
      <c r="D741">
        <v>2192.21</v>
      </c>
      <c r="E741">
        <v>2170.7399999999998</v>
      </c>
      <c r="F741">
        <v>2218.89</v>
      </c>
      <c r="G741">
        <v>2396.8200000000002</v>
      </c>
      <c r="H741">
        <v>2574.14</v>
      </c>
      <c r="I741">
        <v>2742.08</v>
      </c>
      <c r="J741">
        <v>2929.28</v>
      </c>
      <c r="K741">
        <v>3054.36</v>
      </c>
      <c r="L741">
        <v>3102.86</v>
      </c>
      <c r="M741">
        <v>3155.14</v>
      </c>
      <c r="N741">
        <v>3149.35</v>
      </c>
      <c r="O741">
        <v>3158.55</v>
      </c>
      <c r="P741">
        <v>3156.63</v>
      </c>
      <c r="Q741">
        <v>3169.26</v>
      </c>
      <c r="R741">
        <v>3193.74</v>
      </c>
      <c r="S741">
        <v>3455.27</v>
      </c>
      <c r="T741">
        <v>3439.97</v>
      </c>
      <c r="U741">
        <v>3375.69</v>
      </c>
      <c r="V741">
        <v>3279.86</v>
      </c>
      <c r="W741">
        <v>3142.46</v>
      </c>
      <c r="X741">
        <v>2876.06</v>
      </c>
      <c r="Y741">
        <v>2726.32</v>
      </c>
    </row>
    <row r="742" spans="1:25" x14ac:dyDescent="0.2">
      <c r="A742" s="422">
        <v>41996</v>
      </c>
      <c r="B742">
        <v>2450.3000000000002</v>
      </c>
      <c r="C742">
        <v>2313.87</v>
      </c>
      <c r="D742">
        <v>2224.56</v>
      </c>
      <c r="E742">
        <v>2173.4299999999998</v>
      </c>
      <c r="F742">
        <v>2196.86</v>
      </c>
      <c r="G742">
        <v>2304.4899999999998</v>
      </c>
      <c r="H742">
        <v>2555.3200000000002</v>
      </c>
      <c r="I742">
        <v>2726.79</v>
      </c>
      <c r="J742">
        <v>2911.33</v>
      </c>
      <c r="K742">
        <v>3038.26</v>
      </c>
      <c r="L742">
        <v>3108.57</v>
      </c>
      <c r="M742">
        <v>3193.36</v>
      </c>
      <c r="N742">
        <v>3190.77</v>
      </c>
      <c r="O742">
        <v>3228.51</v>
      </c>
      <c r="P742">
        <v>3246.75</v>
      </c>
      <c r="Q742">
        <v>3212.07</v>
      </c>
      <c r="R742">
        <v>3234.68</v>
      </c>
      <c r="S742">
        <v>3439.34</v>
      </c>
      <c r="T742">
        <v>3402.77</v>
      </c>
      <c r="U742">
        <v>3312.44</v>
      </c>
      <c r="V742">
        <v>3227.34</v>
      </c>
      <c r="W742">
        <v>3113.07</v>
      </c>
      <c r="X742">
        <v>2905.37</v>
      </c>
      <c r="Y742">
        <v>2684.92</v>
      </c>
    </row>
    <row r="743" spans="1:25" x14ac:dyDescent="0.2">
      <c r="A743" s="422">
        <v>41997</v>
      </c>
      <c r="B743">
        <v>2431.7600000000002</v>
      </c>
      <c r="C743">
        <v>2285.0300000000002</v>
      </c>
      <c r="D743">
        <v>2197.25</v>
      </c>
      <c r="E743">
        <v>2154.56</v>
      </c>
      <c r="F743">
        <v>2184.35</v>
      </c>
      <c r="G743">
        <v>2304.4699999999998</v>
      </c>
      <c r="H743">
        <v>2480.09</v>
      </c>
      <c r="I743">
        <v>2608.37</v>
      </c>
      <c r="J743">
        <v>2763.5</v>
      </c>
      <c r="K743">
        <v>2899.19</v>
      </c>
      <c r="L743">
        <v>2938.09</v>
      </c>
      <c r="M743">
        <v>2970.55</v>
      </c>
      <c r="N743">
        <v>2961.32</v>
      </c>
      <c r="O743">
        <v>2924.32</v>
      </c>
      <c r="P743">
        <v>2869.95</v>
      </c>
      <c r="Q743">
        <v>2831.78</v>
      </c>
      <c r="R743">
        <v>2961.04</v>
      </c>
      <c r="S743">
        <v>3240.81</v>
      </c>
      <c r="T743">
        <v>3146.31</v>
      </c>
      <c r="U743">
        <v>3002.32</v>
      </c>
      <c r="V743">
        <v>2908.5</v>
      </c>
      <c r="W743">
        <v>2814.28</v>
      </c>
      <c r="X743">
        <v>2678.85</v>
      </c>
      <c r="Y743">
        <v>2523.1</v>
      </c>
    </row>
    <row r="744" spans="1:25" x14ac:dyDescent="0.2">
      <c r="A744" s="422">
        <v>41998</v>
      </c>
      <c r="B744">
        <v>2328.92</v>
      </c>
      <c r="C744">
        <v>2220.1799999999998</v>
      </c>
      <c r="D744">
        <v>2147.19</v>
      </c>
      <c r="E744">
        <v>2084.0700000000002</v>
      </c>
      <c r="F744">
        <v>2060.5100000000002</v>
      </c>
      <c r="G744">
        <v>2085.3200000000002</v>
      </c>
      <c r="H744">
        <v>2143.8000000000002</v>
      </c>
      <c r="I744">
        <v>2155.33</v>
      </c>
      <c r="J744">
        <v>2248.3200000000002</v>
      </c>
      <c r="K744">
        <v>2301.86</v>
      </c>
      <c r="L744">
        <v>2366.86</v>
      </c>
      <c r="M744">
        <v>2359.9499999999998</v>
      </c>
      <c r="N744">
        <v>2346.85</v>
      </c>
      <c r="O744">
        <v>2340.7800000000002</v>
      </c>
      <c r="P744">
        <v>2349.6</v>
      </c>
      <c r="Q744">
        <v>2374.8000000000002</v>
      </c>
      <c r="R744">
        <v>2499.11</v>
      </c>
      <c r="S744">
        <v>2829.37</v>
      </c>
      <c r="T744">
        <v>2874.17</v>
      </c>
      <c r="U744">
        <v>2881.3</v>
      </c>
      <c r="V744">
        <v>2852.2</v>
      </c>
      <c r="W744">
        <v>2811.67</v>
      </c>
      <c r="X744">
        <v>2663.54</v>
      </c>
      <c r="Y744">
        <v>2497.44</v>
      </c>
    </row>
    <row r="745" spans="1:25" x14ac:dyDescent="0.2">
      <c r="A745" s="422">
        <v>41999</v>
      </c>
      <c r="B745">
        <v>2309.11</v>
      </c>
      <c r="C745">
        <v>2203.21</v>
      </c>
      <c r="D745">
        <v>2148.19</v>
      </c>
      <c r="E745">
        <v>2115.1999999999998</v>
      </c>
      <c r="F745">
        <v>2147.11</v>
      </c>
      <c r="G745">
        <v>2283.38</v>
      </c>
      <c r="H745">
        <v>2465.02</v>
      </c>
      <c r="I745">
        <v>2544.5</v>
      </c>
      <c r="J745">
        <v>2658.34</v>
      </c>
      <c r="K745">
        <v>2747.45</v>
      </c>
      <c r="L745">
        <v>2797.3</v>
      </c>
      <c r="M745">
        <v>2772.54</v>
      </c>
      <c r="N745">
        <v>2756.25</v>
      </c>
      <c r="O745">
        <v>2741.17</v>
      </c>
      <c r="P745">
        <v>2713.33</v>
      </c>
      <c r="Q745">
        <v>2751.32</v>
      </c>
      <c r="R745">
        <v>2859.45</v>
      </c>
      <c r="S745">
        <v>3213.63</v>
      </c>
      <c r="T745">
        <v>3234.39</v>
      </c>
      <c r="U745">
        <v>3221.36</v>
      </c>
      <c r="V745">
        <v>3155.61</v>
      </c>
      <c r="W745">
        <v>3055.17</v>
      </c>
      <c r="X745">
        <v>2901.04</v>
      </c>
      <c r="Y745">
        <v>2725.08</v>
      </c>
    </row>
    <row r="746" spans="1:25" x14ac:dyDescent="0.2">
      <c r="A746" s="422">
        <v>42000</v>
      </c>
      <c r="B746">
        <v>2477.77</v>
      </c>
      <c r="C746">
        <v>2371.6999999999998</v>
      </c>
      <c r="D746">
        <v>2301.09</v>
      </c>
      <c r="E746">
        <v>2243.52</v>
      </c>
      <c r="F746">
        <v>2263.5300000000002</v>
      </c>
      <c r="G746">
        <v>2325.0500000000002</v>
      </c>
      <c r="H746">
        <v>2440.25</v>
      </c>
      <c r="I746">
        <v>2500.02</v>
      </c>
      <c r="J746">
        <v>2602.65</v>
      </c>
      <c r="K746">
        <v>2685.59</v>
      </c>
      <c r="L746">
        <v>2719</v>
      </c>
      <c r="M746">
        <v>2701.89</v>
      </c>
      <c r="N746">
        <v>2663.87</v>
      </c>
      <c r="O746">
        <v>2634.1</v>
      </c>
      <c r="P746">
        <v>2590.9</v>
      </c>
      <c r="Q746">
        <v>2589.48</v>
      </c>
      <c r="R746">
        <v>2748.88</v>
      </c>
      <c r="S746">
        <v>3102.42</v>
      </c>
      <c r="T746">
        <v>3172.77</v>
      </c>
      <c r="U746">
        <v>3155.26</v>
      </c>
      <c r="V746">
        <v>3116.47</v>
      </c>
      <c r="W746">
        <v>3056.23</v>
      </c>
      <c r="X746">
        <v>2936.03</v>
      </c>
      <c r="Y746">
        <v>2744.69</v>
      </c>
    </row>
    <row r="747" spans="1:25" x14ac:dyDescent="0.2">
      <c r="A747" s="422">
        <v>42001</v>
      </c>
      <c r="B747">
        <v>2533.4499999999998</v>
      </c>
      <c r="C747">
        <v>2400.71</v>
      </c>
      <c r="D747">
        <v>2335.5700000000002</v>
      </c>
      <c r="E747">
        <v>2296.64</v>
      </c>
      <c r="F747">
        <v>2281.09</v>
      </c>
      <c r="G747">
        <v>2316.98</v>
      </c>
      <c r="H747">
        <v>2407.4499999999998</v>
      </c>
      <c r="I747">
        <v>2442.25</v>
      </c>
      <c r="J747">
        <v>2563.33</v>
      </c>
      <c r="K747">
        <v>2659.21</v>
      </c>
      <c r="L747">
        <v>2673.3</v>
      </c>
      <c r="M747">
        <v>2637.87</v>
      </c>
      <c r="N747">
        <v>2567.2199999999998</v>
      </c>
      <c r="O747">
        <v>2542.65</v>
      </c>
      <c r="P747">
        <v>2532.63</v>
      </c>
      <c r="Q747">
        <v>2559.21</v>
      </c>
      <c r="R747">
        <v>2741.37</v>
      </c>
      <c r="S747">
        <v>3103.27</v>
      </c>
      <c r="T747">
        <v>3200.7</v>
      </c>
      <c r="U747">
        <v>3184.97</v>
      </c>
      <c r="V747">
        <v>3162.39</v>
      </c>
      <c r="W747">
        <v>3084</v>
      </c>
      <c r="X747">
        <v>2896.99</v>
      </c>
      <c r="Y747">
        <v>2687.42</v>
      </c>
    </row>
    <row r="748" spans="1:25" x14ac:dyDescent="0.2">
      <c r="A748" s="422">
        <v>42002</v>
      </c>
      <c r="B748">
        <v>2490.6</v>
      </c>
      <c r="C748">
        <v>2363.12</v>
      </c>
      <c r="D748">
        <v>2288.15</v>
      </c>
      <c r="E748">
        <v>2268.23</v>
      </c>
      <c r="F748">
        <v>2320.2600000000002</v>
      </c>
      <c r="G748">
        <v>2510.04</v>
      </c>
      <c r="H748">
        <v>2731.29</v>
      </c>
      <c r="I748">
        <v>2847.21</v>
      </c>
      <c r="J748">
        <v>3007.48</v>
      </c>
      <c r="K748">
        <v>3056.95</v>
      </c>
      <c r="L748">
        <v>3101.74</v>
      </c>
      <c r="M748">
        <v>3066.69</v>
      </c>
      <c r="N748">
        <v>3038.91</v>
      </c>
      <c r="O748">
        <v>2991.53</v>
      </c>
      <c r="P748">
        <v>2977.7</v>
      </c>
      <c r="Q748">
        <v>2974.16</v>
      </c>
      <c r="R748">
        <v>3075.33</v>
      </c>
      <c r="S748">
        <v>3403.4</v>
      </c>
      <c r="T748">
        <v>3433.45</v>
      </c>
      <c r="U748">
        <v>3420.76</v>
      </c>
      <c r="V748">
        <v>3371.73</v>
      </c>
      <c r="W748">
        <v>3252</v>
      </c>
      <c r="X748">
        <v>3061.9</v>
      </c>
      <c r="Y748">
        <v>2791.43</v>
      </c>
    </row>
    <row r="749" spans="1:25" x14ac:dyDescent="0.2">
      <c r="A749" s="422">
        <v>42003</v>
      </c>
      <c r="B749">
        <v>2550.9</v>
      </c>
      <c r="C749">
        <v>2405.04</v>
      </c>
      <c r="D749">
        <v>2335.14</v>
      </c>
      <c r="E749">
        <v>2274.86</v>
      </c>
      <c r="F749">
        <v>2308.77</v>
      </c>
      <c r="G749">
        <v>2447.91</v>
      </c>
      <c r="H749">
        <v>2650.26</v>
      </c>
      <c r="I749">
        <v>2796.17</v>
      </c>
      <c r="J749">
        <v>2971.05</v>
      </c>
      <c r="K749">
        <v>3097.02</v>
      </c>
      <c r="L749">
        <v>3159.91</v>
      </c>
      <c r="M749">
        <v>3168.14</v>
      </c>
      <c r="N749">
        <v>3134.68</v>
      </c>
      <c r="O749">
        <v>3135.87</v>
      </c>
      <c r="P749">
        <v>3127.93</v>
      </c>
      <c r="Q749">
        <v>3170.12</v>
      </c>
      <c r="R749">
        <v>3320.71</v>
      </c>
      <c r="S749">
        <v>3519.8</v>
      </c>
      <c r="T749">
        <v>3530.36</v>
      </c>
      <c r="U749">
        <v>3504.56</v>
      </c>
      <c r="V749">
        <v>3454.16</v>
      </c>
      <c r="W749">
        <v>3318.85</v>
      </c>
      <c r="X749">
        <v>3123.32</v>
      </c>
      <c r="Y749">
        <v>2880.22</v>
      </c>
    </row>
    <row r="750" spans="1:25" x14ac:dyDescent="0.2">
      <c r="A750" s="422">
        <v>42004</v>
      </c>
      <c r="B750">
        <v>2661.05</v>
      </c>
      <c r="C750">
        <v>2500.69</v>
      </c>
      <c r="D750">
        <v>2414.84</v>
      </c>
      <c r="E750">
        <v>2398.4699999999998</v>
      </c>
      <c r="F750">
        <v>2412.6</v>
      </c>
      <c r="G750">
        <v>2576.61</v>
      </c>
      <c r="H750">
        <v>2761.7</v>
      </c>
      <c r="I750">
        <v>2888.94</v>
      </c>
      <c r="J750">
        <v>3003.28</v>
      </c>
      <c r="K750">
        <v>3075.49</v>
      </c>
      <c r="L750">
        <v>3073.19</v>
      </c>
      <c r="M750">
        <v>3092.44</v>
      </c>
      <c r="N750">
        <v>3014.65</v>
      </c>
      <c r="O750">
        <v>2945.9</v>
      </c>
      <c r="P750">
        <v>2915.53</v>
      </c>
      <c r="Q750">
        <v>2907.42</v>
      </c>
      <c r="R750">
        <v>3053.22</v>
      </c>
      <c r="S750">
        <v>3394.41</v>
      </c>
      <c r="T750">
        <v>3434.07</v>
      </c>
      <c r="U750">
        <v>3346.26</v>
      </c>
      <c r="V750">
        <v>3213.58</v>
      </c>
      <c r="W750">
        <v>3089.03</v>
      </c>
      <c r="X750">
        <v>2995.98</v>
      </c>
      <c r="Y750">
        <v>2865.36</v>
      </c>
    </row>
    <row r="751" spans="1:25" x14ac:dyDescent="0.2">
      <c r="A751" s="422">
        <v>42005</v>
      </c>
      <c r="B751" s="72">
        <v>2515</v>
      </c>
      <c r="C751" s="73">
        <v>2406</v>
      </c>
      <c r="D751" s="65">
        <v>2336</v>
      </c>
      <c r="E751" s="65">
        <v>2313</v>
      </c>
      <c r="F751" s="65">
        <v>2331</v>
      </c>
      <c r="G751" s="65">
        <v>2457</v>
      </c>
      <c r="H751" s="65">
        <v>2647</v>
      </c>
      <c r="I751" s="65">
        <v>2799</v>
      </c>
      <c r="J751" s="65">
        <v>2985</v>
      </c>
      <c r="K751" s="65">
        <v>3109</v>
      </c>
      <c r="L751" s="65">
        <v>3168</v>
      </c>
      <c r="M751" s="65">
        <v>3260</v>
      </c>
      <c r="N751" s="65">
        <v>3247</v>
      </c>
      <c r="O751" s="65">
        <v>3207</v>
      </c>
      <c r="P751" s="65">
        <v>3102</v>
      </c>
      <c r="Q751" s="65">
        <v>3044</v>
      </c>
      <c r="R751" s="65">
        <v>3080</v>
      </c>
      <c r="S751" s="65">
        <v>3627</v>
      </c>
      <c r="T751" s="65">
        <v>3575</v>
      </c>
      <c r="U751" s="65">
        <v>3500</v>
      </c>
      <c r="V751" s="65">
        <v>3296</v>
      </c>
      <c r="W751" s="65">
        <v>3082</v>
      </c>
      <c r="X751" s="65">
        <v>2844</v>
      </c>
      <c r="Y751" s="65">
        <v>2648</v>
      </c>
    </row>
    <row r="752" spans="1:25" x14ac:dyDescent="0.2">
      <c r="A752" s="422">
        <v>42006</v>
      </c>
      <c r="B752" s="72">
        <v>2466</v>
      </c>
      <c r="C752" s="73">
        <v>2349</v>
      </c>
      <c r="D752" s="65">
        <v>2300</v>
      </c>
      <c r="E752" s="65">
        <v>2277</v>
      </c>
      <c r="F752" s="65">
        <v>2300</v>
      </c>
      <c r="G752" s="65">
        <v>2409</v>
      </c>
      <c r="H752" s="65">
        <v>2605</v>
      </c>
      <c r="I752" s="65">
        <v>2746</v>
      </c>
      <c r="J752" s="65">
        <v>2922</v>
      </c>
      <c r="K752" s="65">
        <v>3092</v>
      </c>
      <c r="L752" s="65">
        <v>3243</v>
      </c>
      <c r="M752" s="65">
        <v>3359</v>
      </c>
      <c r="N752" s="65">
        <v>3341</v>
      </c>
      <c r="O752" s="65">
        <v>3332</v>
      </c>
      <c r="P752" s="65">
        <v>3304</v>
      </c>
      <c r="Q752" s="65">
        <v>3261</v>
      </c>
      <c r="R752" s="65">
        <v>3382</v>
      </c>
      <c r="S752" s="65">
        <v>3794</v>
      </c>
      <c r="T752" s="65">
        <v>3757</v>
      </c>
      <c r="U752" s="65">
        <v>3587</v>
      </c>
      <c r="V752" s="65">
        <v>3445</v>
      </c>
      <c r="W752" s="65">
        <v>3191</v>
      </c>
      <c r="X752" s="65">
        <v>2938</v>
      </c>
      <c r="Y752" s="65">
        <v>2699</v>
      </c>
    </row>
    <row r="753" spans="1:25" ht="15" x14ac:dyDescent="0.25">
      <c r="A753" s="422">
        <v>42007</v>
      </c>
      <c r="B753" s="65">
        <v>2529</v>
      </c>
      <c r="C753" s="429">
        <v>2415</v>
      </c>
      <c r="D753" s="429">
        <v>2333</v>
      </c>
      <c r="E753" s="429">
        <v>2301</v>
      </c>
      <c r="F753" s="65">
        <v>2303</v>
      </c>
      <c r="G753" s="65">
        <v>2353</v>
      </c>
      <c r="H753" s="65">
        <v>2463</v>
      </c>
      <c r="I753" s="65">
        <v>2529</v>
      </c>
      <c r="J753" s="65">
        <v>2647</v>
      </c>
      <c r="K753" s="65">
        <v>2802</v>
      </c>
      <c r="L753" s="65">
        <v>2898</v>
      </c>
      <c r="M753" s="65">
        <v>2939</v>
      </c>
      <c r="N753" s="65">
        <v>2942</v>
      </c>
      <c r="O753" s="65">
        <v>2902</v>
      </c>
      <c r="P753" s="65">
        <v>2879</v>
      </c>
      <c r="Q753" s="65">
        <v>2851</v>
      </c>
      <c r="R753" s="65">
        <v>2906</v>
      </c>
      <c r="S753" s="65">
        <v>3291</v>
      </c>
      <c r="T753" s="65">
        <v>3403</v>
      </c>
      <c r="U753" s="65">
        <v>3254</v>
      </c>
      <c r="V753" s="65">
        <v>3147</v>
      </c>
      <c r="W753" s="65">
        <v>3020</v>
      </c>
      <c r="X753" s="65">
        <v>2827</v>
      </c>
      <c r="Y753" s="65">
        <v>2638</v>
      </c>
    </row>
    <row r="754" spans="1:25" ht="15" x14ac:dyDescent="0.25">
      <c r="A754" s="422">
        <v>42008</v>
      </c>
      <c r="B754">
        <v>2501</v>
      </c>
      <c r="C754" s="434">
        <v>2380</v>
      </c>
      <c r="D754" s="429">
        <v>2327</v>
      </c>
      <c r="E754" s="429">
        <v>2289</v>
      </c>
      <c r="F754" s="65">
        <v>2278</v>
      </c>
      <c r="G754" s="65">
        <v>2294</v>
      </c>
      <c r="H754" s="65">
        <v>2339</v>
      </c>
      <c r="I754" s="65">
        <v>2359</v>
      </c>
      <c r="J754" s="65">
        <v>2464</v>
      </c>
      <c r="K754" s="65">
        <v>2572</v>
      </c>
      <c r="L754" s="65">
        <v>2656</v>
      </c>
      <c r="M754" s="65">
        <v>2699</v>
      </c>
      <c r="N754" s="65">
        <v>2702</v>
      </c>
      <c r="O754" s="65">
        <v>2680</v>
      </c>
      <c r="P754" s="65">
        <v>2660</v>
      </c>
      <c r="Q754" s="65">
        <v>2649</v>
      </c>
      <c r="R754" s="65">
        <v>2752</v>
      </c>
      <c r="S754" s="65">
        <v>3136</v>
      </c>
      <c r="T754" s="65">
        <v>3264</v>
      </c>
      <c r="U754" s="65">
        <v>3245</v>
      </c>
      <c r="V754" s="65">
        <v>3157</v>
      </c>
      <c r="W754" s="65">
        <v>3018</v>
      </c>
      <c r="X754" s="65">
        <v>2808</v>
      </c>
      <c r="Y754" s="65">
        <v>2612</v>
      </c>
    </row>
    <row r="755" spans="1:25" ht="15" x14ac:dyDescent="0.25">
      <c r="A755" s="422">
        <v>42009</v>
      </c>
      <c r="B755">
        <v>2472</v>
      </c>
      <c r="C755" s="434">
        <v>2376</v>
      </c>
      <c r="D755" s="429">
        <v>2322</v>
      </c>
      <c r="E755" s="429">
        <v>2308</v>
      </c>
      <c r="F755" s="65">
        <v>2329</v>
      </c>
      <c r="G755" s="65">
        <v>2455</v>
      </c>
      <c r="H755" s="65">
        <v>2664</v>
      </c>
      <c r="I755" s="65">
        <v>2797</v>
      </c>
      <c r="J755" s="65">
        <v>2954</v>
      </c>
      <c r="K755" s="65">
        <v>3071</v>
      </c>
      <c r="L755" s="65">
        <v>3145</v>
      </c>
      <c r="M755" s="65">
        <v>3181</v>
      </c>
      <c r="N755" s="65">
        <v>3165</v>
      </c>
      <c r="O755" s="65">
        <v>3137</v>
      </c>
      <c r="P755" s="65">
        <v>3084</v>
      </c>
      <c r="Q755" s="65">
        <v>3049</v>
      </c>
      <c r="R755" s="65">
        <v>3110</v>
      </c>
      <c r="S755" s="65">
        <v>3629</v>
      </c>
      <c r="T755" s="65">
        <v>3744</v>
      </c>
      <c r="U755" s="65">
        <v>3661</v>
      </c>
      <c r="V755" s="65">
        <v>3451</v>
      </c>
      <c r="W755" s="65">
        <v>3182</v>
      </c>
      <c r="X755" s="65">
        <v>2877</v>
      </c>
      <c r="Y755" s="65">
        <v>2649</v>
      </c>
    </row>
    <row r="756" spans="1:25" ht="15" x14ac:dyDescent="0.25">
      <c r="A756" s="422">
        <v>42010</v>
      </c>
      <c r="B756">
        <v>2510</v>
      </c>
      <c r="C756" s="434">
        <v>2408</v>
      </c>
      <c r="D756" s="429">
        <v>2347</v>
      </c>
      <c r="E756" s="429">
        <v>2330</v>
      </c>
      <c r="F756" s="65">
        <v>2367</v>
      </c>
      <c r="G756" s="65">
        <v>2508</v>
      </c>
      <c r="H756" s="65">
        <v>2787</v>
      </c>
      <c r="I756" s="65">
        <v>2997</v>
      </c>
      <c r="J756" s="65">
        <v>3160</v>
      </c>
      <c r="K756" s="65">
        <v>3324</v>
      </c>
      <c r="L756" s="65">
        <v>3435</v>
      </c>
      <c r="M756" s="65">
        <v>3481</v>
      </c>
      <c r="N756" s="65">
        <v>3433</v>
      </c>
      <c r="O756" s="65">
        <v>3336</v>
      </c>
      <c r="P756" s="65">
        <v>3299</v>
      </c>
      <c r="Q756" s="65">
        <v>3255</v>
      </c>
      <c r="R756" s="65">
        <v>3331</v>
      </c>
      <c r="S756" s="65">
        <v>3824</v>
      </c>
      <c r="T756" s="65">
        <v>3832</v>
      </c>
      <c r="U756" s="65">
        <v>3682</v>
      </c>
      <c r="V756" s="65">
        <v>3511</v>
      </c>
      <c r="W756" s="65">
        <v>3225</v>
      </c>
      <c r="X756" s="65">
        <v>2910</v>
      </c>
      <c r="Y756" s="65">
        <v>2679</v>
      </c>
    </row>
    <row r="757" spans="1:25" ht="15" x14ac:dyDescent="0.25">
      <c r="A757" s="422">
        <v>42011</v>
      </c>
      <c r="B757">
        <v>2509</v>
      </c>
      <c r="C757" s="434">
        <v>2410</v>
      </c>
      <c r="D757" s="429">
        <v>2339</v>
      </c>
      <c r="E757" s="429">
        <v>2323</v>
      </c>
      <c r="F757" s="65">
        <v>2361</v>
      </c>
      <c r="G757" s="65">
        <v>2500</v>
      </c>
      <c r="H757" s="65">
        <v>2804</v>
      </c>
      <c r="I757" s="65">
        <v>3013</v>
      </c>
      <c r="J757" s="65">
        <v>3193</v>
      </c>
      <c r="K757" s="65">
        <v>3357</v>
      </c>
      <c r="L757" s="65">
        <v>3379</v>
      </c>
      <c r="M757" s="65">
        <v>3398</v>
      </c>
      <c r="N757" s="65">
        <v>3343</v>
      </c>
      <c r="O757" s="65">
        <v>3329</v>
      </c>
      <c r="P757" s="65">
        <v>3290</v>
      </c>
      <c r="Q757" s="65">
        <v>3240</v>
      </c>
      <c r="R757" s="65">
        <v>3280</v>
      </c>
      <c r="S757" s="65">
        <v>3732</v>
      </c>
      <c r="T757" s="65">
        <v>3741</v>
      </c>
      <c r="U757" s="65">
        <v>3614</v>
      </c>
      <c r="V757" s="65">
        <v>3523</v>
      </c>
      <c r="W757" s="65">
        <v>3243</v>
      </c>
      <c r="X757" s="65">
        <v>2917</v>
      </c>
      <c r="Y757" s="65">
        <v>2667</v>
      </c>
    </row>
    <row r="758" spans="1:25" ht="15" x14ac:dyDescent="0.25">
      <c r="A758" s="422">
        <v>42012</v>
      </c>
      <c r="B758">
        <v>2508</v>
      </c>
      <c r="C758" s="434">
        <v>2401</v>
      </c>
      <c r="D758" s="429">
        <v>2335</v>
      </c>
      <c r="E758" s="429">
        <v>2314</v>
      </c>
      <c r="F758" s="65">
        <v>2342</v>
      </c>
      <c r="G758" s="65">
        <v>2490</v>
      </c>
      <c r="H758" s="65">
        <v>2768</v>
      </c>
      <c r="I758" s="65">
        <v>2989</v>
      </c>
      <c r="J758" s="65">
        <v>3146</v>
      </c>
      <c r="K758" s="65">
        <v>3312</v>
      </c>
      <c r="L758" s="65">
        <v>3425</v>
      </c>
      <c r="M758" s="65">
        <v>3468</v>
      </c>
      <c r="N758" s="65">
        <v>3448</v>
      </c>
      <c r="O758" s="65">
        <v>3413</v>
      </c>
      <c r="P758" s="65">
        <v>3372</v>
      </c>
      <c r="Q758" s="65">
        <v>3266</v>
      </c>
      <c r="R758" s="65">
        <v>3284</v>
      </c>
      <c r="S758" s="65">
        <v>3769</v>
      </c>
      <c r="T758" s="65">
        <v>3782</v>
      </c>
      <c r="U758" s="65">
        <v>3635</v>
      </c>
      <c r="V758" s="65">
        <v>3482</v>
      </c>
      <c r="W758" s="65">
        <v>3185</v>
      </c>
      <c r="X758" s="65">
        <v>2870</v>
      </c>
      <c r="Y758" s="65">
        <v>2629</v>
      </c>
    </row>
    <row r="759" spans="1:25" ht="15" x14ac:dyDescent="0.25">
      <c r="A759" s="422">
        <v>42013</v>
      </c>
      <c r="B759">
        <v>2469</v>
      </c>
      <c r="C759" s="434">
        <v>2361</v>
      </c>
      <c r="D759" s="429">
        <v>2300</v>
      </c>
      <c r="E759" s="429">
        <v>2279</v>
      </c>
      <c r="F759" s="65">
        <v>2309</v>
      </c>
      <c r="G759" s="65">
        <v>2441</v>
      </c>
      <c r="H759" s="65">
        <v>2699</v>
      </c>
      <c r="I759" s="65">
        <v>2878</v>
      </c>
      <c r="J759" s="65">
        <v>3050</v>
      </c>
      <c r="K759" s="65">
        <v>3200</v>
      </c>
      <c r="L759" s="65">
        <v>3346</v>
      </c>
      <c r="M759" s="65">
        <v>3415</v>
      </c>
      <c r="N759" s="65">
        <v>3419</v>
      </c>
      <c r="O759" s="65">
        <v>3405</v>
      </c>
      <c r="P759" s="65">
        <v>3350</v>
      </c>
      <c r="Q759" s="65">
        <v>3268</v>
      </c>
      <c r="R759" s="65">
        <v>3235</v>
      </c>
      <c r="S759" s="65">
        <v>3621</v>
      </c>
      <c r="T759" s="65">
        <v>3623</v>
      </c>
      <c r="U759" s="65">
        <v>3466</v>
      </c>
      <c r="V759" s="65">
        <v>3270</v>
      </c>
      <c r="W759" s="65">
        <v>3063</v>
      </c>
      <c r="X759" s="65">
        <v>2826</v>
      </c>
      <c r="Y759" s="65">
        <v>2631</v>
      </c>
    </row>
    <row r="760" spans="1:25" ht="15" x14ac:dyDescent="0.25">
      <c r="A760" s="422">
        <v>42014</v>
      </c>
      <c r="B760">
        <v>2476</v>
      </c>
      <c r="C760" s="434">
        <v>2367</v>
      </c>
      <c r="D760" s="429">
        <v>2302</v>
      </c>
      <c r="E760" s="429">
        <v>2278</v>
      </c>
      <c r="F760" s="65">
        <v>2278</v>
      </c>
      <c r="G760" s="65">
        <v>2339</v>
      </c>
      <c r="H760" s="65">
        <v>2469</v>
      </c>
      <c r="I760" s="65">
        <v>2536</v>
      </c>
      <c r="J760" s="65">
        <v>2680</v>
      </c>
      <c r="K760" s="65">
        <v>2827</v>
      </c>
      <c r="L760" s="65">
        <v>2912</v>
      </c>
      <c r="M760" s="65">
        <v>2953</v>
      </c>
      <c r="N760" s="65">
        <v>2953</v>
      </c>
      <c r="O760" s="65">
        <v>2905</v>
      </c>
      <c r="P760" s="65">
        <v>2855</v>
      </c>
      <c r="Q760" s="65">
        <v>2813</v>
      </c>
      <c r="R760" s="65">
        <v>2821</v>
      </c>
      <c r="S760" s="65">
        <v>3148</v>
      </c>
      <c r="T760" s="65">
        <v>3248</v>
      </c>
      <c r="U760" s="65">
        <v>3121</v>
      </c>
      <c r="V760" s="65">
        <v>3024</v>
      </c>
      <c r="W760" s="65">
        <v>2886</v>
      </c>
      <c r="X760" s="65">
        <v>2716</v>
      </c>
      <c r="Y760" s="65">
        <v>2572</v>
      </c>
    </row>
    <row r="761" spans="1:25" ht="15" x14ac:dyDescent="0.25">
      <c r="A761" s="422">
        <v>42015</v>
      </c>
      <c r="B761">
        <v>2425</v>
      </c>
      <c r="C761" s="434">
        <v>2322</v>
      </c>
      <c r="D761" s="429">
        <v>2266</v>
      </c>
      <c r="E761" s="429">
        <v>2235</v>
      </c>
      <c r="F761" s="65">
        <v>2215</v>
      </c>
      <c r="G761" s="65">
        <v>2255</v>
      </c>
      <c r="H761" s="65">
        <v>2300</v>
      </c>
      <c r="I761" s="65">
        <v>2300</v>
      </c>
      <c r="J761" s="65">
        <v>2425</v>
      </c>
      <c r="K761" s="65">
        <v>2545</v>
      </c>
      <c r="L761" s="65">
        <v>2621</v>
      </c>
      <c r="M761" s="65">
        <v>2676</v>
      </c>
      <c r="N761" s="65">
        <v>2690</v>
      </c>
      <c r="O761" s="65">
        <v>2682</v>
      </c>
      <c r="P761" s="65">
        <v>2678</v>
      </c>
      <c r="Q761" s="65">
        <v>2647</v>
      </c>
      <c r="R761" s="65">
        <v>2673</v>
      </c>
      <c r="S761" s="65">
        <v>2980</v>
      </c>
      <c r="T761" s="65">
        <v>3105</v>
      </c>
      <c r="U761" s="65">
        <v>3053</v>
      </c>
      <c r="V761" s="65">
        <v>2969</v>
      </c>
      <c r="W761" s="65">
        <v>2828</v>
      </c>
      <c r="X761" s="65">
        <v>2654</v>
      </c>
      <c r="Y761" s="65">
        <v>2496</v>
      </c>
    </row>
    <row r="762" spans="1:25" ht="15" x14ac:dyDescent="0.25">
      <c r="A762" s="422">
        <v>42016</v>
      </c>
      <c r="B762">
        <v>2357</v>
      </c>
      <c r="C762" s="434">
        <v>2276</v>
      </c>
      <c r="D762" s="429">
        <v>2209</v>
      </c>
      <c r="E762" s="429">
        <v>2190</v>
      </c>
      <c r="F762" s="65">
        <v>2234</v>
      </c>
      <c r="G762" s="65">
        <v>2329</v>
      </c>
      <c r="H762" s="65">
        <v>2532</v>
      </c>
      <c r="I762" s="65">
        <v>2638</v>
      </c>
      <c r="J762" s="65">
        <v>2823</v>
      </c>
      <c r="K762" s="65">
        <v>2984</v>
      </c>
      <c r="L762" s="65">
        <v>3118</v>
      </c>
      <c r="M762" s="65">
        <v>3230</v>
      </c>
      <c r="N762" s="65">
        <v>3293</v>
      </c>
      <c r="O762" s="65">
        <v>3376</v>
      </c>
      <c r="P762" s="65">
        <v>3374</v>
      </c>
      <c r="Q762" s="65">
        <v>3327</v>
      </c>
      <c r="R762" s="65">
        <v>3297</v>
      </c>
      <c r="S762" s="65">
        <v>3692</v>
      </c>
      <c r="T762" s="65">
        <v>3727</v>
      </c>
      <c r="U762" s="65">
        <v>3561</v>
      </c>
      <c r="V762" s="65">
        <v>3272</v>
      </c>
      <c r="W762" s="65">
        <v>3071</v>
      </c>
      <c r="X762" s="65">
        <v>2792</v>
      </c>
      <c r="Y762" s="65">
        <v>2581</v>
      </c>
    </row>
    <row r="763" spans="1:25" ht="15" x14ac:dyDescent="0.25">
      <c r="A763" s="422">
        <v>42017</v>
      </c>
      <c r="B763">
        <v>2426</v>
      </c>
      <c r="C763" s="434">
        <v>2321</v>
      </c>
      <c r="D763" s="429">
        <v>2271</v>
      </c>
      <c r="E763" s="429">
        <v>2243</v>
      </c>
      <c r="F763" s="65">
        <v>2279</v>
      </c>
      <c r="G763" s="65">
        <v>2410</v>
      </c>
      <c r="H763" s="65">
        <v>2657</v>
      </c>
      <c r="I763" s="65">
        <v>2824</v>
      </c>
      <c r="J763" s="65">
        <v>3036</v>
      </c>
      <c r="K763" s="65">
        <v>3275</v>
      </c>
      <c r="L763" s="65">
        <v>3504</v>
      </c>
      <c r="M763" s="65">
        <v>3664</v>
      </c>
      <c r="N763" s="65">
        <v>3735</v>
      </c>
      <c r="O763" s="65">
        <v>3766</v>
      </c>
      <c r="P763" s="65">
        <v>3695</v>
      </c>
      <c r="Q763" s="65">
        <v>3579</v>
      </c>
      <c r="R763" s="65">
        <v>3479</v>
      </c>
      <c r="S763" s="65">
        <v>3801</v>
      </c>
      <c r="T763" s="65">
        <v>3828</v>
      </c>
      <c r="U763" s="65">
        <v>3657</v>
      </c>
      <c r="V763" s="65">
        <v>3452</v>
      </c>
      <c r="W763" s="65">
        <v>3161</v>
      </c>
      <c r="X763" s="65">
        <v>2835</v>
      </c>
      <c r="Y763" s="65">
        <v>2600</v>
      </c>
    </row>
    <row r="764" spans="1:25" ht="15" x14ac:dyDescent="0.25">
      <c r="A764" s="422">
        <v>42018</v>
      </c>
      <c r="B764">
        <v>2433</v>
      </c>
      <c r="C764" s="434">
        <v>2336</v>
      </c>
      <c r="D764" s="429">
        <v>2291</v>
      </c>
      <c r="E764" s="429">
        <v>2265</v>
      </c>
      <c r="F764" s="65">
        <v>2289</v>
      </c>
      <c r="G764" s="65">
        <v>2423</v>
      </c>
      <c r="H764" s="65">
        <v>2696</v>
      </c>
      <c r="I764" s="65">
        <v>2899</v>
      </c>
      <c r="J764" s="65">
        <v>3095</v>
      </c>
      <c r="K764" s="65">
        <v>3314</v>
      </c>
      <c r="L764" s="65">
        <v>3486</v>
      </c>
      <c r="M764" s="65">
        <v>3640</v>
      </c>
      <c r="N764" s="65">
        <v>3711</v>
      </c>
      <c r="O764" s="65">
        <v>3689</v>
      </c>
      <c r="P764" s="65">
        <v>3597</v>
      </c>
      <c r="Q764" s="65">
        <v>3521</v>
      </c>
      <c r="R764" s="65">
        <v>3487</v>
      </c>
      <c r="S764" s="65">
        <v>3799</v>
      </c>
      <c r="T764" s="65">
        <v>3841</v>
      </c>
      <c r="U764" s="65">
        <v>3722</v>
      </c>
      <c r="V764" s="65">
        <v>3537</v>
      </c>
      <c r="W764" s="65">
        <v>3216</v>
      </c>
      <c r="X764" s="65">
        <v>2878</v>
      </c>
      <c r="Y764" s="65">
        <v>2634</v>
      </c>
    </row>
    <row r="765" spans="1:25" ht="15" x14ac:dyDescent="0.25">
      <c r="A765" s="422">
        <v>42019</v>
      </c>
      <c r="B765">
        <v>2472</v>
      </c>
      <c r="C765" s="434">
        <v>2361</v>
      </c>
      <c r="D765" s="429">
        <v>2308</v>
      </c>
      <c r="E765" s="429">
        <v>2291</v>
      </c>
      <c r="F765" s="65">
        <v>2321</v>
      </c>
      <c r="G765" s="65">
        <v>2458</v>
      </c>
      <c r="H765" s="65">
        <v>2754</v>
      </c>
      <c r="I765" s="65">
        <v>2945</v>
      </c>
      <c r="J765" s="65">
        <v>3140</v>
      </c>
      <c r="K765" s="65">
        <v>3381</v>
      </c>
      <c r="L765" s="65">
        <v>3557</v>
      </c>
      <c r="M765" s="65">
        <v>3687</v>
      </c>
      <c r="N765" s="65">
        <v>3714</v>
      </c>
      <c r="O765" s="65">
        <v>3737</v>
      </c>
      <c r="P765" s="65">
        <v>3706</v>
      </c>
      <c r="Q765" s="65">
        <v>3669</v>
      </c>
      <c r="R765" s="65">
        <v>3646</v>
      </c>
      <c r="S765" s="65">
        <v>3884</v>
      </c>
      <c r="T765" s="65">
        <v>3944</v>
      </c>
      <c r="U765" s="65">
        <v>3777</v>
      </c>
      <c r="V765" s="65">
        <v>3608</v>
      </c>
      <c r="W765" s="65">
        <v>3288</v>
      </c>
      <c r="X765" s="65">
        <v>2935</v>
      </c>
      <c r="Y765" s="65">
        <v>2657</v>
      </c>
    </row>
    <row r="766" spans="1:25" ht="15" x14ac:dyDescent="0.25">
      <c r="A766" s="422">
        <v>42020</v>
      </c>
      <c r="B766">
        <v>2490</v>
      </c>
      <c r="C766" s="434">
        <v>2389</v>
      </c>
      <c r="D766" s="429">
        <v>2323</v>
      </c>
      <c r="E766" s="429">
        <v>2302</v>
      </c>
      <c r="F766" s="65">
        <v>2350</v>
      </c>
      <c r="G766" s="65">
        <v>2501</v>
      </c>
      <c r="H766" s="65">
        <v>2779</v>
      </c>
      <c r="I766" s="65">
        <v>2984</v>
      </c>
      <c r="J766" s="65">
        <v>3205</v>
      </c>
      <c r="K766" s="65">
        <v>3444</v>
      </c>
      <c r="L766" s="65">
        <v>3615</v>
      </c>
      <c r="M766" s="65">
        <v>3707</v>
      </c>
      <c r="N766" s="65">
        <v>3738</v>
      </c>
      <c r="O766" s="65">
        <v>3704</v>
      </c>
      <c r="P766" s="65">
        <v>3625</v>
      </c>
      <c r="Q766" s="65">
        <v>3518</v>
      </c>
      <c r="R766" s="65">
        <v>3476</v>
      </c>
      <c r="S766" s="65">
        <v>3865</v>
      </c>
      <c r="T766" s="65">
        <v>3846</v>
      </c>
      <c r="U766" s="65">
        <v>3697</v>
      </c>
      <c r="V766" s="65">
        <v>3525</v>
      </c>
      <c r="W766" s="65">
        <v>3221</v>
      </c>
      <c r="X766" s="65">
        <v>2941</v>
      </c>
      <c r="Y766" s="65">
        <v>2671</v>
      </c>
    </row>
    <row r="767" spans="1:25" ht="15" x14ac:dyDescent="0.25">
      <c r="A767" s="422">
        <v>42021</v>
      </c>
      <c r="B767">
        <v>2515</v>
      </c>
      <c r="C767" s="434">
        <v>2404</v>
      </c>
      <c r="D767" s="429">
        <v>2331</v>
      </c>
      <c r="E767" s="429">
        <v>2300</v>
      </c>
      <c r="F767" s="65">
        <v>2309</v>
      </c>
      <c r="G767" s="65">
        <v>2376</v>
      </c>
      <c r="H767" s="65">
        <v>2528</v>
      </c>
      <c r="I767" s="65">
        <v>2605</v>
      </c>
      <c r="J767" s="65">
        <v>2766</v>
      </c>
      <c r="K767" s="65">
        <v>2903</v>
      </c>
      <c r="L767" s="65">
        <v>3024</v>
      </c>
      <c r="M767" s="65">
        <v>3083</v>
      </c>
      <c r="N767" s="65">
        <v>3056</v>
      </c>
      <c r="O767" s="65">
        <v>3012</v>
      </c>
      <c r="P767" s="65">
        <v>2956</v>
      </c>
      <c r="Q767" s="65">
        <v>2913</v>
      </c>
      <c r="R767" s="65">
        <v>2925</v>
      </c>
      <c r="S767" s="65">
        <v>3240</v>
      </c>
      <c r="T767" s="65">
        <v>3441</v>
      </c>
      <c r="U767" s="65">
        <v>3308</v>
      </c>
      <c r="V767" s="65">
        <v>3156</v>
      </c>
      <c r="W767" s="65">
        <v>3016</v>
      </c>
      <c r="X767" s="65">
        <v>2812</v>
      </c>
      <c r="Y767" s="65">
        <v>2624</v>
      </c>
    </row>
    <row r="768" spans="1:25" ht="15" x14ac:dyDescent="0.25">
      <c r="A768" s="422">
        <v>42022</v>
      </c>
      <c r="B768">
        <v>2480</v>
      </c>
      <c r="C768" s="434">
        <v>2374</v>
      </c>
      <c r="D768" s="429">
        <v>2322</v>
      </c>
      <c r="E768" s="429">
        <v>2291</v>
      </c>
      <c r="F768" s="65">
        <v>2289</v>
      </c>
      <c r="G768" s="65">
        <v>2314</v>
      </c>
      <c r="H768" s="65">
        <v>2370</v>
      </c>
      <c r="I768" s="65">
        <v>2398</v>
      </c>
      <c r="J768" s="65">
        <v>2504</v>
      </c>
      <c r="K768" s="65">
        <v>2608</v>
      </c>
      <c r="L768" s="65">
        <v>2680</v>
      </c>
      <c r="M768" s="65">
        <v>2719</v>
      </c>
      <c r="N768" s="65">
        <v>2727</v>
      </c>
      <c r="O768" s="65">
        <v>2712</v>
      </c>
      <c r="P768" s="65">
        <v>2684</v>
      </c>
      <c r="Q768" s="65">
        <v>2664</v>
      </c>
      <c r="R768" s="65">
        <v>2697</v>
      </c>
      <c r="S768" s="65">
        <v>3017</v>
      </c>
      <c r="T768" s="65">
        <v>3230</v>
      </c>
      <c r="U768" s="65">
        <v>3171</v>
      </c>
      <c r="V768" s="65">
        <v>3065</v>
      </c>
      <c r="W768" s="65">
        <v>2928</v>
      </c>
      <c r="X768" s="65">
        <v>2757</v>
      </c>
      <c r="Y768" s="65">
        <v>2565</v>
      </c>
    </row>
    <row r="769" spans="1:25" ht="15" x14ac:dyDescent="0.25">
      <c r="A769" s="422">
        <v>42023</v>
      </c>
      <c r="B769">
        <v>2426</v>
      </c>
      <c r="C769" s="434">
        <v>2329</v>
      </c>
      <c r="D769" s="429">
        <v>2278</v>
      </c>
      <c r="E769" s="429">
        <v>2261</v>
      </c>
      <c r="F769" s="65">
        <v>2289</v>
      </c>
      <c r="G769" s="65">
        <v>2400</v>
      </c>
      <c r="H769" s="65">
        <v>2564</v>
      </c>
      <c r="I769" s="65">
        <v>2660</v>
      </c>
      <c r="J769" s="65">
        <v>2841</v>
      </c>
      <c r="K769" s="65">
        <v>2994</v>
      </c>
      <c r="L769" s="65">
        <v>3101</v>
      </c>
      <c r="M769" s="65">
        <v>3166</v>
      </c>
      <c r="N769" s="65">
        <v>3174</v>
      </c>
      <c r="O769" s="65">
        <v>3172</v>
      </c>
      <c r="P769" s="65">
        <v>3128</v>
      </c>
      <c r="Q769" s="65">
        <v>3100</v>
      </c>
      <c r="R769" s="65">
        <v>3077</v>
      </c>
      <c r="S769" s="65">
        <v>3472</v>
      </c>
      <c r="T769" s="65">
        <v>3642</v>
      </c>
      <c r="U769" s="65">
        <v>3545</v>
      </c>
      <c r="V769" s="65">
        <v>3384</v>
      </c>
      <c r="W769" s="65">
        <v>3123</v>
      </c>
      <c r="X769" s="65">
        <v>2850</v>
      </c>
      <c r="Y769" s="65">
        <v>2622</v>
      </c>
    </row>
    <row r="770" spans="1:25" ht="15" x14ac:dyDescent="0.25">
      <c r="A770" s="422">
        <v>42024</v>
      </c>
      <c r="B770">
        <v>2471</v>
      </c>
      <c r="C770" s="434">
        <v>2378</v>
      </c>
      <c r="D770" s="429">
        <v>2320</v>
      </c>
      <c r="E770" s="429">
        <v>2300</v>
      </c>
      <c r="F770" s="65">
        <v>2335</v>
      </c>
      <c r="G770" s="65">
        <v>2472</v>
      </c>
      <c r="H770" s="65">
        <v>2748</v>
      </c>
      <c r="I770" s="65">
        <v>2957</v>
      </c>
      <c r="J770" s="65">
        <v>3125</v>
      </c>
      <c r="K770" s="65">
        <v>3302</v>
      </c>
      <c r="L770" s="65">
        <v>3461</v>
      </c>
      <c r="M770" s="65">
        <v>3533</v>
      </c>
      <c r="N770" s="65">
        <v>3573</v>
      </c>
      <c r="O770" s="65">
        <v>3586</v>
      </c>
      <c r="P770" s="65">
        <v>3569</v>
      </c>
      <c r="Q770" s="65">
        <v>3491</v>
      </c>
      <c r="R770" s="65">
        <v>3478</v>
      </c>
      <c r="S770" s="65">
        <v>3819</v>
      </c>
      <c r="T770" s="65">
        <v>3903</v>
      </c>
      <c r="U770" s="65">
        <v>3749</v>
      </c>
      <c r="V770" s="65">
        <v>3566</v>
      </c>
      <c r="W770" s="65">
        <v>3246</v>
      </c>
      <c r="X770" s="65">
        <v>2907</v>
      </c>
      <c r="Y770" s="65">
        <v>2658</v>
      </c>
    </row>
    <row r="771" spans="1:25" ht="15" x14ac:dyDescent="0.25">
      <c r="A771" s="422">
        <v>42025</v>
      </c>
      <c r="B771">
        <v>2497</v>
      </c>
      <c r="C771" s="434">
        <v>2384</v>
      </c>
      <c r="D771" s="429">
        <v>2329</v>
      </c>
      <c r="E771" s="429">
        <v>2301</v>
      </c>
      <c r="F771" s="65">
        <v>2337</v>
      </c>
      <c r="G771" s="65">
        <v>2492</v>
      </c>
      <c r="H771" s="65">
        <v>2776</v>
      </c>
      <c r="I771" s="65">
        <v>2971</v>
      </c>
      <c r="J771" s="65">
        <v>3167</v>
      </c>
      <c r="K771" s="65">
        <v>3335</v>
      </c>
      <c r="L771" s="65">
        <v>3506</v>
      </c>
      <c r="M771" s="65">
        <v>3582</v>
      </c>
      <c r="N771" s="65">
        <v>3599</v>
      </c>
      <c r="O771" s="65">
        <v>3596</v>
      </c>
      <c r="P771" s="65">
        <v>3612</v>
      </c>
      <c r="Q771" s="65">
        <v>3602</v>
      </c>
      <c r="R771" s="65">
        <v>3637</v>
      </c>
      <c r="S771" s="65">
        <v>3922</v>
      </c>
      <c r="T771" s="65">
        <v>3937</v>
      </c>
      <c r="U771" s="65">
        <v>3822</v>
      </c>
      <c r="V771" s="65">
        <v>3653</v>
      </c>
      <c r="W771" s="65">
        <v>3316</v>
      </c>
      <c r="X771" s="65">
        <v>2981</v>
      </c>
      <c r="Y771" s="65">
        <v>2679</v>
      </c>
    </row>
    <row r="772" spans="1:25" ht="15" x14ac:dyDescent="0.25">
      <c r="A772" s="422">
        <v>42026</v>
      </c>
      <c r="B772">
        <v>2508</v>
      </c>
      <c r="C772" s="434">
        <v>2406</v>
      </c>
      <c r="D772" s="429">
        <v>2335</v>
      </c>
      <c r="E772" s="429">
        <v>2316</v>
      </c>
      <c r="F772" s="65">
        <v>2358</v>
      </c>
      <c r="G772" s="65">
        <v>2492</v>
      </c>
      <c r="H772" s="65">
        <v>2761</v>
      </c>
      <c r="I772" s="65">
        <v>2977</v>
      </c>
      <c r="J772" s="65">
        <v>3142</v>
      </c>
      <c r="K772" s="65">
        <v>3338</v>
      </c>
      <c r="L772" s="65">
        <v>3489</v>
      </c>
      <c r="M772" s="65">
        <v>3543</v>
      </c>
      <c r="N772" s="65">
        <v>3548</v>
      </c>
      <c r="O772" s="65">
        <v>3540</v>
      </c>
      <c r="P772" s="65">
        <v>3509</v>
      </c>
      <c r="Q772" s="65">
        <v>3428</v>
      </c>
      <c r="R772" s="65">
        <v>3450</v>
      </c>
      <c r="S772" s="65">
        <v>3764</v>
      </c>
      <c r="T772" s="65">
        <v>3836</v>
      </c>
      <c r="U772" s="65">
        <v>3730</v>
      </c>
      <c r="V772" s="65">
        <v>3530</v>
      </c>
      <c r="W772" s="65">
        <v>3223</v>
      </c>
      <c r="X772" s="65">
        <v>2907</v>
      </c>
      <c r="Y772" s="65">
        <v>2651</v>
      </c>
    </row>
    <row r="773" spans="1:25" ht="15" x14ac:dyDescent="0.25">
      <c r="A773" s="422">
        <v>42027</v>
      </c>
      <c r="B773">
        <v>2496</v>
      </c>
      <c r="C773" s="434">
        <v>2406</v>
      </c>
      <c r="D773" s="429">
        <v>2335</v>
      </c>
      <c r="E773" s="429">
        <v>2320</v>
      </c>
      <c r="F773" s="65">
        <v>2358</v>
      </c>
      <c r="G773" s="65">
        <v>2472</v>
      </c>
      <c r="H773" s="65">
        <v>2740</v>
      </c>
      <c r="I773" s="65">
        <v>2946</v>
      </c>
      <c r="J773" s="65">
        <v>3139</v>
      </c>
      <c r="K773" s="65">
        <v>3355</v>
      </c>
      <c r="L773" s="65">
        <v>3480</v>
      </c>
      <c r="M773" s="65">
        <v>3528</v>
      </c>
      <c r="N773" s="65">
        <v>3539</v>
      </c>
      <c r="O773" s="65">
        <v>3512</v>
      </c>
      <c r="P773" s="65">
        <v>3463</v>
      </c>
      <c r="Q773" s="65">
        <v>3396</v>
      </c>
      <c r="R773" s="65">
        <v>3365</v>
      </c>
      <c r="S773" s="65">
        <v>3659</v>
      </c>
      <c r="T773" s="65">
        <v>3754</v>
      </c>
      <c r="U773" s="65">
        <v>3572</v>
      </c>
      <c r="V773" s="65">
        <v>3389</v>
      </c>
      <c r="W773" s="65">
        <v>3134</v>
      </c>
      <c r="X773" s="65">
        <v>2882</v>
      </c>
      <c r="Y773" s="65">
        <v>2657</v>
      </c>
    </row>
    <row r="774" spans="1:25" ht="15" x14ac:dyDescent="0.25">
      <c r="A774" s="422">
        <v>42028</v>
      </c>
      <c r="B774">
        <v>2501</v>
      </c>
      <c r="C774" s="434">
        <v>2432</v>
      </c>
      <c r="D774" s="429">
        <v>2327</v>
      </c>
      <c r="E774" s="429">
        <v>2299</v>
      </c>
      <c r="F774" s="65">
        <v>2300</v>
      </c>
      <c r="G774" s="65">
        <v>2362</v>
      </c>
      <c r="H774" s="65">
        <v>2494</v>
      </c>
      <c r="I774" s="65">
        <v>2572</v>
      </c>
      <c r="J774" s="65">
        <v>2717</v>
      </c>
      <c r="K774" s="65">
        <v>2854</v>
      </c>
      <c r="L774" s="65">
        <v>2951</v>
      </c>
      <c r="M774" s="65">
        <v>2962</v>
      </c>
      <c r="N774" s="65">
        <v>2930</v>
      </c>
      <c r="O774" s="65">
        <v>2880</v>
      </c>
      <c r="P774" s="65">
        <v>2841</v>
      </c>
      <c r="Q774" s="65">
        <v>2784</v>
      </c>
      <c r="R774" s="65">
        <v>2810</v>
      </c>
      <c r="S774" s="65">
        <v>3097</v>
      </c>
      <c r="T774" s="65">
        <v>3282</v>
      </c>
      <c r="U774" s="65">
        <v>3180</v>
      </c>
      <c r="V774" s="65">
        <v>3073</v>
      </c>
      <c r="W774" s="65">
        <v>2943</v>
      </c>
      <c r="X774" s="65">
        <v>2775</v>
      </c>
      <c r="Y774" s="65">
        <v>2605</v>
      </c>
    </row>
    <row r="775" spans="1:25" ht="15" x14ac:dyDescent="0.25">
      <c r="A775" s="422">
        <v>42029</v>
      </c>
      <c r="B775">
        <v>2461</v>
      </c>
      <c r="C775" s="434">
        <v>2365</v>
      </c>
      <c r="D775" s="429">
        <v>2300</v>
      </c>
      <c r="E775" s="429">
        <v>2261</v>
      </c>
      <c r="F775" s="65">
        <v>2259</v>
      </c>
      <c r="G775" s="65">
        <v>2274</v>
      </c>
      <c r="H775" s="65">
        <v>2322</v>
      </c>
      <c r="I775" s="65">
        <v>2335</v>
      </c>
      <c r="J775" s="65">
        <v>2464</v>
      </c>
      <c r="K775" s="65">
        <v>2574</v>
      </c>
      <c r="L775" s="65">
        <v>2657</v>
      </c>
      <c r="M775" s="65">
        <v>2710</v>
      </c>
      <c r="N775" s="65">
        <v>2733</v>
      </c>
      <c r="O775" s="65">
        <v>2715</v>
      </c>
      <c r="P775" s="65">
        <v>2683</v>
      </c>
      <c r="Q775" s="65">
        <v>2647</v>
      </c>
      <c r="R775" s="65">
        <v>2671</v>
      </c>
      <c r="S775" s="65">
        <v>2957</v>
      </c>
      <c r="T775" s="65">
        <v>3194</v>
      </c>
      <c r="U775" s="65">
        <v>3156</v>
      </c>
      <c r="V775" s="65">
        <v>3079</v>
      </c>
      <c r="W775" s="65">
        <v>2939</v>
      </c>
      <c r="X775" s="65">
        <v>2757</v>
      </c>
      <c r="Y775" s="65">
        <v>2573</v>
      </c>
    </row>
    <row r="776" spans="1:25" ht="15" x14ac:dyDescent="0.25">
      <c r="A776" s="422">
        <v>42030</v>
      </c>
      <c r="B776">
        <v>2449</v>
      </c>
      <c r="C776" s="434">
        <v>2353</v>
      </c>
      <c r="D776" s="429">
        <v>2305</v>
      </c>
      <c r="E776" s="429">
        <v>2294</v>
      </c>
      <c r="F776" s="65">
        <v>2313</v>
      </c>
      <c r="G776" s="65">
        <v>2429</v>
      </c>
      <c r="H776" s="65">
        <v>2572</v>
      </c>
      <c r="I776" s="65">
        <v>2782</v>
      </c>
      <c r="J776" s="65">
        <v>2909</v>
      </c>
      <c r="K776" s="65">
        <v>3030</v>
      </c>
      <c r="L776" s="65">
        <v>3113</v>
      </c>
      <c r="M776" s="65">
        <v>3131</v>
      </c>
      <c r="N776" s="65">
        <v>3112</v>
      </c>
      <c r="O776" s="65">
        <v>3098</v>
      </c>
      <c r="P776" s="65">
        <v>3054</v>
      </c>
      <c r="Q776" s="65">
        <v>3015</v>
      </c>
      <c r="R776" s="65">
        <v>3026</v>
      </c>
      <c r="S776" s="65">
        <v>3362</v>
      </c>
      <c r="T776" s="65">
        <v>3604</v>
      </c>
      <c r="U776" s="65">
        <v>3565</v>
      </c>
      <c r="V776" s="65">
        <v>3440</v>
      </c>
      <c r="W776" s="65">
        <v>3179</v>
      </c>
      <c r="X776" s="65">
        <v>2892</v>
      </c>
      <c r="Y776" s="65">
        <v>2653</v>
      </c>
    </row>
    <row r="777" spans="1:25" ht="15" x14ac:dyDescent="0.25">
      <c r="A777" s="422">
        <v>42031</v>
      </c>
      <c r="B777">
        <v>2499</v>
      </c>
      <c r="C777" s="434">
        <v>2406</v>
      </c>
      <c r="D777" s="429">
        <v>2353</v>
      </c>
      <c r="E777" s="429">
        <v>2332</v>
      </c>
      <c r="F777" s="65">
        <v>2367</v>
      </c>
      <c r="G777" s="65">
        <v>2512</v>
      </c>
      <c r="H777" s="65">
        <v>2800</v>
      </c>
      <c r="I777" s="65">
        <v>3005</v>
      </c>
      <c r="J777" s="65">
        <v>3198</v>
      </c>
      <c r="K777" s="65">
        <v>3352</v>
      </c>
      <c r="L777" s="65">
        <v>3426</v>
      </c>
      <c r="M777" s="65">
        <v>3442</v>
      </c>
      <c r="N777" s="65">
        <v>3407</v>
      </c>
      <c r="O777" s="65">
        <v>3354</v>
      </c>
      <c r="P777" s="65">
        <v>3310</v>
      </c>
      <c r="Q777" s="65">
        <v>3217</v>
      </c>
      <c r="R777" s="65">
        <v>3213</v>
      </c>
      <c r="S777" s="65">
        <v>3589</v>
      </c>
      <c r="T777" s="65">
        <v>3791</v>
      </c>
      <c r="U777" s="65">
        <v>3701</v>
      </c>
      <c r="V777" s="65">
        <v>3552</v>
      </c>
      <c r="W777" s="65">
        <v>3257</v>
      </c>
      <c r="X777" s="65">
        <v>2932</v>
      </c>
      <c r="Y777" s="65">
        <v>2673</v>
      </c>
    </row>
    <row r="778" spans="1:25" ht="15" x14ac:dyDescent="0.25">
      <c r="A778" s="422">
        <v>42032</v>
      </c>
      <c r="B778">
        <v>2513</v>
      </c>
      <c r="C778" s="434">
        <v>2412</v>
      </c>
      <c r="D778" s="429">
        <v>2349</v>
      </c>
      <c r="E778" s="429">
        <v>2329</v>
      </c>
      <c r="F778" s="65">
        <v>2364</v>
      </c>
      <c r="G778" s="65">
        <v>2511</v>
      </c>
      <c r="H778" s="65">
        <v>2792</v>
      </c>
      <c r="I778" s="65">
        <v>3000</v>
      </c>
      <c r="J778" s="65">
        <v>3159</v>
      </c>
      <c r="K778" s="65">
        <v>3301</v>
      </c>
      <c r="L778" s="65">
        <v>3306</v>
      </c>
      <c r="M778" s="65">
        <v>3340</v>
      </c>
      <c r="N778" s="65">
        <v>3349</v>
      </c>
      <c r="O778" s="65">
        <v>3321</v>
      </c>
      <c r="P778" s="65">
        <v>3239</v>
      </c>
      <c r="Q778" s="65">
        <v>3197</v>
      </c>
      <c r="R778" s="65">
        <v>3186</v>
      </c>
      <c r="S778" s="65">
        <v>3534</v>
      </c>
      <c r="T778" s="65">
        <v>3772</v>
      </c>
      <c r="U778" s="65">
        <v>3672</v>
      </c>
      <c r="V778" s="65">
        <v>3558</v>
      </c>
      <c r="W778" s="65">
        <v>3262</v>
      </c>
      <c r="X778" s="65">
        <v>2931</v>
      </c>
      <c r="Y778" s="65">
        <v>2672</v>
      </c>
    </row>
    <row r="779" spans="1:25" ht="15" x14ac:dyDescent="0.25">
      <c r="A779" s="422">
        <v>42033</v>
      </c>
      <c r="B779">
        <v>2514</v>
      </c>
      <c r="C779" s="434">
        <v>2415</v>
      </c>
      <c r="D779" s="429">
        <v>2352</v>
      </c>
      <c r="E779" s="429">
        <v>2332</v>
      </c>
      <c r="F779" s="65">
        <v>2366</v>
      </c>
      <c r="G779" s="65">
        <v>2513</v>
      </c>
      <c r="H779" s="65">
        <v>2797</v>
      </c>
      <c r="I779" s="65">
        <v>3003</v>
      </c>
      <c r="J779" s="65">
        <v>3152</v>
      </c>
      <c r="K779" s="65">
        <v>3311</v>
      </c>
      <c r="L779" s="65">
        <v>3420</v>
      </c>
      <c r="M779" s="65">
        <v>3437</v>
      </c>
      <c r="N779" s="65">
        <v>3416</v>
      </c>
      <c r="O779" s="65">
        <v>3386</v>
      </c>
      <c r="P779" s="65">
        <v>3320</v>
      </c>
      <c r="Q779" s="65">
        <v>3242</v>
      </c>
      <c r="R779" s="65">
        <v>3224</v>
      </c>
      <c r="S779" s="65">
        <v>3503</v>
      </c>
      <c r="T779" s="65">
        <v>3716</v>
      </c>
      <c r="U779" s="65">
        <v>3274</v>
      </c>
      <c r="V779" s="65">
        <v>3127</v>
      </c>
      <c r="W779" s="65">
        <v>2927</v>
      </c>
      <c r="X779" s="65">
        <v>2684</v>
      </c>
      <c r="Y779" s="65">
        <v>2644</v>
      </c>
    </row>
    <row r="780" spans="1:25" ht="15" x14ac:dyDescent="0.25">
      <c r="A780" s="422">
        <v>42034</v>
      </c>
      <c r="B780">
        <v>2491</v>
      </c>
      <c r="C780" s="434">
        <v>2390</v>
      </c>
      <c r="D780" s="429">
        <v>2331</v>
      </c>
      <c r="E780" s="429">
        <v>2309</v>
      </c>
      <c r="F780" s="65">
        <v>2347</v>
      </c>
      <c r="G780" s="65">
        <v>2493</v>
      </c>
      <c r="H780" s="65">
        <v>2753</v>
      </c>
      <c r="I780" s="65">
        <v>2945</v>
      </c>
      <c r="J780" s="65">
        <v>3117</v>
      </c>
      <c r="K780" s="65">
        <v>3256</v>
      </c>
      <c r="L780" s="65">
        <v>3371</v>
      </c>
      <c r="M780" s="65">
        <v>3430</v>
      </c>
      <c r="N780" s="65">
        <v>3410</v>
      </c>
      <c r="O780" s="65">
        <v>3392</v>
      </c>
      <c r="P780" s="65">
        <v>3328</v>
      </c>
      <c r="Q780" s="65">
        <v>3251</v>
      </c>
      <c r="R780" s="65">
        <v>3204</v>
      </c>
      <c r="S780" s="65">
        <v>3514</v>
      </c>
      <c r="T780" s="65">
        <v>3648</v>
      </c>
      <c r="U780" s="65">
        <v>3508</v>
      </c>
      <c r="V780" s="65">
        <v>3344</v>
      </c>
      <c r="W780" s="65">
        <v>3108</v>
      </c>
      <c r="X780" s="65">
        <v>2866</v>
      </c>
      <c r="Y780" s="65">
        <v>2638</v>
      </c>
    </row>
    <row r="781" spans="1:25" ht="15" x14ac:dyDescent="0.25">
      <c r="A781" s="422">
        <v>42035</v>
      </c>
      <c r="B781">
        <v>2496</v>
      </c>
      <c r="C781" s="434">
        <v>2401</v>
      </c>
      <c r="D781" s="429">
        <v>2331</v>
      </c>
      <c r="E781" s="429">
        <v>2300</v>
      </c>
      <c r="F781" s="65">
        <v>2302</v>
      </c>
      <c r="G781" s="65">
        <v>2361</v>
      </c>
      <c r="H781" s="65">
        <v>2491</v>
      </c>
      <c r="I781" s="65">
        <v>2575</v>
      </c>
      <c r="J781" s="65">
        <v>2731</v>
      </c>
      <c r="K781" s="65">
        <v>2873</v>
      </c>
      <c r="L781" s="65">
        <v>2978</v>
      </c>
      <c r="M781" s="65">
        <v>2999</v>
      </c>
      <c r="N781" s="65">
        <v>2981</v>
      </c>
      <c r="O781" s="65">
        <v>2918</v>
      </c>
      <c r="P781" s="65">
        <v>2880</v>
      </c>
      <c r="Q781" s="65">
        <v>2846</v>
      </c>
      <c r="R781" s="65">
        <v>2848</v>
      </c>
      <c r="S781" s="65">
        <v>3074</v>
      </c>
      <c r="T781" s="65">
        <v>3276</v>
      </c>
      <c r="U781" s="65">
        <v>3190</v>
      </c>
      <c r="V781" s="65">
        <v>3082</v>
      </c>
      <c r="W781" s="65">
        <v>2950</v>
      </c>
      <c r="X781" s="65">
        <v>2770</v>
      </c>
      <c r="Y781" s="65">
        <v>2606</v>
      </c>
    </row>
    <row r="782" spans="1:25" ht="15" x14ac:dyDescent="0.25">
      <c r="A782" s="422">
        <v>42036</v>
      </c>
      <c r="B782">
        <v>2478</v>
      </c>
      <c r="C782" s="434">
        <v>2366</v>
      </c>
      <c r="D782" s="429">
        <v>2286</v>
      </c>
      <c r="E782" s="429">
        <v>2250</v>
      </c>
      <c r="F782" s="65">
        <v>2261</v>
      </c>
      <c r="G782" s="65">
        <v>2287</v>
      </c>
      <c r="H782" s="65">
        <v>2338</v>
      </c>
      <c r="I782" s="65">
        <v>2379</v>
      </c>
      <c r="J782" s="65">
        <v>2517</v>
      </c>
      <c r="K782" s="65">
        <v>2638</v>
      </c>
      <c r="L782" s="65">
        <v>2724</v>
      </c>
      <c r="M782" s="65">
        <v>2763</v>
      </c>
      <c r="N782" s="65">
        <v>2771</v>
      </c>
      <c r="O782" s="65">
        <v>2753</v>
      </c>
      <c r="P782" s="65">
        <v>2723</v>
      </c>
      <c r="Q782" s="65">
        <v>2698</v>
      </c>
      <c r="R782" s="65">
        <v>2697</v>
      </c>
      <c r="S782" s="65">
        <v>2903</v>
      </c>
      <c r="T782" s="65">
        <v>3151</v>
      </c>
      <c r="U782" s="65">
        <v>3137</v>
      </c>
      <c r="V782" s="65">
        <v>3094</v>
      </c>
      <c r="W782" s="65">
        <v>2953</v>
      </c>
      <c r="X782" s="65">
        <v>2755</v>
      </c>
      <c r="Y782" s="65">
        <v>2565</v>
      </c>
    </row>
    <row r="783" spans="1:25" ht="15" x14ac:dyDescent="0.25">
      <c r="A783" s="422">
        <v>42037</v>
      </c>
      <c r="B783">
        <v>2413</v>
      </c>
      <c r="C783" s="434">
        <v>2315</v>
      </c>
      <c r="D783" s="429">
        <v>2262</v>
      </c>
      <c r="E783" s="429">
        <v>2246</v>
      </c>
      <c r="F783" s="65">
        <v>2275</v>
      </c>
      <c r="G783" s="65">
        <v>2410</v>
      </c>
      <c r="H783" s="65">
        <v>2632</v>
      </c>
      <c r="I783" s="65">
        <v>2758</v>
      </c>
      <c r="J783" s="65">
        <v>2946</v>
      </c>
      <c r="K783" s="65">
        <v>3095</v>
      </c>
      <c r="L783" s="65">
        <v>3196</v>
      </c>
      <c r="M783" s="65">
        <v>3257</v>
      </c>
      <c r="N783" s="65">
        <v>3268</v>
      </c>
      <c r="O783" s="65">
        <v>3280</v>
      </c>
      <c r="P783" s="65">
        <v>3233</v>
      </c>
      <c r="Q783" s="65">
        <v>3167</v>
      </c>
      <c r="R783" s="65">
        <v>3142</v>
      </c>
      <c r="S783" s="65">
        <v>3376</v>
      </c>
      <c r="T783" s="65">
        <v>3702</v>
      </c>
      <c r="U783" s="65">
        <v>3633</v>
      </c>
      <c r="V783" s="65">
        <v>3428</v>
      </c>
      <c r="W783" s="65">
        <v>3135</v>
      </c>
      <c r="X783" s="65">
        <v>2842</v>
      </c>
      <c r="Y783" s="65">
        <v>2600</v>
      </c>
    </row>
    <row r="784" spans="1:25" ht="15" x14ac:dyDescent="0.25">
      <c r="A784" s="422">
        <v>42038</v>
      </c>
      <c r="B784">
        <v>2435</v>
      </c>
      <c r="C784" s="434">
        <v>2316</v>
      </c>
      <c r="D784" s="429">
        <v>2264</v>
      </c>
      <c r="E784" s="429">
        <v>2249</v>
      </c>
      <c r="F784" s="65">
        <v>2276</v>
      </c>
      <c r="G784" s="65">
        <v>2453</v>
      </c>
      <c r="H784" s="65">
        <v>2760</v>
      </c>
      <c r="I784" s="65">
        <v>2959</v>
      </c>
      <c r="J784" s="65">
        <v>3175</v>
      </c>
      <c r="K784" s="65">
        <v>3344</v>
      </c>
      <c r="L784" s="65">
        <v>3496</v>
      </c>
      <c r="M784" s="65">
        <v>3601</v>
      </c>
      <c r="N784" s="65">
        <v>3595</v>
      </c>
      <c r="O784" s="65">
        <v>3551</v>
      </c>
      <c r="P784" s="65">
        <v>3488</v>
      </c>
      <c r="Q784" s="65">
        <v>3379</v>
      </c>
      <c r="R784" s="65">
        <v>3302</v>
      </c>
      <c r="S784" s="65">
        <v>3617</v>
      </c>
      <c r="T784" s="65">
        <v>3829</v>
      </c>
      <c r="U784" s="65">
        <v>3739</v>
      </c>
      <c r="V784" s="65">
        <v>3604</v>
      </c>
      <c r="W784" s="65">
        <v>3226</v>
      </c>
      <c r="X784" s="65">
        <v>2893</v>
      </c>
      <c r="Y784" s="65">
        <v>2639</v>
      </c>
    </row>
    <row r="785" spans="1:25" ht="15" x14ac:dyDescent="0.25">
      <c r="A785" s="422">
        <v>42039</v>
      </c>
      <c r="B785">
        <v>2462</v>
      </c>
      <c r="C785" s="434">
        <v>2355</v>
      </c>
      <c r="D785" s="429">
        <v>2278</v>
      </c>
      <c r="E785" s="429">
        <v>2268</v>
      </c>
      <c r="F785" s="65">
        <v>2299</v>
      </c>
      <c r="G785" s="65">
        <v>2478</v>
      </c>
      <c r="H785" s="65">
        <v>2761</v>
      </c>
      <c r="I785" s="65">
        <v>2979</v>
      </c>
      <c r="J785" s="65">
        <v>3173</v>
      </c>
      <c r="K785" s="65">
        <v>3366</v>
      </c>
      <c r="L785" s="65">
        <v>3569</v>
      </c>
      <c r="M785" s="65">
        <v>3659</v>
      </c>
      <c r="N785" s="65">
        <v>3669</v>
      </c>
      <c r="O785" s="65">
        <v>3676</v>
      </c>
      <c r="P785" s="65">
        <v>3649</v>
      </c>
      <c r="Q785" s="65">
        <v>3533</v>
      </c>
      <c r="R785" s="65">
        <v>3465</v>
      </c>
      <c r="S785" s="65">
        <v>3743</v>
      </c>
      <c r="T785" s="65">
        <v>3917</v>
      </c>
      <c r="U785" s="65">
        <v>3832</v>
      </c>
      <c r="V785" s="65">
        <v>3688</v>
      </c>
      <c r="W785" s="65">
        <v>3319</v>
      </c>
      <c r="X785" s="65">
        <v>2960</v>
      </c>
      <c r="Y785" s="65">
        <v>2679</v>
      </c>
    </row>
    <row r="786" spans="1:25" ht="15" x14ac:dyDescent="0.25">
      <c r="A786" s="422">
        <v>42040</v>
      </c>
      <c r="B786">
        <v>2498</v>
      </c>
      <c r="C786" s="434">
        <v>2400</v>
      </c>
      <c r="D786" s="429">
        <v>2321</v>
      </c>
      <c r="E786" s="429">
        <v>2295</v>
      </c>
      <c r="F786" s="65">
        <v>2340</v>
      </c>
      <c r="G786" s="65">
        <v>2507</v>
      </c>
      <c r="H786" s="65">
        <v>2813</v>
      </c>
      <c r="I786" s="65">
        <v>3034</v>
      </c>
      <c r="J786" s="65">
        <v>3237</v>
      </c>
      <c r="K786" s="65">
        <v>3406</v>
      </c>
      <c r="L786" s="65">
        <v>3523</v>
      </c>
      <c r="M786" s="65">
        <v>3559</v>
      </c>
      <c r="N786" s="65">
        <v>3505</v>
      </c>
      <c r="O786" s="65">
        <v>3468</v>
      </c>
      <c r="P786" s="65">
        <v>3419</v>
      </c>
      <c r="Q786" s="65">
        <v>3370</v>
      </c>
      <c r="R786" s="65">
        <v>3372</v>
      </c>
      <c r="S786" s="65">
        <v>3662</v>
      </c>
      <c r="T786" s="65">
        <v>3824</v>
      </c>
      <c r="U786" s="65">
        <v>3753</v>
      </c>
      <c r="V786" s="65">
        <v>3608</v>
      </c>
      <c r="W786" s="65">
        <v>3256</v>
      </c>
      <c r="X786" s="65">
        <v>2923</v>
      </c>
      <c r="Y786" s="65">
        <v>2658</v>
      </c>
    </row>
    <row r="787" spans="1:25" ht="15" x14ac:dyDescent="0.25">
      <c r="A787" s="422">
        <v>42041</v>
      </c>
      <c r="B787">
        <v>2493</v>
      </c>
      <c r="C787" s="434">
        <v>2384</v>
      </c>
      <c r="D787" s="429">
        <v>2304</v>
      </c>
      <c r="E787" s="429">
        <v>2287</v>
      </c>
      <c r="F787" s="65">
        <v>2321</v>
      </c>
      <c r="G787" s="65">
        <v>2481</v>
      </c>
      <c r="H787" s="65">
        <v>2757</v>
      </c>
      <c r="I787" s="65">
        <v>2969</v>
      </c>
      <c r="J787" s="65">
        <v>3186</v>
      </c>
      <c r="K787" s="65">
        <v>3342</v>
      </c>
      <c r="L787" s="65">
        <v>3484</v>
      </c>
      <c r="M787" s="65">
        <v>3525</v>
      </c>
      <c r="N787" s="65">
        <v>3491</v>
      </c>
      <c r="O787" s="65">
        <v>3461</v>
      </c>
      <c r="P787" s="65">
        <v>3380</v>
      </c>
      <c r="Q787" s="65">
        <v>3312</v>
      </c>
      <c r="R787" s="65">
        <v>3330</v>
      </c>
      <c r="S787" s="65">
        <v>3630</v>
      </c>
      <c r="T787" s="65">
        <v>3819</v>
      </c>
      <c r="U787" s="65">
        <v>3642</v>
      </c>
      <c r="V787" s="65">
        <v>3373</v>
      </c>
      <c r="W787" s="65">
        <v>3140</v>
      </c>
      <c r="X787" s="65">
        <v>2864</v>
      </c>
      <c r="Y787" s="65">
        <v>2630</v>
      </c>
    </row>
    <row r="788" spans="1:25" ht="15" x14ac:dyDescent="0.25">
      <c r="A788" s="422">
        <v>42042</v>
      </c>
      <c r="B788">
        <v>2463</v>
      </c>
      <c r="C788" s="434">
        <v>2343</v>
      </c>
      <c r="D788" s="429">
        <v>2270</v>
      </c>
      <c r="E788" s="429">
        <v>2246</v>
      </c>
      <c r="F788" s="65">
        <v>2250</v>
      </c>
      <c r="G788" s="65">
        <v>2327</v>
      </c>
      <c r="H788" s="65">
        <v>2461</v>
      </c>
      <c r="I788" s="65">
        <v>2554</v>
      </c>
      <c r="J788" s="65">
        <v>2709</v>
      </c>
      <c r="K788" s="65">
        <v>2860</v>
      </c>
      <c r="L788" s="65">
        <v>2941</v>
      </c>
      <c r="M788" s="65">
        <v>2974</v>
      </c>
      <c r="N788" s="65">
        <v>2967</v>
      </c>
      <c r="O788" s="65">
        <v>2915</v>
      </c>
      <c r="P788" s="65">
        <v>2872</v>
      </c>
      <c r="Q788" s="65">
        <v>2839</v>
      </c>
      <c r="R788" s="65">
        <v>2827</v>
      </c>
      <c r="S788" s="65">
        <v>2995</v>
      </c>
      <c r="T788" s="65">
        <v>3228</v>
      </c>
      <c r="U788" s="65">
        <v>3158</v>
      </c>
      <c r="V788" s="65">
        <v>3051</v>
      </c>
      <c r="W788" s="65">
        <v>2899</v>
      </c>
      <c r="X788" s="65">
        <v>2729</v>
      </c>
      <c r="Y788" s="65">
        <v>2564</v>
      </c>
    </row>
    <row r="789" spans="1:25" ht="15" x14ac:dyDescent="0.25">
      <c r="A789" s="422">
        <v>42043</v>
      </c>
      <c r="B789">
        <v>2419</v>
      </c>
      <c r="C789" s="434">
        <v>2301</v>
      </c>
      <c r="D789" s="429">
        <v>2245</v>
      </c>
      <c r="E789" s="429">
        <v>2201</v>
      </c>
      <c r="F789" s="65">
        <v>2185</v>
      </c>
      <c r="G789" s="65">
        <v>2224</v>
      </c>
      <c r="H789" s="65">
        <v>2267</v>
      </c>
      <c r="I789" s="65">
        <v>2293</v>
      </c>
      <c r="J789" s="65">
        <v>2444</v>
      </c>
      <c r="K789" s="65">
        <v>2555</v>
      </c>
      <c r="L789" s="65">
        <v>2634</v>
      </c>
      <c r="M789" s="65">
        <v>2676</v>
      </c>
      <c r="N789" s="65">
        <v>2695</v>
      </c>
      <c r="O789" s="65">
        <v>2689</v>
      </c>
      <c r="P789" s="65">
        <v>2669</v>
      </c>
      <c r="Q789" s="65">
        <v>2646</v>
      </c>
      <c r="R789" s="65">
        <v>2650</v>
      </c>
      <c r="S789" s="65">
        <v>2844</v>
      </c>
      <c r="T789" s="65">
        <v>3116</v>
      </c>
      <c r="U789" s="65">
        <v>3103</v>
      </c>
      <c r="V789" s="65">
        <v>3023</v>
      </c>
      <c r="W789" s="65">
        <v>2878</v>
      </c>
      <c r="X789" s="65">
        <v>2674</v>
      </c>
      <c r="Y789" s="65">
        <v>2513</v>
      </c>
    </row>
    <row r="790" spans="1:25" ht="15" x14ac:dyDescent="0.25">
      <c r="A790" s="422">
        <v>42044</v>
      </c>
      <c r="B790">
        <v>2350</v>
      </c>
      <c r="C790" s="434">
        <v>2246</v>
      </c>
      <c r="D790" s="429">
        <v>2207</v>
      </c>
      <c r="E790" s="429">
        <v>2168</v>
      </c>
      <c r="F790" s="65">
        <v>2219</v>
      </c>
      <c r="G790" s="65">
        <v>2350</v>
      </c>
      <c r="H790" s="65">
        <v>2563</v>
      </c>
      <c r="I790" s="65">
        <v>2672</v>
      </c>
      <c r="J790" s="65">
        <v>2885</v>
      </c>
      <c r="K790" s="65">
        <v>3066</v>
      </c>
      <c r="L790" s="65">
        <v>3183</v>
      </c>
      <c r="M790" s="65">
        <v>3230</v>
      </c>
      <c r="N790" s="65">
        <v>3220</v>
      </c>
      <c r="O790" s="65">
        <v>3213</v>
      </c>
      <c r="P790" s="65">
        <v>3182</v>
      </c>
      <c r="Q790" s="65">
        <v>3114</v>
      </c>
      <c r="R790" s="65">
        <v>3089</v>
      </c>
      <c r="S790" s="65">
        <v>3272</v>
      </c>
      <c r="T790" s="65">
        <v>3684</v>
      </c>
      <c r="U790" s="65">
        <v>3589</v>
      </c>
      <c r="V790" s="65">
        <v>3354</v>
      </c>
      <c r="W790" s="65">
        <v>3101</v>
      </c>
      <c r="X790" s="65">
        <v>2816</v>
      </c>
      <c r="Y790" s="65">
        <v>2594</v>
      </c>
    </row>
    <row r="791" spans="1:25" ht="15" x14ac:dyDescent="0.25">
      <c r="A791" s="422">
        <v>42045</v>
      </c>
      <c r="B791">
        <v>2425</v>
      </c>
      <c r="C791" s="434">
        <v>2299</v>
      </c>
      <c r="D791" s="429">
        <v>2252</v>
      </c>
      <c r="E791" s="429">
        <v>2229</v>
      </c>
      <c r="F791" s="65">
        <v>2259</v>
      </c>
      <c r="G791" s="65">
        <v>2414</v>
      </c>
      <c r="H791" s="65">
        <v>2649</v>
      </c>
      <c r="I791" s="65">
        <v>2819</v>
      </c>
      <c r="J791" s="65">
        <v>3032</v>
      </c>
      <c r="K791" s="65">
        <v>3192</v>
      </c>
      <c r="L791" s="65">
        <v>3333</v>
      </c>
      <c r="M791" s="65">
        <v>3417</v>
      </c>
      <c r="N791" s="65">
        <v>3435</v>
      </c>
      <c r="O791" s="65">
        <v>3414</v>
      </c>
      <c r="P791" s="65">
        <v>3385</v>
      </c>
      <c r="Q791" s="65">
        <v>3298</v>
      </c>
      <c r="R791" s="65">
        <v>3248</v>
      </c>
      <c r="S791" s="65">
        <v>3439</v>
      </c>
      <c r="T791" s="65">
        <v>3734</v>
      </c>
      <c r="U791" s="65">
        <v>3672</v>
      </c>
      <c r="V791" s="65">
        <v>3425</v>
      </c>
      <c r="W791" s="65">
        <v>3139</v>
      </c>
      <c r="X791" s="65">
        <v>2824</v>
      </c>
      <c r="Y791" s="65">
        <v>2593</v>
      </c>
    </row>
    <row r="792" spans="1:25" ht="15" x14ac:dyDescent="0.25">
      <c r="A792" s="422">
        <v>42046</v>
      </c>
      <c r="B792">
        <v>2418</v>
      </c>
      <c r="C792" s="434">
        <v>2305</v>
      </c>
      <c r="D792" s="429">
        <v>2246</v>
      </c>
      <c r="E792" s="429">
        <v>2231</v>
      </c>
      <c r="F792" s="65">
        <v>2264</v>
      </c>
      <c r="G792" s="65">
        <v>2422</v>
      </c>
      <c r="H792" s="65">
        <v>2690</v>
      </c>
      <c r="I792" s="65">
        <v>2908</v>
      </c>
      <c r="J792" s="65">
        <v>3124</v>
      </c>
      <c r="K792" s="65">
        <v>3296</v>
      </c>
      <c r="L792" s="65">
        <v>3455</v>
      </c>
      <c r="M792" s="65">
        <v>3538</v>
      </c>
      <c r="N792" s="65">
        <v>3535</v>
      </c>
      <c r="O792" s="65">
        <v>3478</v>
      </c>
      <c r="P792" s="65">
        <v>3415</v>
      </c>
      <c r="Q792" s="65">
        <v>3327</v>
      </c>
      <c r="R792" s="65">
        <v>3325</v>
      </c>
      <c r="S792" s="65">
        <v>3635</v>
      </c>
      <c r="T792" s="65">
        <v>3862</v>
      </c>
      <c r="U792" s="65">
        <v>3766</v>
      </c>
      <c r="V792" s="65">
        <v>3626</v>
      </c>
      <c r="W792" s="65">
        <v>3243</v>
      </c>
      <c r="X792" s="65">
        <v>2897</v>
      </c>
      <c r="Y792" s="65">
        <v>2639</v>
      </c>
    </row>
    <row r="793" spans="1:25" ht="15" x14ac:dyDescent="0.25">
      <c r="A793" s="422">
        <v>42047</v>
      </c>
      <c r="B793">
        <v>2459</v>
      </c>
      <c r="C793" s="434">
        <v>2332</v>
      </c>
      <c r="D793" s="429">
        <v>2271</v>
      </c>
      <c r="E793" s="429">
        <v>2255</v>
      </c>
      <c r="F793" s="65">
        <v>2285</v>
      </c>
      <c r="G793" s="65">
        <v>2456</v>
      </c>
      <c r="H793" s="65">
        <v>2731</v>
      </c>
      <c r="I793" s="65">
        <v>2935</v>
      </c>
      <c r="J793" s="65">
        <v>3131</v>
      </c>
      <c r="K793" s="65">
        <v>3304</v>
      </c>
      <c r="L793" s="65">
        <v>3451</v>
      </c>
      <c r="M793" s="65">
        <v>3510</v>
      </c>
      <c r="N793" s="65">
        <v>3458</v>
      </c>
      <c r="O793" s="65">
        <v>3447</v>
      </c>
      <c r="P793" s="65">
        <v>3377</v>
      </c>
      <c r="Q793" s="65">
        <v>3308</v>
      </c>
      <c r="R793" s="65">
        <v>3247</v>
      </c>
      <c r="S793" s="65">
        <v>3499</v>
      </c>
      <c r="T793" s="65">
        <v>3844</v>
      </c>
      <c r="U793" s="65">
        <v>3750</v>
      </c>
      <c r="V793" s="65">
        <v>3622</v>
      </c>
      <c r="W793" s="65">
        <v>3262</v>
      </c>
      <c r="X793" s="65">
        <v>2943</v>
      </c>
      <c r="Y793" s="65">
        <v>2667</v>
      </c>
    </row>
    <row r="794" spans="1:25" ht="15" x14ac:dyDescent="0.25">
      <c r="A794" s="422">
        <v>42048</v>
      </c>
      <c r="B794">
        <v>2500</v>
      </c>
      <c r="C794" s="434">
        <v>2384</v>
      </c>
      <c r="D794" s="429">
        <v>2310</v>
      </c>
      <c r="E794" s="429">
        <v>2289</v>
      </c>
      <c r="F794" s="65">
        <v>2324</v>
      </c>
      <c r="G794" s="65">
        <v>2482</v>
      </c>
      <c r="H794" s="65">
        <v>2737</v>
      </c>
      <c r="I794" s="65">
        <v>2927</v>
      </c>
      <c r="J794" s="65">
        <v>3145</v>
      </c>
      <c r="K794" s="65">
        <v>3315</v>
      </c>
      <c r="L794" s="65">
        <v>3464</v>
      </c>
      <c r="M794" s="65">
        <v>3576</v>
      </c>
      <c r="N794" s="65">
        <v>3563</v>
      </c>
      <c r="O794" s="65">
        <v>3540</v>
      </c>
      <c r="P794" s="65">
        <v>3492</v>
      </c>
      <c r="Q794" s="65">
        <v>3404</v>
      </c>
      <c r="R794" s="65">
        <v>3368</v>
      </c>
      <c r="S794" s="65">
        <v>3654</v>
      </c>
      <c r="T794" s="65">
        <v>3860</v>
      </c>
      <c r="U794" s="65">
        <v>3762</v>
      </c>
      <c r="V794" s="65">
        <v>3597</v>
      </c>
      <c r="W794" s="65">
        <v>3240</v>
      </c>
      <c r="X794" s="65">
        <v>2947</v>
      </c>
      <c r="Y794" s="65">
        <v>2698</v>
      </c>
    </row>
    <row r="795" spans="1:25" ht="15" x14ac:dyDescent="0.25">
      <c r="A795" s="422">
        <v>42049</v>
      </c>
      <c r="B795">
        <v>2526</v>
      </c>
      <c r="C795" s="434">
        <v>2411</v>
      </c>
      <c r="D795" s="429">
        <v>2327</v>
      </c>
      <c r="E795" s="429">
        <v>2287</v>
      </c>
      <c r="F795" s="65">
        <v>2285</v>
      </c>
      <c r="G795" s="65">
        <v>2368</v>
      </c>
      <c r="H795" s="65">
        <v>2489</v>
      </c>
      <c r="I795" s="65">
        <v>2588</v>
      </c>
      <c r="J795" s="65">
        <v>2739</v>
      </c>
      <c r="K795" s="65">
        <v>2877</v>
      </c>
      <c r="L795" s="65">
        <v>2953</v>
      </c>
      <c r="M795" s="65">
        <v>2963</v>
      </c>
      <c r="N795" s="65">
        <v>2921</v>
      </c>
      <c r="O795" s="65">
        <v>2874</v>
      </c>
      <c r="P795" s="65">
        <v>2837</v>
      </c>
      <c r="Q795" s="65">
        <v>2805</v>
      </c>
      <c r="R795" s="65">
        <v>2831</v>
      </c>
      <c r="S795" s="65">
        <v>3046</v>
      </c>
      <c r="T795" s="65">
        <v>3363</v>
      </c>
      <c r="U795" s="65">
        <v>3292</v>
      </c>
      <c r="V795" s="65">
        <v>3191</v>
      </c>
      <c r="W795" s="65">
        <v>3052</v>
      </c>
      <c r="X795" s="65">
        <v>2868</v>
      </c>
      <c r="Y795" s="65">
        <v>2674</v>
      </c>
    </row>
    <row r="796" spans="1:25" ht="15" x14ac:dyDescent="0.25">
      <c r="A796" s="422">
        <v>42050</v>
      </c>
      <c r="B796">
        <v>2537</v>
      </c>
      <c r="C796" s="434">
        <v>2419</v>
      </c>
      <c r="D796" s="429">
        <v>2336</v>
      </c>
      <c r="E796" s="429">
        <v>2289</v>
      </c>
      <c r="F796" s="65">
        <v>2277</v>
      </c>
      <c r="G796" s="65">
        <v>2309</v>
      </c>
      <c r="H796" s="65">
        <v>2355</v>
      </c>
      <c r="I796" s="65">
        <v>2386</v>
      </c>
      <c r="J796" s="65">
        <v>2519</v>
      </c>
      <c r="K796" s="65">
        <v>2622</v>
      </c>
      <c r="L796" s="65">
        <v>2666</v>
      </c>
      <c r="M796" s="65">
        <v>2678</v>
      </c>
      <c r="N796" s="65">
        <v>2663</v>
      </c>
      <c r="O796" s="65">
        <v>2637</v>
      </c>
      <c r="P796" s="65">
        <v>2607</v>
      </c>
      <c r="Q796" s="65">
        <v>2584</v>
      </c>
      <c r="R796" s="65">
        <v>2609</v>
      </c>
      <c r="S796" s="65">
        <v>2809</v>
      </c>
      <c r="T796" s="65">
        <v>3155</v>
      </c>
      <c r="U796" s="65">
        <v>3161</v>
      </c>
      <c r="V796" s="65">
        <v>3085</v>
      </c>
      <c r="W796" s="65">
        <v>2968</v>
      </c>
      <c r="X796" s="65">
        <v>2785</v>
      </c>
      <c r="Y796" s="65">
        <v>2598</v>
      </c>
    </row>
    <row r="797" spans="1:25" ht="15" x14ac:dyDescent="0.25">
      <c r="A797" s="422">
        <v>42051</v>
      </c>
      <c r="B797">
        <v>2454</v>
      </c>
      <c r="C797" s="434">
        <v>2342</v>
      </c>
      <c r="D797" s="429">
        <v>2278</v>
      </c>
      <c r="E797" s="429">
        <v>2254</v>
      </c>
      <c r="F797" s="65">
        <v>2273</v>
      </c>
      <c r="G797" s="65">
        <v>2370</v>
      </c>
      <c r="H797" s="65">
        <v>2495</v>
      </c>
      <c r="I797" s="65">
        <v>2604</v>
      </c>
      <c r="J797" s="65">
        <v>2784</v>
      </c>
      <c r="K797" s="65">
        <v>2931</v>
      </c>
      <c r="L797" s="65">
        <v>3048</v>
      </c>
      <c r="M797" s="65">
        <v>3081</v>
      </c>
      <c r="N797" s="65">
        <v>3070</v>
      </c>
      <c r="O797" s="65">
        <v>3029</v>
      </c>
      <c r="P797" s="65">
        <v>2981</v>
      </c>
      <c r="Q797" s="65">
        <v>2921</v>
      </c>
      <c r="R797" s="65">
        <v>2913</v>
      </c>
      <c r="S797" s="65">
        <v>3122</v>
      </c>
      <c r="T797" s="65">
        <v>3656</v>
      </c>
      <c r="U797" s="65">
        <v>3612</v>
      </c>
      <c r="V797" s="65">
        <v>3412</v>
      </c>
      <c r="W797" s="65">
        <v>3153</v>
      </c>
      <c r="X797" s="65">
        <v>2872</v>
      </c>
      <c r="Y797" s="65">
        <v>2626</v>
      </c>
    </row>
    <row r="798" spans="1:25" ht="15" x14ac:dyDescent="0.25">
      <c r="A798" s="422">
        <v>42052</v>
      </c>
      <c r="B798">
        <v>2465</v>
      </c>
      <c r="C798" s="434">
        <v>2358</v>
      </c>
      <c r="D798" s="429">
        <v>2295</v>
      </c>
      <c r="E798" s="429">
        <v>2277</v>
      </c>
      <c r="F798" s="65">
        <v>2337</v>
      </c>
      <c r="G798" s="65">
        <v>2505</v>
      </c>
      <c r="H798" s="65">
        <v>2781</v>
      </c>
      <c r="I798" s="65">
        <v>3018</v>
      </c>
      <c r="J798" s="65">
        <v>3263</v>
      </c>
      <c r="K798" s="65">
        <v>3446</v>
      </c>
      <c r="L798" s="65">
        <v>3628</v>
      </c>
      <c r="M798" s="65">
        <v>3645</v>
      </c>
      <c r="N798" s="65">
        <v>3582</v>
      </c>
      <c r="O798" s="65">
        <v>3501</v>
      </c>
      <c r="P798" s="65">
        <v>3409</v>
      </c>
      <c r="Q798" s="65">
        <v>3335</v>
      </c>
      <c r="R798" s="65">
        <v>3328</v>
      </c>
      <c r="S798" s="65">
        <v>3637</v>
      </c>
      <c r="T798" s="65">
        <v>3901</v>
      </c>
      <c r="U798" s="65">
        <v>3838</v>
      </c>
      <c r="V798" s="65">
        <v>3718</v>
      </c>
      <c r="W798" s="65">
        <v>3349</v>
      </c>
      <c r="X798" s="65">
        <v>2985</v>
      </c>
      <c r="Y798" s="65">
        <v>2694</v>
      </c>
    </row>
    <row r="799" spans="1:25" ht="15" x14ac:dyDescent="0.25">
      <c r="A799" s="422">
        <v>42053</v>
      </c>
      <c r="B799">
        <v>2523</v>
      </c>
      <c r="C799" s="434">
        <v>2401</v>
      </c>
      <c r="D799" s="429">
        <v>2328</v>
      </c>
      <c r="E799" s="429">
        <v>2301</v>
      </c>
      <c r="F799" s="65">
        <v>2356</v>
      </c>
      <c r="G799" s="65">
        <v>2515</v>
      </c>
      <c r="H799" s="65">
        <v>2785</v>
      </c>
      <c r="I799" s="65">
        <v>3010</v>
      </c>
      <c r="J799" s="65">
        <v>3218</v>
      </c>
      <c r="K799" s="65">
        <v>3384</v>
      </c>
      <c r="L799" s="65">
        <v>3529</v>
      </c>
      <c r="M799" s="65">
        <v>3587</v>
      </c>
      <c r="N799" s="65">
        <v>3516</v>
      </c>
      <c r="O799" s="65">
        <v>3444</v>
      </c>
      <c r="P799" s="65">
        <v>3360</v>
      </c>
      <c r="Q799" s="65">
        <v>3286</v>
      </c>
      <c r="R799" s="65">
        <v>3265</v>
      </c>
      <c r="S799" s="65">
        <v>3531</v>
      </c>
      <c r="T799" s="65">
        <v>3804</v>
      </c>
      <c r="U799" s="65">
        <v>3874</v>
      </c>
      <c r="V799" s="65">
        <v>3704</v>
      </c>
      <c r="W799" s="65">
        <v>3347</v>
      </c>
      <c r="X799" s="65">
        <v>2997</v>
      </c>
      <c r="Y799" s="65">
        <v>2686</v>
      </c>
    </row>
    <row r="800" spans="1:25" ht="15" x14ac:dyDescent="0.25">
      <c r="A800" s="422">
        <v>42054</v>
      </c>
      <c r="B800">
        <v>2515</v>
      </c>
      <c r="C800" s="434">
        <v>2401</v>
      </c>
      <c r="D800" s="429">
        <v>2333</v>
      </c>
      <c r="E800" s="429">
        <v>2305</v>
      </c>
      <c r="F800" s="65">
        <v>2360</v>
      </c>
      <c r="G800" s="65">
        <v>2521</v>
      </c>
      <c r="H800" s="65">
        <v>2799</v>
      </c>
      <c r="I800" s="65">
        <v>3017</v>
      </c>
      <c r="J800" s="65">
        <v>3221</v>
      </c>
      <c r="K800" s="65">
        <v>3389</v>
      </c>
      <c r="L800" s="65">
        <v>3514</v>
      </c>
      <c r="M800" s="65">
        <v>3585</v>
      </c>
      <c r="N800" s="65">
        <v>3518</v>
      </c>
      <c r="O800" s="65">
        <v>3486</v>
      </c>
      <c r="P800" s="65">
        <v>3437</v>
      </c>
      <c r="Q800" s="65">
        <v>3350</v>
      </c>
      <c r="R800" s="65">
        <v>3351</v>
      </c>
      <c r="S800" s="65">
        <v>3640</v>
      </c>
      <c r="T800" s="65">
        <v>3885</v>
      </c>
      <c r="U800" s="65">
        <v>3808</v>
      </c>
      <c r="V800" s="65">
        <v>3690</v>
      </c>
      <c r="W800" s="65">
        <v>3332</v>
      </c>
      <c r="X800" s="65">
        <v>2984</v>
      </c>
      <c r="Y800" s="65">
        <v>2703</v>
      </c>
    </row>
    <row r="801" spans="1:25" ht="15" x14ac:dyDescent="0.25">
      <c r="A801" s="422">
        <v>42055</v>
      </c>
      <c r="B801">
        <v>2515</v>
      </c>
      <c r="C801" s="434">
        <v>2400</v>
      </c>
      <c r="D801" s="429">
        <v>2316</v>
      </c>
      <c r="E801" s="429">
        <v>2290</v>
      </c>
      <c r="F801" s="65">
        <v>2333</v>
      </c>
      <c r="G801" s="65">
        <v>2477</v>
      </c>
      <c r="H801" s="65">
        <v>2724</v>
      </c>
      <c r="I801" s="65">
        <v>2920</v>
      </c>
      <c r="J801" s="65">
        <v>3119</v>
      </c>
      <c r="K801" s="65">
        <v>3297</v>
      </c>
      <c r="L801" s="65">
        <v>3472</v>
      </c>
      <c r="M801" s="65">
        <v>3566</v>
      </c>
      <c r="N801" s="65">
        <v>3544</v>
      </c>
      <c r="O801" s="65">
        <v>3494</v>
      </c>
      <c r="P801" s="65">
        <v>3449</v>
      </c>
      <c r="Q801" s="65">
        <v>3382</v>
      </c>
      <c r="R801" s="65">
        <v>3323</v>
      </c>
      <c r="S801" s="65">
        <v>3526</v>
      </c>
      <c r="T801" s="65">
        <v>3794</v>
      </c>
      <c r="U801" s="65">
        <v>3715</v>
      </c>
      <c r="V801" s="65">
        <v>3497</v>
      </c>
      <c r="W801" s="65">
        <v>3209</v>
      </c>
      <c r="X801" s="65">
        <v>2940</v>
      </c>
      <c r="Y801" s="65">
        <v>2684</v>
      </c>
    </row>
    <row r="802" spans="1:25" ht="15" x14ac:dyDescent="0.25">
      <c r="A802" s="422">
        <v>42056</v>
      </c>
      <c r="B802">
        <v>2519</v>
      </c>
      <c r="C802" s="434">
        <v>2408</v>
      </c>
      <c r="D802" s="429">
        <v>2320</v>
      </c>
      <c r="E802" s="429">
        <v>2275</v>
      </c>
      <c r="F802" s="65">
        <v>2281</v>
      </c>
      <c r="G802" s="65">
        <v>2370</v>
      </c>
      <c r="H802" s="65">
        <v>2472</v>
      </c>
      <c r="I802" s="65">
        <v>2569</v>
      </c>
      <c r="J802" s="65">
        <v>2717</v>
      </c>
      <c r="K802" s="65">
        <v>2858</v>
      </c>
      <c r="L802" s="65">
        <v>2951</v>
      </c>
      <c r="M802" s="65">
        <v>2977</v>
      </c>
      <c r="N802" s="65">
        <v>2951</v>
      </c>
      <c r="O802" s="65">
        <v>2902</v>
      </c>
      <c r="P802" s="65">
        <v>2866</v>
      </c>
      <c r="Q802" s="65">
        <v>2817</v>
      </c>
      <c r="R802" s="65">
        <v>2841</v>
      </c>
      <c r="S802" s="65">
        <v>3027</v>
      </c>
      <c r="T802" s="65">
        <v>3310</v>
      </c>
      <c r="U802" s="65">
        <v>3239</v>
      </c>
      <c r="V802" s="65">
        <v>3132</v>
      </c>
      <c r="W802" s="65">
        <v>2988</v>
      </c>
      <c r="X802" s="65">
        <v>2803</v>
      </c>
      <c r="Y802" s="65">
        <v>2625</v>
      </c>
    </row>
    <row r="803" spans="1:25" ht="15" x14ac:dyDescent="0.25">
      <c r="A803" s="422">
        <v>42057</v>
      </c>
      <c r="B803">
        <v>2479</v>
      </c>
      <c r="C803" s="434">
        <v>2373</v>
      </c>
      <c r="D803" s="429">
        <v>2298</v>
      </c>
      <c r="E803" s="429">
        <v>2267</v>
      </c>
      <c r="F803" s="65">
        <v>2252</v>
      </c>
      <c r="G803" s="65">
        <v>2277</v>
      </c>
      <c r="H803" s="65">
        <v>2312</v>
      </c>
      <c r="I803" s="65">
        <v>2354</v>
      </c>
      <c r="J803" s="65">
        <v>2491</v>
      </c>
      <c r="K803" s="65">
        <v>2620</v>
      </c>
      <c r="L803" s="65">
        <v>2691</v>
      </c>
      <c r="M803" s="65">
        <v>2713</v>
      </c>
      <c r="N803" s="65">
        <v>2763</v>
      </c>
      <c r="O803" s="65">
        <v>2693</v>
      </c>
      <c r="P803" s="65">
        <v>2672</v>
      </c>
      <c r="Q803" s="65">
        <v>2680</v>
      </c>
      <c r="R803" s="65">
        <v>2701</v>
      </c>
      <c r="S803" s="65">
        <v>2851</v>
      </c>
      <c r="T803" s="65">
        <v>3163</v>
      </c>
      <c r="U803" s="65">
        <v>3170</v>
      </c>
      <c r="V803" s="65">
        <v>3088</v>
      </c>
      <c r="W803" s="65">
        <v>2971</v>
      </c>
      <c r="X803" s="65">
        <v>2768</v>
      </c>
      <c r="Y803" s="65">
        <v>2570</v>
      </c>
    </row>
    <row r="804" spans="1:25" ht="15" x14ac:dyDescent="0.25">
      <c r="A804" s="422">
        <v>42058</v>
      </c>
      <c r="B804">
        <v>2419</v>
      </c>
      <c r="C804" s="434">
        <v>2274</v>
      </c>
      <c r="D804" s="429">
        <v>2285</v>
      </c>
      <c r="E804" s="429">
        <v>2241</v>
      </c>
      <c r="F804" s="65">
        <v>2275</v>
      </c>
      <c r="G804" s="65">
        <v>2414</v>
      </c>
      <c r="H804" s="65">
        <v>2614</v>
      </c>
      <c r="I804" s="65">
        <v>2771</v>
      </c>
      <c r="J804" s="65">
        <v>2944</v>
      </c>
      <c r="K804" s="65">
        <v>3068</v>
      </c>
      <c r="L804" s="65">
        <v>3178</v>
      </c>
      <c r="M804" s="65">
        <v>3198</v>
      </c>
      <c r="N804" s="65">
        <v>3169</v>
      </c>
      <c r="O804" s="65">
        <v>3145</v>
      </c>
      <c r="P804" s="65">
        <v>3112</v>
      </c>
      <c r="Q804" s="65">
        <v>3064</v>
      </c>
      <c r="R804" s="65">
        <v>3040</v>
      </c>
      <c r="S804" s="65">
        <v>3143</v>
      </c>
      <c r="T804" s="65">
        <v>3614</v>
      </c>
      <c r="U804" s="65">
        <v>3571</v>
      </c>
      <c r="V804" s="65">
        <v>3386</v>
      </c>
      <c r="W804" s="65">
        <v>3128</v>
      </c>
      <c r="X804" s="65">
        <v>2838</v>
      </c>
      <c r="Y804" s="65">
        <v>2599</v>
      </c>
    </row>
    <row r="805" spans="1:25" ht="15" x14ac:dyDescent="0.25">
      <c r="A805" s="422">
        <v>42059</v>
      </c>
      <c r="B805">
        <v>2426</v>
      </c>
      <c r="C805" s="434">
        <v>2310</v>
      </c>
      <c r="D805" s="429">
        <v>2248</v>
      </c>
      <c r="E805" s="429">
        <v>2236</v>
      </c>
      <c r="F805" s="65">
        <v>2280</v>
      </c>
      <c r="G805" s="65">
        <v>2449</v>
      </c>
      <c r="H805" s="65">
        <v>2696</v>
      </c>
      <c r="I805" s="65">
        <v>2907</v>
      </c>
      <c r="J805" s="65">
        <v>3126</v>
      </c>
      <c r="K805" s="65">
        <v>3320</v>
      </c>
      <c r="L805" s="65">
        <v>3469</v>
      </c>
      <c r="M805" s="65">
        <v>3573</v>
      </c>
      <c r="N805" s="65">
        <v>3546</v>
      </c>
      <c r="O805" s="65">
        <v>3508</v>
      </c>
      <c r="P805" s="65">
        <v>3459</v>
      </c>
      <c r="Q805" s="65">
        <v>3353</v>
      </c>
      <c r="R805" s="65">
        <v>3275</v>
      </c>
      <c r="S805" s="65">
        <v>3390</v>
      </c>
      <c r="T805" s="65">
        <v>3787</v>
      </c>
      <c r="U805" s="65">
        <v>3729</v>
      </c>
      <c r="V805" s="65">
        <v>3483</v>
      </c>
      <c r="W805" s="65">
        <v>3149</v>
      </c>
      <c r="X805" s="65">
        <v>2840</v>
      </c>
      <c r="Y805" s="65">
        <v>2586</v>
      </c>
    </row>
    <row r="806" spans="1:25" ht="15" x14ac:dyDescent="0.25">
      <c r="A806" s="422">
        <v>42060</v>
      </c>
      <c r="B806">
        <v>2419</v>
      </c>
      <c r="C806" s="434">
        <v>2297</v>
      </c>
      <c r="D806" s="429">
        <v>2237</v>
      </c>
      <c r="E806" s="429">
        <v>2218</v>
      </c>
      <c r="F806" s="65">
        <v>2249</v>
      </c>
      <c r="G806" s="65">
        <v>2419</v>
      </c>
      <c r="H806" s="65">
        <v>2656</v>
      </c>
      <c r="I806" s="65">
        <v>2870</v>
      </c>
      <c r="J806" s="65">
        <v>3074</v>
      </c>
      <c r="K806" s="65">
        <v>3258</v>
      </c>
      <c r="L806" s="65">
        <v>3434</v>
      </c>
      <c r="M806" s="65">
        <v>3557</v>
      </c>
      <c r="N806" s="65">
        <v>3591</v>
      </c>
      <c r="O806" s="65">
        <v>3579</v>
      </c>
      <c r="P806" s="65">
        <v>3554</v>
      </c>
      <c r="Q806" s="65">
        <v>3393</v>
      </c>
      <c r="R806" s="65">
        <v>3314</v>
      </c>
      <c r="S806" s="65">
        <v>3513</v>
      </c>
      <c r="T806" s="65">
        <v>3825</v>
      </c>
      <c r="U806" s="65">
        <v>3748</v>
      </c>
      <c r="V806" s="65">
        <v>3521</v>
      </c>
      <c r="W806" s="65">
        <v>3176</v>
      </c>
      <c r="X806" s="65">
        <v>2861</v>
      </c>
      <c r="Y806" s="65">
        <v>2587</v>
      </c>
    </row>
    <row r="807" spans="1:25" ht="15" x14ac:dyDescent="0.25">
      <c r="A807" s="422">
        <v>42061</v>
      </c>
      <c r="B807">
        <v>2419</v>
      </c>
      <c r="C807" s="434">
        <v>2297</v>
      </c>
      <c r="D807" s="429">
        <v>2240</v>
      </c>
      <c r="E807" s="429">
        <v>2216</v>
      </c>
      <c r="F807" s="65">
        <v>2246</v>
      </c>
      <c r="G807" s="65">
        <v>2399</v>
      </c>
      <c r="H807" s="65">
        <v>2647</v>
      </c>
      <c r="I807" s="65">
        <v>2857</v>
      </c>
      <c r="J807" s="65">
        <v>3058</v>
      </c>
      <c r="K807" s="65">
        <v>3211</v>
      </c>
      <c r="L807" s="65">
        <v>3422</v>
      </c>
      <c r="M807" s="65">
        <v>3564</v>
      </c>
      <c r="N807" s="65">
        <v>3574</v>
      </c>
      <c r="O807" s="65">
        <v>3561</v>
      </c>
      <c r="P807" s="65">
        <v>3480</v>
      </c>
      <c r="Q807" s="65">
        <v>3356</v>
      </c>
      <c r="R807" s="65">
        <v>3290</v>
      </c>
      <c r="S807" s="65">
        <v>3362</v>
      </c>
      <c r="T807" s="65">
        <v>3771</v>
      </c>
      <c r="U807" s="65">
        <v>3712</v>
      </c>
      <c r="V807" s="65">
        <v>3519</v>
      </c>
      <c r="W807" s="65">
        <v>3166</v>
      </c>
      <c r="X807" s="65">
        <v>2832</v>
      </c>
      <c r="Y807" s="65">
        <v>2579</v>
      </c>
    </row>
    <row r="808" spans="1:25" ht="15" x14ac:dyDescent="0.25">
      <c r="A808" s="422">
        <v>42062</v>
      </c>
      <c r="B808">
        <v>2412</v>
      </c>
      <c r="C808" s="434">
        <v>2300</v>
      </c>
      <c r="D808" s="429">
        <v>2238</v>
      </c>
      <c r="E808" s="429">
        <v>2223</v>
      </c>
      <c r="F808" s="65">
        <v>2245</v>
      </c>
      <c r="G808" s="65">
        <v>2419</v>
      </c>
      <c r="H808" s="65">
        <v>2648</v>
      </c>
      <c r="I808" s="65">
        <v>2849</v>
      </c>
      <c r="J808" s="65">
        <v>3074</v>
      </c>
      <c r="K808" s="65">
        <v>3216</v>
      </c>
      <c r="L808" s="65">
        <v>3358</v>
      </c>
      <c r="M808" s="65">
        <v>3424</v>
      </c>
      <c r="N808" s="65">
        <v>3441</v>
      </c>
      <c r="O808" s="65">
        <v>3476</v>
      </c>
      <c r="P808" s="65">
        <v>3410</v>
      </c>
      <c r="Q808" s="65">
        <v>3317</v>
      </c>
      <c r="R808" s="65">
        <v>3208</v>
      </c>
      <c r="S808" s="65">
        <v>3269</v>
      </c>
      <c r="T808" s="65">
        <v>3667</v>
      </c>
      <c r="U808" s="65">
        <v>3592</v>
      </c>
      <c r="V808" s="65">
        <v>3301</v>
      </c>
      <c r="W808" s="65">
        <v>3086</v>
      </c>
      <c r="X808" s="65">
        <v>2828</v>
      </c>
      <c r="Y808" s="65">
        <v>2588</v>
      </c>
    </row>
    <row r="809" spans="1:25" ht="15" x14ac:dyDescent="0.25">
      <c r="A809" s="422">
        <v>42063</v>
      </c>
      <c r="B809">
        <v>2425</v>
      </c>
      <c r="C809" s="434">
        <v>2301</v>
      </c>
      <c r="D809" s="429">
        <v>2248</v>
      </c>
      <c r="E809" s="429">
        <v>2219</v>
      </c>
      <c r="F809" s="65">
        <v>2222</v>
      </c>
      <c r="G809" s="65">
        <v>2287</v>
      </c>
      <c r="H809" s="65">
        <v>2393</v>
      </c>
      <c r="I809" s="65">
        <v>2512</v>
      </c>
      <c r="J809" s="65">
        <v>2661</v>
      </c>
      <c r="K809" s="65">
        <v>2833</v>
      </c>
      <c r="L809" s="65">
        <v>2942</v>
      </c>
      <c r="M809" s="65">
        <v>2997</v>
      </c>
      <c r="N809" s="65">
        <v>2988</v>
      </c>
      <c r="O809" s="65">
        <v>2948</v>
      </c>
      <c r="P809" s="65">
        <v>2901</v>
      </c>
      <c r="Q809" s="65">
        <v>2869</v>
      </c>
      <c r="R809" s="65">
        <v>2856</v>
      </c>
      <c r="S809" s="65">
        <v>2934</v>
      </c>
      <c r="T809" s="65">
        <v>3259</v>
      </c>
      <c r="U809" s="65">
        <v>3184</v>
      </c>
      <c r="V809" s="65">
        <v>3066</v>
      </c>
      <c r="W809" s="65">
        <v>2918</v>
      </c>
      <c r="X809" s="65">
        <v>2727</v>
      </c>
      <c r="Y809" s="65">
        <v>2546</v>
      </c>
    </row>
    <row r="810" spans="1:25" ht="15" x14ac:dyDescent="0.25">
      <c r="A810" s="422">
        <v>42064</v>
      </c>
      <c r="B810">
        <v>2336</v>
      </c>
      <c r="C810" s="434">
        <v>2231</v>
      </c>
      <c r="D810" s="429">
        <v>2167</v>
      </c>
      <c r="E810" s="429">
        <v>2105</v>
      </c>
      <c r="F810" s="65">
        <v>2104</v>
      </c>
      <c r="G810" s="65">
        <v>2151</v>
      </c>
      <c r="H810" s="65">
        <v>2151</v>
      </c>
      <c r="I810" s="65">
        <v>2211</v>
      </c>
      <c r="J810" s="65">
        <v>2377</v>
      </c>
      <c r="K810" s="65">
        <v>2534</v>
      </c>
      <c r="L810" s="65">
        <v>2642</v>
      </c>
      <c r="M810" s="65">
        <v>2697</v>
      </c>
      <c r="N810" s="65">
        <v>2711</v>
      </c>
      <c r="O810" s="65">
        <v>2682</v>
      </c>
      <c r="P810" s="65">
        <v>2683</v>
      </c>
      <c r="Q810" s="65">
        <v>2658</v>
      </c>
      <c r="R810" s="65">
        <v>2671</v>
      </c>
      <c r="S810" s="65">
        <v>2820</v>
      </c>
      <c r="T810" s="65">
        <v>3202</v>
      </c>
      <c r="U810" s="65">
        <v>3208</v>
      </c>
      <c r="V810" s="65">
        <v>3118</v>
      </c>
      <c r="W810" s="65">
        <v>2947</v>
      </c>
      <c r="X810" s="65">
        <v>2713</v>
      </c>
      <c r="Y810" s="65">
        <v>2509</v>
      </c>
    </row>
    <row r="811" spans="1:25" ht="15" x14ac:dyDescent="0.25">
      <c r="A811" s="422">
        <v>42065</v>
      </c>
      <c r="B811">
        <v>2332</v>
      </c>
      <c r="C811" s="434">
        <v>2216</v>
      </c>
      <c r="D811" s="429">
        <v>2169</v>
      </c>
      <c r="E811" s="429">
        <v>2144</v>
      </c>
      <c r="F811" s="65">
        <v>2179</v>
      </c>
      <c r="G811" s="65">
        <v>2321</v>
      </c>
      <c r="H811" s="65">
        <v>2530</v>
      </c>
      <c r="I811" s="65">
        <v>2690</v>
      </c>
      <c r="J811" s="65">
        <v>2890</v>
      </c>
      <c r="K811" s="65">
        <v>3052</v>
      </c>
      <c r="L811" s="65">
        <v>3183</v>
      </c>
      <c r="M811" s="65">
        <v>3271</v>
      </c>
      <c r="N811" s="65">
        <v>3287</v>
      </c>
      <c r="O811" s="65">
        <v>3258</v>
      </c>
      <c r="P811" s="65">
        <v>3246</v>
      </c>
      <c r="Q811" s="65">
        <v>3179</v>
      </c>
      <c r="R811" s="65">
        <v>3141</v>
      </c>
      <c r="S811" s="65">
        <v>3256</v>
      </c>
      <c r="T811" s="65">
        <v>3714</v>
      </c>
      <c r="U811" s="65">
        <v>3651</v>
      </c>
      <c r="V811" s="65">
        <v>3457</v>
      </c>
      <c r="W811" s="65">
        <v>3153</v>
      </c>
      <c r="X811" s="65">
        <v>2833</v>
      </c>
      <c r="Y811" s="65">
        <v>2570</v>
      </c>
    </row>
    <row r="812" spans="1:25" ht="15" x14ac:dyDescent="0.25">
      <c r="A812" s="422">
        <v>42066</v>
      </c>
      <c r="B812">
        <v>2392</v>
      </c>
      <c r="C812" s="434">
        <v>2253</v>
      </c>
      <c r="D812" s="429">
        <v>2197</v>
      </c>
      <c r="E812" s="429">
        <v>2181</v>
      </c>
      <c r="F812" s="65">
        <v>2215</v>
      </c>
      <c r="G812" s="65">
        <v>2401</v>
      </c>
      <c r="H812" s="65">
        <v>2638</v>
      </c>
      <c r="I812" s="65">
        <v>2866</v>
      </c>
      <c r="J812" s="65">
        <v>3107</v>
      </c>
      <c r="K812" s="65">
        <v>3288</v>
      </c>
      <c r="L812" s="65">
        <v>3436</v>
      </c>
      <c r="M812" s="65">
        <v>3540</v>
      </c>
      <c r="N812" s="65">
        <v>3557</v>
      </c>
      <c r="O812" s="65">
        <v>3528</v>
      </c>
      <c r="P812" s="65">
        <v>3484</v>
      </c>
      <c r="Q812" s="65">
        <v>3389</v>
      </c>
      <c r="R812" s="65">
        <v>3319</v>
      </c>
      <c r="S812" s="65">
        <v>3338</v>
      </c>
      <c r="T812" s="65">
        <v>3777</v>
      </c>
      <c r="U812" s="65">
        <v>3705</v>
      </c>
      <c r="V812" s="65">
        <v>3472</v>
      </c>
      <c r="W812" s="65">
        <v>3143</v>
      </c>
      <c r="X812" s="65">
        <v>2827</v>
      </c>
      <c r="Y812" s="65">
        <v>2566</v>
      </c>
    </row>
    <row r="813" spans="1:25" ht="15" x14ac:dyDescent="0.25">
      <c r="A813" s="422">
        <v>42067</v>
      </c>
      <c r="B813">
        <v>2392</v>
      </c>
      <c r="C813" s="434">
        <v>2255</v>
      </c>
      <c r="D813" s="429">
        <v>2193</v>
      </c>
      <c r="E813" s="429">
        <v>2181</v>
      </c>
      <c r="F813" s="65">
        <v>2211</v>
      </c>
      <c r="G813" s="65">
        <v>2415</v>
      </c>
      <c r="H813" s="65">
        <v>2665</v>
      </c>
      <c r="I813" s="65">
        <v>2937</v>
      </c>
      <c r="J813" s="65">
        <v>3158</v>
      </c>
      <c r="K813" s="65">
        <v>3375</v>
      </c>
      <c r="L813" s="65">
        <v>3549</v>
      </c>
      <c r="M813" s="65">
        <v>3655</v>
      </c>
      <c r="N813" s="65">
        <v>3645</v>
      </c>
      <c r="O813" s="65">
        <v>3657</v>
      </c>
      <c r="P813" s="65">
        <v>3646</v>
      </c>
      <c r="Q813" s="65">
        <v>3556</v>
      </c>
      <c r="R813" s="65">
        <v>3572</v>
      </c>
      <c r="S813" s="65">
        <v>3570</v>
      </c>
      <c r="T813" s="65">
        <v>3902</v>
      </c>
      <c r="U813" s="65">
        <v>3838</v>
      </c>
      <c r="V813" s="65">
        <v>3649</v>
      </c>
      <c r="W813" s="65">
        <v>3299</v>
      </c>
      <c r="X813" s="65">
        <v>2895</v>
      </c>
      <c r="Y813" s="65">
        <v>2615</v>
      </c>
    </row>
    <row r="814" spans="1:25" ht="15" x14ac:dyDescent="0.25">
      <c r="A814" s="422">
        <v>42068</v>
      </c>
      <c r="B814">
        <v>2416</v>
      </c>
      <c r="C814" s="434">
        <v>2280</v>
      </c>
      <c r="D814" s="429">
        <v>2208</v>
      </c>
      <c r="E814" s="429">
        <v>2186</v>
      </c>
      <c r="F814" s="65">
        <v>2228</v>
      </c>
      <c r="G814" s="65">
        <v>2442</v>
      </c>
      <c r="H814" s="65">
        <v>2647</v>
      </c>
      <c r="I814" s="65">
        <v>2887</v>
      </c>
      <c r="J814" s="65">
        <v>3111</v>
      </c>
      <c r="K814" s="65">
        <v>3313</v>
      </c>
      <c r="L814" s="65">
        <v>3499</v>
      </c>
      <c r="M814" s="65">
        <v>3597</v>
      </c>
      <c r="N814" s="65">
        <v>3613</v>
      </c>
      <c r="O814" s="65">
        <v>3615</v>
      </c>
      <c r="P814" s="65">
        <v>3551</v>
      </c>
      <c r="Q814" s="65">
        <v>3447</v>
      </c>
      <c r="R814" s="65">
        <v>3360</v>
      </c>
      <c r="S814" s="65">
        <v>3452</v>
      </c>
      <c r="T814" s="65">
        <v>3832</v>
      </c>
      <c r="U814" s="65">
        <v>3801</v>
      </c>
      <c r="V814" s="65">
        <v>3617</v>
      </c>
      <c r="W814" s="65">
        <v>3291</v>
      </c>
      <c r="X814" s="65">
        <v>2929</v>
      </c>
      <c r="Y814" s="65">
        <v>2622</v>
      </c>
    </row>
    <row r="815" spans="1:25" ht="15" x14ac:dyDescent="0.25">
      <c r="A815" s="422">
        <v>42069</v>
      </c>
      <c r="B815">
        <v>2445</v>
      </c>
      <c r="C815" s="434">
        <v>2311</v>
      </c>
      <c r="D815" s="429">
        <v>2237</v>
      </c>
      <c r="E815" s="429">
        <v>2203</v>
      </c>
      <c r="F815" s="65">
        <v>2254</v>
      </c>
      <c r="G815" s="65">
        <v>2448</v>
      </c>
      <c r="H815" s="65">
        <v>2647</v>
      </c>
      <c r="I815" s="65">
        <v>2891</v>
      </c>
      <c r="J815" s="65">
        <v>3116</v>
      </c>
      <c r="K815" s="65">
        <v>3312</v>
      </c>
      <c r="L815" s="65">
        <v>3471</v>
      </c>
      <c r="M815" s="65">
        <v>3594</v>
      </c>
      <c r="N815" s="65">
        <v>3583</v>
      </c>
      <c r="O815" s="65">
        <v>3539</v>
      </c>
      <c r="P815" s="65">
        <v>3496</v>
      </c>
      <c r="Q815" s="65">
        <v>3380</v>
      </c>
      <c r="R815" s="65">
        <v>3264</v>
      </c>
      <c r="S815" s="65">
        <v>3282</v>
      </c>
      <c r="T815" s="65">
        <v>3637</v>
      </c>
      <c r="U815" s="65">
        <v>3524</v>
      </c>
      <c r="V815" s="65">
        <v>3326</v>
      </c>
      <c r="W815" s="65">
        <v>3096</v>
      </c>
      <c r="X815" s="65">
        <v>2807</v>
      </c>
      <c r="Y815" s="65">
        <v>2574</v>
      </c>
    </row>
    <row r="816" spans="1:25" ht="15" x14ac:dyDescent="0.25">
      <c r="A816" s="422">
        <v>42070</v>
      </c>
      <c r="B816">
        <v>2395</v>
      </c>
      <c r="C816" s="434">
        <v>2262</v>
      </c>
      <c r="D816" s="429">
        <v>2185</v>
      </c>
      <c r="E816" s="429">
        <v>2151</v>
      </c>
      <c r="F816" s="65">
        <v>2165</v>
      </c>
      <c r="G816" s="65">
        <v>2243</v>
      </c>
      <c r="H816" s="65">
        <v>2328</v>
      </c>
      <c r="I816" s="65">
        <v>2480</v>
      </c>
      <c r="J816" s="65">
        <v>2642</v>
      </c>
      <c r="K816" s="65">
        <v>2805</v>
      </c>
      <c r="L816" s="65">
        <v>2902</v>
      </c>
      <c r="M816" s="65">
        <v>2940</v>
      </c>
      <c r="N816" s="65">
        <v>2911</v>
      </c>
      <c r="O816" s="65">
        <v>2879</v>
      </c>
      <c r="P816" s="65">
        <v>2825</v>
      </c>
      <c r="Q816" s="65">
        <v>2779</v>
      </c>
      <c r="R816" s="65">
        <v>2755</v>
      </c>
      <c r="S816" s="65">
        <v>2842</v>
      </c>
      <c r="T816" s="65">
        <v>3175</v>
      </c>
      <c r="U816" s="65">
        <v>3163</v>
      </c>
      <c r="V816" s="65">
        <v>3036</v>
      </c>
      <c r="W816" s="65">
        <v>2893</v>
      </c>
      <c r="X816" s="65">
        <v>2702</v>
      </c>
      <c r="Y816" s="65">
        <v>2521</v>
      </c>
    </row>
    <row r="817" spans="1:25" ht="15" x14ac:dyDescent="0.25">
      <c r="A817" s="422">
        <v>42071</v>
      </c>
      <c r="B817">
        <v>2337</v>
      </c>
      <c r="C817" s="434">
        <v>2208</v>
      </c>
      <c r="D817" s="429">
        <v>2164</v>
      </c>
      <c r="E817" s="429">
        <v>2139</v>
      </c>
      <c r="F817" s="65">
        <v>2095</v>
      </c>
      <c r="G817" s="65">
        <v>2126</v>
      </c>
      <c r="H817" s="65">
        <v>2184</v>
      </c>
      <c r="I817" s="65">
        <v>2193</v>
      </c>
      <c r="J817" s="65">
        <v>2297</v>
      </c>
      <c r="K817" s="65">
        <v>2447</v>
      </c>
      <c r="L817" s="65">
        <v>2541</v>
      </c>
      <c r="M817" s="65">
        <v>2610</v>
      </c>
      <c r="N817" s="65">
        <v>2620</v>
      </c>
      <c r="O817" s="65">
        <v>2612</v>
      </c>
      <c r="P817" s="65">
        <v>2614</v>
      </c>
      <c r="Q817" s="65">
        <v>2598</v>
      </c>
      <c r="R817" s="65">
        <v>2598</v>
      </c>
      <c r="S817" s="65">
        <v>2607</v>
      </c>
      <c r="T817" s="65">
        <v>2755</v>
      </c>
      <c r="U817" s="65">
        <v>3013</v>
      </c>
      <c r="V817" s="65">
        <v>3019</v>
      </c>
      <c r="W817" s="65">
        <v>2935</v>
      </c>
      <c r="X817" s="65">
        <v>2708</v>
      </c>
      <c r="Y817" s="65">
        <v>2486</v>
      </c>
    </row>
    <row r="818" spans="1:25" ht="15" x14ac:dyDescent="0.25">
      <c r="A818" s="422">
        <v>42072</v>
      </c>
      <c r="B818">
        <v>2292</v>
      </c>
      <c r="C818" s="434">
        <v>2178</v>
      </c>
      <c r="D818" s="429">
        <v>2115</v>
      </c>
      <c r="E818" s="429">
        <v>2085</v>
      </c>
      <c r="F818" s="65">
        <v>2119</v>
      </c>
      <c r="G818" s="65">
        <v>2216</v>
      </c>
      <c r="H818" s="65">
        <v>2494</v>
      </c>
      <c r="I818" s="65">
        <v>2632</v>
      </c>
      <c r="J818" s="65">
        <v>2747</v>
      </c>
      <c r="K818" s="65">
        <v>2903</v>
      </c>
      <c r="L818" s="65">
        <v>3050</v>
      </c>
      <c r="M818" s="65">
        <v>3140</v>
      </c>
      <c r="N818" s="65">
        <v>3188</v>
      </c>
      <c r="O818" s="65">
        <v>3209</v>
      </c>
      <c r="P818" s="65">
        <v>3197</v>
      </c>
      <c r="Q818" s="65">
        <v>3169</v>
      </c>
      <c r="R818" s="65">
        <v>3125</v>
      </c>
      <c r="S818" s="65">
        <v>3047</v>
      </c>
      <c r="T818" s="65">
        <v>3011</v>
      </c>
      <c r="U818" s="65">
        <v>3359</v>
      </c>
      <c r="V818" s="65">
        <v>3368</v>
      </c>
      <c r="W818" s="65">
        <v>3125</v>
      </c>
      <c r="X818" s="65">
        <v>2831</v>
      </c>
      <c r="Y818" s="65">
        <v>2581</v>
      </c>
    </row>
    <row r="819" spans="1:25" ht="15" x14ac:dyDescent="0.25">
      <c r="A819" s="422">
        <v>42073</v>
      </c>
      <c r="B819">
        <v>2388</v>
      </c>
      <c r="C819" s="434">
        <v>2247</v>
      </c>
      <c r="D819" s="429">
        <v>2163</v>
      </c>
      <c r="E819" s="429">
        <v>2142</v>
      </c>
      <c r="F819" s="65">
        <v>2178</v>
      </c>
      <c r="G819" s="65">
        <v>2333</v>
      </c>
      <c r="H819" s="65">
        <v>2654</v>
      </c>
      <c r="I819" s="65">
        <v>2860</v>
      </c>
      <c r="J819" s="65">
        <v>3058</v>
      </c>
      <c r="K819" s="65">
        <v>3240</v>
      </c>
      <c r="L819" s="65">
        <v>3434</v>
      </c>
      <c r="M819" s="65">
        <v>3610</v>
      </c>
      <c r="N819" s="65">
        <v>3698</v>
      </c>
      <c r="O819" s="65">
        <v>3749</v>
      </c>
      <c r="P819" s="65">
        <v>3781</v>
      </c>
      <c r="Q819" s="65">
        <v>3741</v>
      </c>
      <c r="R819" s="65">
        <v>3628</v>
      </c>
      <c r="S819" s="65">
        <v>3427</v>
      </c>
      <c r="T819" s="65">
        <v>3280</v>
      </c>
      <c r="U819" s="65">
        <v>3716</v>
      </c>
      <c r="V819" s="65">
        <v>3665</v>
      </c>
      <c r="W819" s="65">
        <v>3275</v>
      </c>
      <c r="X819" s="65">
        <v>2924</v>
      </c>
      <c r="Y819" s="65">
        <v>2622</v>
      </c>
    </row>
    <row r="820" spans="1:25" ht="15" x14ac:dyDescent="0.25">
      <c r="A820" s="422">
        <v>42074</v>
      </c>
      <c r="B820">
        <v>2418</v>
      </c>
      <c r="C820" s="434">
        <v>2271</v>
      </c>
      <c r="D820" s="429">
        <v>2194</v>
      </c>
      <c r="E820" s="429">
        <v>2164</v>
      </c>
      <c r="F820" s="65">
        <v>2189</v>
      </c>
      <c r="G820" s="65">
        <v>2338</v>
      </c>
      <c r="H820" s="65">
        <v>2659</v>
      </c>
      <c r="I820" s="65">
        <v>2875</v>
      </c>
      <c r="J820" s="65">
        <v>3064</v>
      </c>
      <c r="K820" s="65">
        <v>3270</v>
      </c>
      <c r="L820" s="65">
        <v>3504</v>
      </c>
      <c r="M820" s="65">
        <v>3676</v>
      </c>
      <c r="N820" s="65">
        <v>3726</v>
      </c>
      <c r="O820" s="65">
        <v>3782</v>
      </c>
      <c r="P820" s="65">
        <v>3778</v>
      </c>
      <c r="Q820" s="65">
        <v>3684</v>
      </c>
      <c r="R820" s="65">
        <v>3607</v>
      </c>
      <c r="S820" s="65">
        <v>3424</v>
      </c>
      <c r="T820" s="65">
        <v>3339</v>
      </c>
      <c r="U820" s="65">
        <v>3706</v>
      </c>
      <c r="V820" s="65">
        <v>3671</v>
      </c>
      <c r="W820" s="65">
        <v>3308</v>
      </c>
      <c r="X820" s="65">
        <v>2924</v>
      </c>
      <c r="Y820" s="65">
        <v>2613</v>
      </c>
    </row>
    <row r="821" spans="1:25" ht="15" x14ac:dyDescent="0.25">
      <c r="A821" s="422">
        <v>42075</v>
      </c>
      <c r="B821">
        <v>2414</v>
      </c>
      <c r="C821" s="434">
        <v>2259</v>
      </c>
      <c r="D821" s="429">
        <v>2183</v>
      </c>
      <c r="E821" s="429">
        <v>2150</v>
      </c>
      <c r="F821" s="65">
        <v>2176</v>
      </c>
      <c r="G821" s="65">
        <v>2328</v>
      </c>
      <c r="H821" s="65">
        <v>2651</v>
      </c>
      <c r="I821" s="65">
        <v>2855</v>
      </c>
      <c r="J821" s="65">
        <v>3031</v>
      </c>
      <c r="K821" s="65">
        <v>3237</v>
      </c>
      <c r="L821" s="65">
        <v>3449</v>
      </c>
      <c r="M821" s="65">
        <v>3640</v>
      </c>
      <c r="N821" s="65">
        <v>3693</v>
      </c>
      <c r="O821" s="65">
        <v>3731</v>
      </c>
      <c r="P821" s="65">
        <v>3769</v>
      </c>
      <c r="Q821" s="65">
        <v>3728</v>
      </c>
      <c r="R821" s="65">
        <v>3620</v>
      </c>
      <c r="S821" s="65">
        <v>3407</v>
      </c>
      <c r="T821" s="65">
        <v>3251</v>
      </c>
      <c r="U821" s="65">
        <v>3626</v>
      </c>
      <c r="V821" s="65">
        <v>3566</v>
      </c>
      <c r="W821" s="65">
        <v>3242</v>
      </c>
      <c r="X821" s="65">
        <v>2900</v>
      </c>
      <c r="Y821" s="65">
        <v>2610</v>
      </c>
    </row>
    <row r="822" spans="1:25" ht="15" x14ac:dyDescent="0.25">
      <c r="A822" s="422">
        <v>42076</v>
      </c>
      <c r="B822">
        <v>2423</v>
      </c>
      <c r="C822" s="434">
        <v>2275</v>
      </c>
      <c r="D822" s="429">
        <v>2195</v>
      </c>
      <c r="E822" s="429">
        <v>2165</v>
      </c>
      <c r="F822" s="65">
        <v>2191</v>
      </c>
      <c r="G822" s="65">
        <v>2335</v>
      </c>
      <c r="H822" s="65">
        <v>2638</v>
      </c>
      <c r="I822" s="65">
        <v>2838</v>
      </c>
      <c r="J822" s="65">
        <v>3017</v>
      </c>
      <c r="K822" s="65">
        <v>3214</v>
      </c>
      <c r="L822" s="65">
        <v>3404</v>
      </c>
      <c r="M822" s="65">
        <v>3508</v>
      </c>
      <c r="N822" s="65">
        <v>3535</v>
      </c>
      <c r="O822" s="65">
        <v>3599</v>
      </c>
      <c r="P822" s="65">
        <v>3553</v>
      </c>
      <c r="Q822" s="65">
        <v>3446</v>
      </c>
      <c r="R822" s="65">
        <v>3363</v>
      </c>
      <c r="S822" s="65">
        <v>3181</v>
      </c>
      <c r="T822" s="65">
        <v>3047</v>
      </c>
      <c r="U822" s="65">
        <v>3371</v>
      </c>
      <c r="V822" s="65">
        <v>3353</v>
      </c>
      <c r="W822" s="65">
        <v>3134</v>
      </c>
      <c r="X822" s="65">
        <v>2841</v>
      </c>
      <c r="Y822" s="65">
        <v>2589</v>
      </c>
    </row>
    <row r="823" spans="1:25" ht="15" x14ac:dyDescent="0.25">
      <c r="A823" s="422">
        <v>42077</v>
      </c>
      <c r="B823">
        <v>2417</v>
      </c>
      <c r="C823" s="434">
        <v>2272</v>
      </c>
      <c r="D823" s="429">
        <v>2182</v>
      </c>
      <c r="E823" s="429">
        <v>2137</v>
      </c>
      <c r="F823" s="65">
        <v>2129</v>
      </c>
      <c r="G823" s="65">
        <v>2192</v>
      </c>
      <c r="H823" s="65">
        <v>2345</v>
      </c>
      <c r="I823" s="65">
        <v>2438</v>
      </c>
      <c r="J823" s="65">
        <v>2580</v>
      </c>
      <c r="K823" s="65">
        <v>2748</v>
      </c>
      <c r="L823" s="65">
        <v>2868</v>
      </c>
      <c r="M823" s="65">
        <v>2938</v>
      </c>
      <c r="N823" s="65">
        <v>2943</v>
      </c>
      <c r="O823" s="65">
        <v>2907</v>
      </c>
      <c r="P823" s="65">
        <v>2872</v>
      </c>
      <c r="Q823" s="65">
        <v>2822</v>
      </c>
      <c r="R823" s="65">
        <v>2801</v>
      </c>
      <c r="S823" s="65">
        <v>2780</v>
      </c>
      <c r="T823" s="65">
        <v>2810</v>
      </c>
      <c r="U823" s="65">
        <v>3128</v>
      </c>
      <c r="V823" s="65">
        <v>3161</v>
      </c>
      <c r="W823" s="65">
        <v>2991</v>
      </c>
      <c r="X823" s="65">
        <v>2786</v>
      </c>
      <c r="Y823" s="65">
        <v>2579</v>
      </c>
    </row>
    <row r="824" spans="1:25" ht="15" x14ac:dyDescent="0.25">
      <c r="A824" s="422">
        <v>42078</v>
      </c>
      <c r="B824">
        <v>2409</v>
      </c>
      <c r="C824" s="434">
        <v>2269</v>
      </c>
      <c r="D824" s="429">
        <v>2189</v>
      </c>
      <c r="E824" s="429">
        <v>2140</v>
      </c>
      <c r="F824" s="65">
        <v>2126</v>
      </c>
      <c r="G824" s="65">
        <v>2164</v>
      </c>
      <c r="H824" s="65">
        <v>2231</v>
      </c>
      <c r="I824" s="65">
        <v>2257</v>
      </c>
      <c r="J824" s="65">
        <v>2416</v>
      </c>
      <c r="K824" s="65">
        <v>2558</v>
      </c>
      <c r="L824" s="65">
        <v>2670</v>
      </c>
      <c r="M824" s="65">
        <v>2747</v>
      </c>
      <c r="N824" s="65">
        <v>2781</v>
      </c>
      <c r="O824" s="65">
        <v>2790</v>
      </c>
      <c r="P824" s="65">
        <v>2775</v>
      </c>
      <c r="Q824" s="65">
        <v>2756</v>
      </c>
      <c r="R824" s="65">
        <v>2760</v>
      </c>
      <c r="S824" s="65">
        <v>2757</v>
      </c>
      <c r="T824" s="65">
        <v>2843</v>
      </c>
      <c r="U824" s="65">
        <v>3137</v>
      </c>
      <c r="V824" s="65">
        <v>3171</v>
      </c>
      <c r="W824" s="65">
        <v>3012</v>
      </c>
      <c r="X824" s="65">
        <v>2776</v>
      </c>
      <c r="Y824" s="65">
        <v>2557</v>
      </c>
    </row>
    <row r="825" spans="1:25" ht="15" x14ac:dyDescent="0.25">
      <c r="A825" s="422">
        <v>42079</v>
      </c>
      <c r="B825">
        <v>2384</v>
      </c>
      <c r="C825" s="434">
        <v>2245</v>
      </c>
      <c r="D825" s="429">
        <v>2187</v>
      </c>
      <c r="E825" s="429">
        <v>2156</v>
      </c>
      <c r="F825" s="65">
        <v>2186</v>
      </c>
      <c r="G825" s="65">
        <v>2310</v>
      </c>
      <c r="H825" s="65">
        <v>2569</v>
      </c>
      <c r="I825" s="65">
        <v>2720</v>
      </c>
      <c r="J825" s="65">
        <v>2883</v>
      </c>
      <c r="K825" s="65">
        <v>3073</v>
      </c>
      <c r="L825" s="65">
        <v>3225</v>
      </c>
      <c r="M825" s="65">
        <v>3324</v>
      </c>
      <c r="N825" s="65">
        <v>3311</v>
      </c>
      <c r="O825" s="65">
        <v>3293</v>
      </c>
      <c r="P825" s="65">
        <v>3277</v>
      </c>
      <c r="Q825" s="65">
        <v>3215</v>
      </c>
      <c r="R825" s="65">
        <v>3148</v>
      </c>
      <c r="S825" s="65">
        <v>3064</v>
      </c>
      <c r="T825" s="65">
        <v>3034</v>
      </c>
      <c r="U825" s="65">
        <v>3428</v>
      </c>
      <c r="V825" s="65">
        <v>3497</v>
      </c>
      <c r="W825" s="65">
        <v>3229</v>
      </c>
      <c r="X825" s="65">
        <v>2908</v>
      </c>
      <c r="Y825" s="65">
        <v>2611</v>
      </c>
    </row>
    <row r="826" spans="1:25" ht="15" x14ac:dyDescent="0.25">
      <c r="A826" s="422">
        <v>42080</v>
      </c>
      <c r="B826">
        <v>2419</v>
      </c>
      <c r="C826" s="434">
        <v>2272</v>
      </c>
      <c r="D826" s="429">
        <v>2199</v>
      </c>
      <c r="E826" s="429">
        <v>2172</v>
      </c>
      <c r="F826" s="65">
        <v>2205</v>
      </c>
      <c r="G826" s="65">
        <v>2378</v>
      </c>
      <c r="H826" s="65">
        <v>2679</v>
      </c>
      <c r="I826" s="65">
        <v>2897</v>
      </c>
      <c r="J826" s="65">
        <v>3105</v>
      </c>
      <c r="K826" s="65">
        <v>3292</v>
      </c>
      <c r="L826" s="65">
        <v>3444</v>
      </c>
      <c r="M826" s="65">
        <v>3544</v>
      </c>
      <c r="N826" s="65">
        <v>3591</v>
      </c>
      <c r="O826" s="65">
        <v>3585</v>
      </c>
      <c r="P826" s="65">
        <v>3589</v>
      </c>
      <c r="Q826" s="65">
        <v>3486</v>
      </c>
      <c r="R826" s="65">
        <v>3390</v>
      </c>
      <c r="S826" s="65">
        <v>3261</v>
      </c>
      <c r="T826" s="65">
        <v>3156</v>
      </c>
      <c r="U826" s="65">
        <v>3525</v>
      </c>
      <c r="V826" s="65">
        <v>3600</v>
      </c>
      <c r="W826" s="65">
        <v>3265</v>
      </c>
      <c r="X826" s="65">
        <v>2932</v>
      </c>
      <c r="Y826" s="65">
        <v>2637</v>
      </c>
    </row>
    <row r="827" spans="1:25" ht="15" x14ac:dyDescent="0.25">
      <c r="A827" s="422">
        <v>42081</v>
      </c>
      <c r="B827">
        <v>2428</v>
      </c>
      <c r="C827" s="434">
        <v>2274</v>
      </c>
      <c r="D827" s="429">
        <v>2203</v>
      </c>
      <c r="E827" s="429">
        <v>2179</v>
      </c>
      <c r="F827" s="65">
        <v>2199</v>
      </c>
      <c r="G827" s="65">
        <v>2368</v>
      </c>
      <c r="H827" s="65">
        <v>2664</v>
      </c>
      <c r="I827" s="65">
        <v>2867</v>
      </c>
      <c r="J827" s="65">
        <v>3070</v>
      </c>
      <c r="K827" s="65">
        <v>3301</v>
      </c>
      <c r="L827" s="65">
        <v>3522</v>
      </c>
      <c r="M827" s="65">
        <v>3674</v>
      </c>
      <c r="N827" s="65">
        <v>3732</v>
      </c>
      <c r="O827" s="65">
        <v>3750</v>
      </c>
      <c r="P827" s="65">
        <v>3764</v>
      </c>
      <c r="Q827" s="65">
        <v>3758</v>
      </c>
      <c r="R827" s="65">
        <v>3668</v>
      </c>
      <c r="S827" s="65">
        <v>3555</v>
      </c>
      <c r="T827" s="65">
        <v>3459</v>
      </c>
      <c r="U827" s="65">
        <v>3774</v>
      </c>
      <c r="V827" s="65">
        <v>3756</v>
      </c>
      <c r="W827" s="65">
        <v>3418</v>
      </c>
      <c r="X827" s="65">
        <v>2997</v>
      </c>
      <c r="Y827" s="65">
        <v>2676</v>
      </c>
    </row>
    <row r="828" spans="1:25" ht="15" x14ac:dyDescent="0.25">
      <c r="A828" s="422">
        <v>42082</v>
      </c>
      <c r="B828">
        <v>2456</v>
      </c>
      <c r="C828" s="434">
        <v>2314</v>
      </c>
      <c r="D828" s="429">
        <v>2233</v>
      </c>
      <c r="E828" s="429">
        <v>2204</v>
      </c>
      <c r="F828" s="65">
        <v>2230</v>
      </c>
      <c r="G828" s="65">
        <v>2394</v>
      </c>
      <c r="H828" s="65">
        <v>2696</v>
      </c>
      <c r="I828" s="65">
        <v>2921</v>
      </c>
      <c r="J828" s="65">
        <v>3115</v>
      </c>
      <c r="K828" s="65">
        <v>3333</v>
      </c>
      <c r="L828" s="65">
        <v>3532</v>
      </c>
      <c r="M828" s="65">
        <v>3681</v>
      </c>
      <c r="N828" s="65">
        <v>3723</v>
      </c>
      <c r="O828" s="65">
        <v>3765</v>
      </c>
      <c r="P828" s="65">
        <v>3740</v>
      </c>
      <c r="Q828" s="65">
        <v>3680</v>
      </c>
      <c r="R828" s="65">
        <v>3560</v>
      </c>
      <c r="S828" s="65">
        <v>3392</v>
      </c>
      <c r="T828" s="65">
        <v>3298</v>
      </c>
      <c r="U828" s="65">
        <v>3634</v>
      </c>
      <c r="V828" s="65">
        <v>3631</v>
      </c>
      <c r="W828" s="65">
        <v>3305</v>
      </c>
      <c r="X828" s="65">
        <v>2951</v>
      </c>
      <c r="Y828" s="65">
        <v>2644</v>
      </c>
    </row>
    <row r="829" spans="1:25" ht="15" x14ac:dyDescent="0.25">
      <c r="A829" s="422">
        <v>42083</v>
      </c>
      <c r="B829">
        <v>2461</v>
      </c>
      <c r="C829" s="434">
        <v>2314</v>
      </c>
      <c r="D829" s="429">
        <v>2234</v>
      </c>
      <c r="E829" s="429">
        <v>2192</v>
      </c>
      <c r="F829" s="65">
        <v>2218</v>
      </c>
      <c r="G829" s="65">
        <v>2385</v>
      </c>
      <c r="H829" s="65">
        <v>2661</v>
      </c>
      <c r="I829" s="65">
        <v>2863</v>
      </c>
      <c r="J829" s="65">
        <v>3080</v>
      </c>
      <c r="K829" s="65">
        <v>3244</v>
      </c>
      <c r="L829" s="65">
        <v>3421</v>
      </c>
      <c r="M829" s="65">
        <v>3514</v>
      </c>
      <c r="N829" s="65">
        <v>3523</v>
      </c>
      <c r="O829" s="65">
        <v>3531</v>
      </c>
      <c r="P829" s="65">
        <v>3501</v>
      </c>
      <c r="Q829" s="65">
        <v>3411</v>
      </c>
      <c r="R829" s="65">
        <v>3327</v>
      </c>
      <c r="S829" s="65">
        <v>3184</v>
      </c>
      <c r="T829" s="65">
        <v>3074</v>
      </c>
      <c r="U829" s="65">
        <v>3357</v>
      </c>
      <c r="V829" s="65">
        <v>3372</v>
      </c>
      <c r="W829" s="65">
        <v>3166</v>
      </c>
      <c r="X829" s="65">
        <v>2892</v>
      </c>
      <c r="Y829" s="65">
        <v>2650</v>
      </c>
    </row>
    <row r="830" spans="1:25" ht="15" x14ac:dyDescent="0.25">
      <c r="A830" s="422">
        <v>42084</v>
      </c>
      <c r="B830">
        <v>2443</v>
      </c>
      <c r="C830" s="434">
        <v>2300</v>
      </c>
      <c r="D830" s="429">
        <v>2207</v>
      </c>
      <c r="E830" s="429">
        <v>2167</v>
      </c>
      <c r="F830" s="65">
        <v>2174</v>
      </c>
      <c r="G830" s="65">
        <v>2237</v>
      </c>
      <c r="H830" s="65">
        <v>2408</v>
      </c>
      <c r="I830" s="65">
        <v>2484</v>
      </c>
      <c r="J830" s="65">
        <v>2646</v>
      </c>
      <c r="K830" s="65">
        <v>2831</v>
      </c>
      <c r="L830" s="65">
        <v>2965</v>
      </c>
      <c r="M830" s="65">
        <v>3046</v>
      </c>
      <c r="N830" s="65">
        <v>3058</v>
      </c>
      <c r="O830" s="65">
        <v>3030</v>
      </c>
      <c r="P830" s="65">
        <v>3000</v>
      </c>
      <c r="Q830" s="65">
        <v>2970</v>
      </c>
      <c r="R830" s="65">
        <v>2931</v>
      </c>
      <c r="S830" s="65">
        <v>2933</v>
      </c>
      <c r="T830" s="65">
        <v>2920</v>
      </c>
      <c r="U830" s="65">
        <v>3152</v>
      </c>
      <c r="V830" s="65">
        <v>3211</v>
      </c>
      <c r="W830" s="65">
        <v>3061</v>
      </c>
      <c r="X830" s="65">
        <v>2850</v>
      </c>
      <c r="Y830" s="65">
        <v>2631</v>
      </c>
    </row>
    <row r="831" spans="1:25" ht="15" x14ac:dyDescent="0.25">
      <c r="A831" s="422">
        <v>42085</v>
      </c>
      <c r="B831">
        <v>2415</v>
      </c>
      <c r="C831" s="434">
        <v>2276</v>
      </c>
      <c r="D831" s="429">
        <v>2191</v>
      </c>
      <c r="E831" s="429">
        <v>2142</v>
      </c>
      <c r="F831" s="65">
        <v>2128</v>
      </c>
      <c r="G831" s="65">
        <v>2159</v>
      </c>
      <c r="H831" s="65">
        <v>2211</v>
      </c>
      <c r="I831" s="65">
        <v>2206</v>
      </c>
      <c r="J831" s="65">
        <v>2375</v>
      </c>
      <c r="K831" s="65">
        <v>2529</v>
      </c>
      <c r="L831" s="65">
        <v>2630</v>
      </c>
      <c r="M831" s="65">
        <v>2684</v>
      </c>
      <c r="N831" s="65">
        <v>2726</v>
      </c>
      <c r="O831" s="65">
        <v>2723</v>
      </c>
      <c r="P831" s="65">
        <v>2730</v>
      </c>
      <c r="Q831" s="65">
        <v>2720</v>
      </c>
      <c r="R831" s="65">
        <v>2718</v>
      </c>
      <c r="S831" s="65">
        <v>2729</v>
      </c>
      <c r="T831" s="65">
        <v>2778</v>
      </c>
      <c r="U831" s="65">
        <v>3060</v>
      </c>
      <c r="V831" s="65">
        <v>3149</v>
      </c>
      <c r="W831" s="65">
        <v>3007</v>
      </c>
      <c r="X831" s="65">
        <v>2784</v>
      </c>
      <c r="Y831" s="65">
        <v>2543</v>
      </c>
    </row>
    <row r="832" spans="1:25" ht="15" x14ac:dyDescent="0.25">
      <c r="A832" s="422">
        <v>42086</v>
      </c>
      <c r="B832">
        <v>2367</v>
      </c>
      <c r="C832" s="434">
        <v>2237</v>
      </c>
      <c r="D832" s="429">
        <v>2172</v>
      </c>
      <c r="E832" s="429">
        <v>2143</v>
      </c>
      <c r="F832" s="65">
        <v>2176</v>
      </c>
      <c r="G832" s="65">
        <v>2298</v>
      </c>
      <c r="H832" s="65">
        <v>2570</v>
      </c>
      <c r="I832" s="65">
        <v>2716</v>
      </c>
      <c r="J832" s="65">
        <v>2913</v>
      </c>
      <c r="K832" s="65">
        <v>3086</v>
      </c>
      <c r="L832" s="65">
        <v>3239</v>
      </c>
      <c r="M832" s="65">
        <v>3378</v>
      </c>
      <c r="N832" s="65">
        <v>3412</v>
      </c>
      <c r="O832" s="65">
        <v>3469</v>
      </c>
      <c r="P832" s="65">
        <v>3493</v>
      </c>
      <c r="Q832" s="65">
        <v>3416</v>
      </c>
      <c r="R832" s="65">
        <v>3356</v>
      </c>
      <c r="S832" s="65">
        <v>3242</v>
      </c>
      <c r="T832" s="65">
        <v>3131</v>
      </c>
      <c r="U832" s="65">
        <v>3440</v>
      </c>
      <c r="V832" s="65">
        <v>3432</v>
      </c>
      <c r="W832" s="65">
        <v>3193</v>
      </c>
      <c r="X832" s="65">
        <v>2885</v>
      </c>
      <c r="Y832" s="65">
        <v>2628</v>
      </c>
    </row>
    <row r="833" spans="1:25" ht="15" x14ac:dyDescent="0.25">
      <c r="A833" s="422">
        <v>42087</v>
      </c>
      <c r="B833">
        <v>2434</v>
      </c>
      <c r="C833" s="434">
        <v>2282</v>
      </c>
      <c r="D833" s="429">
        <v>2197</v>
      </c>
      <c r="E833" s="429">
        <v>2177</v>
      </c>
      <c r="F833" s="65">
        <v>2207</v>
      </c>
      <c r="G833" s="65">
        <v>2378</v>
      </c>
      <c r="H833" s="65">
        <v>2648</v>
      </c>
      <c r="I833" s="65">
        <v>2863</v>
      </c>
      <c r="J833" s="65">
        <v>3090</v>
      </c>
      <c r="K833" s="65">
        <v>3329</v>
      </c>
      <c r="L833" s="65">
        <v>3548</v>
      </c>
      <c r="M833" s="65">
        <v>3696</v>
      </c>
      <c r="N833" s="65">
        <v>3796</v>
      </c>
      <c r="O833" s="65">
        <v>3823</v>
      </c>
      <c r="P833" s="65">
        <v>3833</v>
      </c>
      <c r="Q833" s="65">
        <v>3819</v>
      </c>
      <c r="R833" s="65">
        <v>3700</v>
      </c>
      <c r="S833" s="65">
        <v>3476</v>
      </c>
      <c r="T833" s="65">
        <v>3289</v>
      </c>
      <c r="U833" s="65">
        <v>3604</v>
      </c>
      <c r="V833" s="65">
        <v>3662</v>
      </c>
      <c r="W833" s="65">
        <v>3330</v>
      </c>
      <c r="X833" s="65">
        <v>2961</v>
      </c>
      <c r="Y833" s="65">
        <v>2629</v>
      </c>
    </row>
    <row r="834" spans="1:25" ht="15" x14ac:dyDescent="0.25">
      <c r="A834" s="422">
        <v>42088</v>
      </c>
      <c r="B834">
        <v>2454</v>
      </c>
      <c r="C834" s="434">
        <v>2325</v>
      </c>
      <c r="D834" s="429">
        <v>2223</v>
      </c>
      <c r="E834" s="429">
        <v>2193</v>
      </c>
      <c r="F834" s="65">
        <v>2224</v>
      </c>
      <c r="G834" s="65">
        <v>2386</v>
      </c>
      <c r="H834" s="65">
        <v>2668</v>
      </c>
      <c r="I834" s="65">
        <v>2870</v>
      </c>
      <c r="J834" s="65">
        <v>3102</v>
      </c>
      <c r="K834" s="65">
        <v>3362</v>
      </c>
      <c r="L834" s="65">
        <v>3517</v>
      </c>
      <c r="M834" s="65">
        <v>3691</v>
      </c>
      <c r="N834" s="65">
        <v>3790</v>
      </c>
      <c r="O834" s="65">
        <v>3836</v>
      </c>
      <c r="P834" s="65">
        <v>3870</v>
      </c>
      <c r="Q834" s="65">
        <v>3812</v>
      </c>
      <c r="R834" s="65">
        <v>3686</v>
      </c>
      <c r="S834" s="65">
        <v>3482</v>
      </c>
      <c r="T834" s="65">
        <v>3254</v>
      </c>
      <c r="U834" s="65">
        <v>3562</v>
      </c>
      <c r="V834" s="65">
        <v>3576</v>
      </c>
      <c r="W834" s="65">
        <v>3248</v>
      </c>
      <c r="X834" s="65">
        <v>2896</v>
      </c>
      <c r="Y834" s="65">
        <v>2606</v>
      </c>
    </row>
    <row r="835" spans="1:25" ht="15" x14ac:dyDescent="0.25">
      <c r="A835" s="422">
        <v>42089</v>
      </c>
      <c r="B835">
        <v>2456</v>
      </c>
      <c r="C835" s="434">
        <v>2315</v>
      </c>
      <c r="D835" s="429">
        <v>2216</v>
      </c>
      <c r="E835" s="429">
        <v>2187</v>
      </c>
      <c r="F835" s="65">
        <v>2211</v>
      </c>
      <c r="G835" s="65">
        <v>2374</v>
      </c>
      <c r="H835" s="65">
        <v>2640</v>
      </c>
      <c r="I835" s="65">
        <v>2828</v>
      </c>
      <c r="J835" s="65">
        <v>3098</v>
      </c>
      <c r="K835" s="65">
        <v>3398</v>
      </c>
      <c r="L835" s="65">
        <v>3621</v>
      </c>
      <c r="M835" s="65">
        <v>3784</v>
      </c>
      <c r="N835" s="65">
        <v>3884</v>
      </c>
      <c r="O835" s="65">
        <v>3917</v>
      </c>
      <c r="P835" s="65">
        <v>3863</v>
      </c>
      <c r="Q835" s="65">
        <v>3841</v>
      </c>
      <c r="R835" s="65">
        <v>3786</v>
      </c>
      <c r="S835" s="65">
        <v>3624</v>
      </c>
      <c r="T835" s="65">
        <v>3439</v>
      </c>
      <c r="U835" s="65">
        <v>3711</v>
      </c>
      <c r="V835" s="65">
        <v>3759</v>
      </c>
      <c r="W835" s="65">
        <v>3414</v>
      </c>
      <c r="X835" s="65">
        <v>2993</v>
      </c>
      <c r="Y835" s="65">
        <v>2672</v>
      </c>
    </row>
    <row r="836" spans="1:25" ht="15" x14ac:dyDescent="0.25">
      <c r="A836" s="422">
        <v>42090</v>
      </c>
      <c r="B836">
        <v>2469</v>
      </c>
      <c r="C836" s="434">
        <v>2322</v>
      </c>
      <c r="D836" s="429">
        <v>2226</v>
      </c>
      <c r="E836" s="429">
        <v>2191</v>
      </c>
      <c r="F836" s="65">
        <v>2208</v>
      </c>
      <c r="G836" s="65">
        <v>2371</v>
      </c>
      <c r="H836" s="65">
        <v>2606</v>
      </c>
      <c r="I836" s="65">
        <v>2770</v>
      </c>
      <c r="J836" s="65">
        <v>3029</v>
      </c>
      <c r="K836" s="65">
        <v>3279</v>
      </c>
      <c r="L836" s="65">
        <v>3542</v>
      </c>
      <c r="M836" s="65">
        <v>3721</v>
      </c>
      <c r="N836" s="65">
        <v>3804</v>
      </c>
      <c r="O836" s="65">
        <v>3860</v>
      </c>
      <c r="P836" s="65">
        <v>3887</v>
      </c>
      <c r="Q836" s="65">
        <v>3856</v>
      </c>
      <c r="R836" s="65">
        <v>3754</v>
      </c>
      <c r="S836" s="65">
        <v>3580</v>
      </c>
      <c r="T836" s="65">
        <v>3294</v>
      </c>
      <c r="U836" s="65">
        <v>3461</v>
      </c>
      <c r="V836" s="65">
        <v>3490</v>
      </c>
      <c r="W836" s="65">
        <v>3221</v>
      </c>
      <c r="X836" s="65">
        <v>2912</v>
      </c>
      <c r="Y836" s="65">
        <v>2656</v>
      </c>
    </row>
    <row r="837" spans="1:25" ht="15" x14ac:dyDescent="0.25">
      <c r="A837" s="422">
        <v>42091</v>
      </c>
      <c r="B837">
        <v>2453</v>
      </c>
      <c r="C837" s="434">
        <v>2315</v>
      </c>
      <c r="D837" s="429">
        <v>2213</v>
      </c>
      <c r="E837" s="429">
        <v>2164</v>
      </c>
      <c r="F837" s="65">
        <v>2162</v>
      </c>
      <c r="G837" s="65">
        <v>2222</v>
      </c>
      <c r="H837" s="65">
        <v>2345</v>
      </c>
      <c r="I837" s="65">
        <v>2409</v>
      </c>
      <c r="J837" s="65">
        <v>2601</v>
      </c>
      <c r="K837" s="65">
        <v>2764</v>
      </c>
      <c r="L837" s="65">
        <v>2906</v>
      </c>
      <c r="M837" s="65">
        <v>2984</v>
      </c>
      <c r="N837" s="65">
        <v>2985</v>
      </c>
      <c r="O837" s="65">
        <v>2952</v>
      </c>
      <c r="P837" s="65">
        <v>2900</v>
      </c>
      <c r="Q837" s="65">
        <v>2865</v>
      </c>
      <c r="R837" s="65">
        <v>2835</v>
      </c>
      <c r="S837" s="65">
        <v>2792</v>
      </c>
      <c r="T837" s="65">
        <v>2783</v>
      </c>
      <c r="U837" s="65">
        <v>3021</v>
      </c>
      <c r="V837" s="65">
        <v>3085</v>
      </c>
      <c r="W837" s="65">
        <v>2942</v>
      </c>
      <c r="X837" s="65">
        <v>2742</v>
      </c>
      <c r="Y837" s="65">
        <v>2559</v>
      </c>
    </row>
    <row r="838" spans="1:25" ht="15" x14ac:dyDescent="0.25">
      <c r="A838" s="422">
        <v>42092</v>
      </c>
      <c r="B838">
        <v>2334</v>
      </c>
      <c r="C838" s="434">
        <v>2220</v>
      </c>
      <c r="D838" s="429">
        <v>2143</v>
      </c>
      <c r="E838" s="429">
        <v>2089</v>
      </c>
      <c r="F838" s="65">
        <v>2069</v>
      </c>
      <c r="G838" s="65">
        <v>2108</v>
      </c>
      <c r="H838" s="65">
        <v>2148</v>
      </c>
      <c r="I838" s="65">
        <v>2155</v>
      </c>
      <c r="J838" s="65">
        <v>2281</v>
      </c>
      <c r="K838" s="65">
        <v>2450</v>
      </c>
      <c r="L838" s="65">
        <v>2549</v>
      </c>
      <c r="M838" s="65">
        <v>2604</v>
      </c>
      <c r="N838" s="65">
        <v>2608</v>
      </c>
      <c r="O838" s="65">
        <v>2603</v>
      </c>
      <c r="P838" s="65">
        <v>2594</v>
      </c>
      <c r="Q838" s="65">
        <v>2579</v>
      </c>
      <c r="R838" s="65">
        <v>2560</v>
      </c>
      <c r="S838" s="65">
        <v>2567</v>
      </c>
      <c r="T838" s="65">
        <v>2621</v>
      </c>
      <c r="U838" s="65">
        <v>2873</v>
      </c>
      <c r="V838" s="65">
        <v>2974</v>
      </c>
      <c r="W838" s="65">
        <v>2852</v>
      </c>
      <c r="X838" s="65">
        <v>2662</v>
      </c>
      <c r="Y838" s="65">
        <v>2465</v>
      </c>
    </row>
    <row r="839" spans="1:25" ht="15" x14ac:dyDescent="0.25">
      <c r="A839" s="422">
        <v>42093</v>
      </c>
      <c r="B839">
        <v>2278</v>
      </c>
      <c r="C839" s="434">
        <v>2179</v>
      </c>
      <c r="D839" s="429">
        <v>2096</v>
      </c>
      <c r="E839" s="429">
        <v>2054</v>
      </c>
      <c r="F839" s="65">
        <v>2113</v>
      </c>
      <c r="G839" s="65">
        <v>2225</v>
      </c>
      <c r="H839" s="65">
        <v>2466</v>
      </c>
      <c r="I839" s="65">
        <v>2597</v>
      </c>
      <c r="J839" s="65">
        <v>2767</v>
      </c>
      <c r="K839" s="65">
        <v>2926</v>
      </c>
      <c r="L839" s="65">
        <v>3067</v>
      </c>
      <c r="M839" s="65">
        <v>3144</v>
      </c>
      <c r="N839" s="65">
        <v>3172</v>
      </c>
      <c r="O839" s="65">
        <v>3224</v>
      </c>
      <c r="P839" s="65">
        <v>3220</v>
      </c>
      <c r="Q839" s="65">
        <v>3186</v>
      </c>
      <c r="R839" s="65">
        <v>3122</v>
      </c>
      <c r="S839" s="65">
        <v>3040</v>
      </c>
      <c r="T839" s="65">
        <v>2972</v>
      </c>
      <c r="U839" s="65">
        <v>3167</v>
      </c>
      <c r="V839" s="65">
        <v>3336</v>
      </c>
      <c r="W839" s="65">
        <v>3095</v>
      </c>
      <c r="X839" s="65">
        <v>2811</v>
      </c>
      <c r="Y839" s="65">
        <v>2554</v>
      </c>
    </row>
    <row r="840" spans="1:25" ht="15" x14ac:dyDescent="0.25">
      <c r="A840" s="422">
        <v>42094</v>
      </c>
      <c r="B840">
        <v>2386</v>
      </c>
      <c r="C840" s="434">
        <v>2242</v>
      </c>
      <c r="D840" s="429">
        <v>2180</v>
      </c>
      <c r="E840" s="429">
        <v>2165</v>
      </c>
      <c r="F840" s="65">
        <v>2192</v>
      </c>
      <c r="G840" s="65">
        <v>2361</v>
      </c>
      <c r="H840" s="65">
        <v>2613</v>
      </c>
      <c r="I840" s="65">
        <v>2802</v>
      </c>
      <c r="J840" s="65">
        <v>3044</v>
      </c>
      <c r="K840" s="65">
        <v>3231</v>
      </c>
      <c r="L840" s="65">
        <v>3388</v>
      </c>
      <c r="M840" s="65">
        <v>3474</v>
      </c>
      <c r="N840" s="65">
        <v>3578</v>
      </c>
      <c r="O840" s="65">
        <v>3569</v>
      </c>
      <c r="P840" s="65">
        <v>3574</v>
      </c>
      <c r="Q840" s="65">
        <v>3477</v>
      </c>
      <c r="R840" s="65">
        <v>3367</v>
      </c>
      <c r="S840" s="65">
        <v>3205</v>
      </c>
      <c r="T840" s="65">
        <v>3081</v>
      </c>
      <c r="U840" s="65">
        <v>3335</v>
      </c>
      <c r="V840" s="65">
        <v>3463</v>
      </c>
      <c r="W840" s="65">
        <v>3195</v>
      </c>
      <c r="X840" s="65">
        <v>2869</v>
      </c>
      <c r="Y840" s="65">
        <v>2591</v>
      </c>
    </row>
    <row r="841" spans="1:25" ht="15" x14ac:dyDescent="0.25">
      <c r="A841" s="422">
        <v>42095</v>
      </c>
      <c r="B841">
        <v>2345</v>
      </c>
      <c r="C841" s="434">
        <v>2205</v>
      </c>
      <c r="D841" s="429">
        <v>2161</v>
      </c>
      <c r="E841" s="429">
        <v>2138</v>
      </c>
      <c r="F841" s="65">
        <v>2176</v>
      </c>
      <c r="G841" s="65">
        <v>2349</v>
      </c>
      <c r="H841" s="65">
        <v>2585</v>
      </c>
      <c r="I841" s="65">
        <v>2778</v>
      </c>
      <c r="J841" s="65">
        <v>2980</v>
      </c>
      <c r="K841" s="65">
        <v>3160</v>
      </c>
      <c r="L841" s="65">
        <v>3333</v>
      </c>
      <c r="M841" s="65">
        <v>3426</v>
      </c>
      <c r="N841" s="65">
        <v>3446</v>
      </c>
      <c r="O841" s="65">
        <v>3438</v>
      </c>
      <c r="P841" s="65">
        <v>3441</v>
      </c>
      <c r="Q841" s="65">
        <v>3366</v>
      </c>
      <c r="R841" s="65">
        <v>3280</v>
      </c>
      <c r="S841" s="65">
        <v>3151</v>
      </c>
      <c r="T841" s="65">
        <v>3025</v>
      </c>
      <c r="U841" s="65">
        <v>3288</v>
      </c>
      <c r="V841" s="65">
        <v>3397</v>
      </c>
      <c r="W841" s="65">
        <v>3128</v>
      </c>
      <c r="X841" s="65">
        <v>2825</v>
      </c>
      <c r="Y841" s="65">
        <v>2566</v>
      </c>
    </row>
    <row r="842" spans="1:25" ht="15" x14ac:dyDescent="0.25">
      <c r="A842" s="422">
        <v>42096</v>
      </c>
      <c r="B842">
        <v>2358</v>
      </c>
      <c r="C842" s="434">
        <v>2215</v>
      </c>
      <c r="D842" s="429">
        <v>2161</v>
      </c>
      <c r="E842" s="429">
        <v>2131</v>
      </c>
      <c r="F842" s="65">
        <v>2163</v>
      </c>
      <c r="G842" s="65">
        <v>2300</v>
      </c>
      <c r="H842" s="65">
        <v>2562</v>
      </c>
      <c r="I842" s="65">
        <v>2739</v>
      </c>
      <c r="J842" s="65">
        <v>2953</v>
      </c>
      <c r="K842" s="65">
        <v>3157</v>
      </c>
      <c r="L842" s="65">
        <v>3330</v>
      </c>
      <c r="M842" s="65">
        <v>3449</v>
      </c>
      <c r="N842" s="65">
        <v>3460</v>
      </c>
      <c r="O842" s="65">
        <v>3496</v>
      </c>
      <c r="P842" s="65">
        <v>3445</v>
      </c>
      <c r="Q842" s="65">
        <v>3395</v>
      </c>
      <c r="R842" s="65">
        <v>3310</v>
      </c>
      <c r="S842" s="65">
        <v>3171</v>
      </c>
      <c r="T842" s="65">
        <v>3036</v>
      </c>
      <c r="U842" s="65">
        <v>3293</v>
      </c>
      <c r="V842" s="65">
        <v>3408</v>
      </c>
      <c r="W842" s="65">
        <v>3133</v>
      </c>
      <c r="X842" s="65">
        <v>2831</v>
      </c>
      <c r="Y842" s="65">
        <v>2588</v>
      </c>
    </row>
    <row r="843" spans="1:25" ht="15" x14ac:dyDescent="0.25">
      <c r="A843" s="422">
        <v>42097</v>
      </c>
      <c r="B843">
        <v>2405</v>
      </c>
      <c r="C843" s="434">
        <v>2260</v>
      </c>
      <c r="D843" s="429">
        <v>2187</v>
      </c>
      <c r="E843" s="429">
        <v>2158</v>
      </c>
      <c r="F843" s="65">
        <v>2185</v>
      </c>
      <c r="G843" s="65">
        <v>2339</v>
      </c>
      <c r="H843" s="65">
        <v>2555</v>
      </c>
      <c r="I843" s="65">
        <v>2729</v>
      </c>
      <c r="J843" s="65">
        <v>2919</v>
      </c>
      <c r="K843" s="65">
        <v>3112</v>
      </c>
      <c r="L843" s="65">
        <v>3332</v>
      </c>
      <c r="M843" s="65">
        <v>3470</v>
      </c>
      <c r="N843" s="65">
        <v>3502</v>
      </c>
      <c r="O843" s="65">
        <v>3516</v>
      </c>
      <c r="P843" s="65">
        <v>3490</v>
      </c>
      <c r="Q843" s="65">
        <v>3415</v>
      </c>
      <c r="R843" s="65">
        <v>3301</v>
      </c>
      <c r="S843" s="65">
        <v>3167</v>
      </c>
      <c r="T843" s="65">
        <v>2992</v>
      </c>
      <c r="U843" s="65">
        <v>3202</v>
      </c>
      <c r="V843" s="65">
        <v>3312</v>
      </c>
      <c r="W843" s="65">
        <v>3074</v>
      </c>
      <c r="X843" s="65">
        <v>2857</v>
      </c>
      <c r="Y843" s="65">
        <v>2620</v>
      </c>
    </row>
    <row r="844" spans="1:25" ht="15" x14ac:dyDescent="0.25">
      <c r="A844" s="422">
        <v>42098</v>
      </c>
      <c r="B844">
        <v>2434</v>
      </c>
      <c r="C844" s="434">
        <v>2301</v>
      </c>
      <c r="D844" s="429">
        <v>2212</v>
      </c>
      <c r="E844" s="429">
        <v>2175</v>
      </c>
      <c r="F844" s="65">
        <v>2172</v>
      </c>
      <c r="G844" s="65">
        <v>2223</v>
      </c>
      <c r="H844" s="65">
        <v>2313</v>
      </c>
      <c r="I844" s="65">
        <v>2426</v>
      </c>
      <c r="J844" s="65">
        <v>2585</v>
      </c>
      <c r="K844" s="65">
        <v>2731</v>
      </c>
      <c r="L844" s="65">
        <v>2846</v>
      </c>
      <c r="M844" s="65">
        <v>2904</v>
      </c>
      <c r="N844" s="65">
        <v>2899</v>
      </c>
      <c r="O844" s="65">
        <v>2868</v>
      </c>
      <c r="P844" s="65">
        <v>2854</v>
      </c>
      <c r="Q844" s="65">
        <v>2798</v>
      </c>
      <c r="R844" s="65">
        <v>2764</v>
      </c>
      <c r="S844" s="65">
        <v>2742</v>
      </c>
      <c r="T844" s="65">
        <v>2717</v>
      </c>
      <c r="U844" s="65">
        <v>2929</v>
      </c>
      <c r="V844" s="65">
        <v>3014</v>
      </c>
      <c r="W844" s="65">
        <v>2873</v>
      </c>
      <c r="X844" s="65">
        <v>2723</v>
      </c>
      <c r="Y844" s="65">
        <v>2535</v>
      </c>
    </row>
    <row r="845" spans="1:25" ht="15" x14ac:dyDescent="0.25">
      <c r="A845" s="422">
        <v>42099</v>
      </c>
      <c r="B845">
        <v>2361</v>
      </c>
      <c r="C845" s="434">
        <v>2233</v>
      </c>
      <c r="D845" s="429">
        <v>2155</v>
      </c>
      <c r="E845" s="429">
        <v>2121</v>
      </c>
      <c r="F845" s="65">
        <v>2114</v>
      </c>
      <c r="G845" s="65">
        <v>2139</v>
      </c>
      <c r="H845" s="65">
        <v>2161</v>
      </c>
      <c r="I845" s="65">
        <v>2188</v>
      </c>
      <c r="J845" s="65">
        <v>2324</v>
      </c>
      <c r="K845" s="65">
        <v>2459</v>
      </c>
      <c r="L845" s="65">
        <v>2550</v>
      </c>
      <c r="M845" s="65">
        <v>2595</v>
      </c>
      <c r="N845" s="65">
        <v>2613</v>
      </c>
      <c r="O845" s="65">
        <v>2615</v>
      </c>
      <c r="P845" s="65">
        <v>2606</v>
      </c>
      <c r="Q845" s="65">
        <v>2604</v>
      </c>
      <c r="R845" s="65">
        <v>2590</v>
      </c>
      <c r="S845" s="65">
        <v>2571</v>
      </c>
      <c r="T845" s="65">
        <v>2602</v>
      </c>
      <c r="U845" s="65">
        <v>2807</v>
      </c>
      <c r="V845" s="65">
        <v>2944</v>
      </c>
      <c r="W845" s="65">
        <v>2810</v>
      </c>
      <c r="X845" s="65">
        <v>2641</v>
      </c>
      <c r="Y845" s="65">
        <v>2443</v>
      </c>
    </row>
    <row r="846" spans="1:25" ht="15" x14ac:dyDescent="0.25">
      <c r="A846" s="422">
        <v>42100</v>
      </c>
      <c r="B846">
        <v>2270</v>
      </c>
      <c r="C846" s="434">
        <v>2168</v>
      </c>
      <c r="D846" s="429">
        <v>2119</v>
      </c>
      <c r="E846" s="429">
        <v>2096</v>
      </c>
      <c r="F846" s="65">
        <v>2131</v>
      </c>
      <c r="G846" s="65">
        <v>2241</v>
      </c>
      <c r="H846" s="65">
        <v>2445</v>
      </c>
      <c r="I846" s="65">
        <v>2602</v>
      </c>
      <c r="J846" s="65">
        <v>2757</v>
      </c>
      <c r="K846" s="65">
        <v>2925</v>
      </c>
      <c r="L846" s="65">
        <v>3081</v>
      </c>
      <c r="M846" s="65">
        <v>3193</v>
      </c>
      <c r="N846" s="65">
        <v>3244</v>
      </c>
      <c r="O846" s="65">
        <v>3264</v>
      </c>
      <c r="P846" s="65">
        <v>3266</v>
      </c>
      <c r="Q846" s="65">
        <v>3241</v>
      </c>
      <c r="R846" s="65">
        <v>3189</v>
      </c>
      <c r="S846" s="65">
        <v>3078</v>
      </c>
      <c r="T846" s="65">
        <v>2949</v>
      </c>
      <c r="U846" s="65">
        <v>3176</v>
      </c>
      <c r="V846" s="65">
        <v>3286</v>
      </c>
      <c r="W846" s="65">
        <v>3048</v>
      </c>
      <c r="X846" s="65">
        <v>2767</v>
      </c>
      <c r="Y846" s="65">
        <v>2540</v>
      </c>
    </row>
    <row r="847" spans="1:25" ht="15" x14ac:dyDescent="0.25">
      <c r="A847" s="422">
        <v>42101</v>
      </c>
      <c r="B847">
        <v>2355</v>
      </c>
      <c r="C847" s="434">
        <v>2228</v>
      </c>
      <c r="D847" s="429">
        <v>2172</v>
      </c>
      <c r="E847" s="429">
        <v>2125</v>
      </c>
      <c r="F847" s="65">
        <v>2173</v>
      </c>
      <c r="G847" s="65">
        <v>2317</v>
      </c>
      <c r="H847" s="65">
        <v>2542</v>
      </c>
      <c r="I847" s="65">
        <v>2730</v>
      </c>
      <c r="J847" s="65">
        <v>2927</v>
      </c>
      <c r="K847" s="65">
        <v>3108</v>
      </c>
      <c r="L847" s="65">
        <v>3276</v>
      </c>
      <c r="M847" s="65">
        <v>3368</v>
      </c>
      <c r="N847" s="65">
        <v>3407</v>
      </c>
      <c r="O847" s="65">
        <v>3421</v>
      </c>
      <c r="P847" s="65">
        <v>3373</v>
      </c>
      <c r="Q847" s="65">
        <v>3322</v>
      </c>
      <c r="R847" s="65">
        <v>3206</v>
      </c>
      <c r="S847" s="65">
        <v>3079</v>
      </c>
      <c r="T847" s="65">
        <v>2970</v>
      </c>
      <c r="U847" s="65">
        <v>3218</v>
      </c>
      <c r="V847" s="65">
        <v>3357</v>
      </c>
      <c r="W847" s="65">
        <v>3084</v>
      </c>
      <c r="X847" s="65">
        <v>2796</v>
      </c>
      <c r="Y847" s="65">
        <v>2555</v>
      </c>
    </row>
    <row r="848" spans="1:25" ht="15" x14ac:dyDescent="0.25">
      <c r="A848" s="422">
        <v>42102</v>
      </c>
      <c r="B848">
        <v>2373</v>
      </c>
      <c r="C848" s="434">
        <v>2226</v>
      </c>
      <c r="D848" s="429">
        <v>2172</v>
      </c>
      <c r="E848" s="429">
        <v>2147</v>
      </c>
      <c r="F848" s="65">
        <v>2176</v>
      </c>
      <c r="G848" s="65">
        <v>2328</v>
      </c>
      <c r="H848" s="65">
        <v>2540</v>
      </c>
      <c r="I848" s="65">
        <v>2716</v>
      </c>
      <c r="J848" s="65">
        <v>2905</v>
      </c>
      <c r="K848" s="65">
        <v>3090</v>
      </c>
      <c r="L848" s="65">
        <v>3243</v>
      </c>
      <c r="M848" s="65">
        <v>3314</v>
      </c>
      <c r="N848" s="65">
        <v>3348</v>
      </c>
      <c r="O848" s="65">
        <v>3342</v>
      </c>
      <c r="P848" s="65">
        <v>3317</v>
      </c>
      <c r="Q848" s="65">
        <v>3238</v>
      </c>
      <c r="R848" s="65">
        <v>3174</v>
      </c>
      <c r="S848" s="65">
        <v>3056</v>
      </c>
      <c r="T848" s="65">
        <v>2930</v>
      </c>
      <c r="U848" s="65">
        <v>3127</v>
      </c>
      <c r="V848" s="65">
        <v>3311</v>
      </c>
      <c r="W848" s="65">
        <v>3073</v>
      </c>
      <c r="X848" s="65">
        <v>2813</v>
      </c>
      <c r="Y848" s="65">
        <v>2566</v>
      </c>
    </row>
    <row r="849" spans="1:25" ht="15" x14ac:dyDescent="0.25">
      <c r="A849" s="422">
        <v>42103</v>
      </c>
      <c r="B849">
        <v>2371</v>
      </c>
      <c r="C849" s="434">
        <v>2234</v>
      </c>
      <c r="D849" s="429">
        <v>2159</v>
      </c>
      <c r="E849" s="429">
        <v>2133</v>
      </c>
      <c r="F849" s="65">
        <v>2167</v>
      </c>
      <c r="G849" s="65">
        <v>2320</v>
      </c>
      <c r="H849" s="65">
        <v>2543</v>
      </c>
      <c r="I849" s="65">
        <v>2712</v>
      </c>
      <c r="J849" s="65">
        <v>2916</v>
      </c>
      <c r="K849" s="65">
        <v>3116</v>
      </c>
      <c r="L849" s="65">
        <v>3270</v>
      </c>
      <c r="M849" s="65">
        <v>3384</v>
      </c>
      <c r="N849" s="65">
        <v>3440</v>
      </c>
      <c r="O849" s="65">
        <v>3477</v>
      </c>
      <c r="P849" s="65">
        <v>3481</v>
      </c>
      <c r="Q849" s="65">
        <v>3399</v>
      </c>
      <c r="R849" s="65">
        <v>3308</v>
      </c>
      <c r="S849" s="65">
        <v>3155</v>
      </c>
      <c r="T849" s="65">
        <v>3006</v>
      </c>
      <c r="U849" s="65">
        <v>3187</v>
      </c>
      <c r="V849" s="65">
        <v>3343</v>
      </c>
      <c r="W849" s="65">
        <v>3072</v>
      </c>
      <c r="X849" s="65">
        <v>2780</v>
      </c>
      <c r="Y849" s="65">
        <v>2546</v>
      </c>
    </row>
    <row r="850" spans="1:25" ht="15" x14ac:dyDescent="0.25">
      <c r="A850" s="422">
        <v>42104</v>
      </c>
      <c r="B850">
        <v>2356</v>
      </c>
      <c r="C850" s="434">
        <v>2211</v>
      </c>
      <c r="D850" s="429">
        <v>2150</v>
      </c>
      <c r="E850" s="429">
        <v>2112</v>
      </c>
      <c r="F850" s="65">
        <v>2144</v>
      </c>
      <c r="G850" s="65">
        <v>2283</v>
      </c>
      <c r="H850" s="65">
        <v>2502</v>
      </c>
      <c r="I850" s="65">
        <v>2686</v>
      </c>
      <c r="J850" s="65">
        <v>2897</v>
      </c>
      <c r="K850" s="65">
        <v>3123</v>
      </c>
      <c r="L850" s="65">
        <v>3361</v>
      </c>
      <c r="M850" s="65">
        <v>3538</v>
      </c>
      <c r="N850" s="65">
        <v>3622</v>
      </c>
      <c r="O850" s="65">
        <v>3676</v>
      </c>
      <c r="P850" s="65">
        <v>3693</v>
      </c>
      <c r="Q850" s="65">
        <v>3638</v>
      </c>
      <c r="R850" s="65">
        <v>3536</v>
      </c>
      <c r="S850" s="65">
        <v>3336</v>
      </c>
      <c r="T850" s="65">
        <v>3098</v>
      </c>
      <c r="U850" s="65">
        <v>3236</v>
      </c>
      <c r="V850" s="65">
        <v>3355</v>
      </c>
      <c r="W850" s="65">
        <v>3119</v>
      </c>
      <c r="X850" s="65">
        <v>2844</v>
      </c>
      <c r="Y850" s="65">
        <v>2592</v>
      </c>
    </row>
    <row r="851" spans="1:25" ht="15" x14ac:dyDescent="0.25">
      <c r="A851" s="422">
        <v>42105</v>
      </c>
      <c r="B851">
        <v>2398</v>
      </c>
      <c r="C851" s="434">
        <v>2234</v>
      </c>
      <c r="D851" s="429">
        <v>2161</v>
      </c>
      <c r="E851" s="429">
        <v>2120</v>
      </c>
      <c r="F851" s="65">
        <v>2113</v>
      </c>
      <c r="G851" s="65">
        <v>2175</v>
      </c>
      <c r="H851" s="65">
        <v>2226</v>
      </c>
      <c r="I851" s="65">
        <v>2368</v>
      </c>
      <c r="J851" s="65">
        <v>2567</v>
      </c>
      <c r="K851" s="65">
        <v>2755</v>
      </c>
      <c r="L851" s="65">
        <v>2933</v>
      </c>
      <c r="M851" s="65">
        <v>3064</v>
      </c>
      <c r="N851" s="65">
        <v>3114</v>
      </c>
      <c r="O851" s="65">
        <v>3178</v>
      </c>
      <c r="P851" s="65">
        <v>3214</v>
      </c>
      <c r="Q851" s="65">
        <v>3232</v>
      </c>
      <c r="R851" s="65">
        <v>3220</v>
      </c>
      <c r="S851" s="65">
        <v>3144</v>
      </c>
      <c r="T851" s="65">
        <v>3041</v>
      </c>
      <c r="U851" s="65">
        <v>3190</v>
      </c>
      <c r="V851" s="65">
        <v>3259</v>
      </c>
      <c r="W851" s="65">
        <v>3065</v>
      </c>
      <c r="X851" s="65">
        <v>2831</v>
      </c>
      <c r="Y851" s="65">
        <v>2607</v>
      </c>
    </row>
    <row r="852" spans="1:25" ht="15" x14ac:dyDescent="0.25">
      <c r="A852" s="422">
        <v>42106</v>
      </c>
      <c r="B852">
        <v>2414</v>
      </c>
      <c r="C852" s="434">
        <v>2242</v>
      </c>
      <c r="D852" s="429">
        <v>2153</v>
      </c>
      <c r="E852" s="429">
        <v>2094</v>
      </c>
      <c r="F852" s="65">
        <v>2069</v>
      </c>
      <c r="G852" s="65">
        <v>2101</v>
      </c>
      <c r="H852" s="65">
        <v>2093</v>
      </c>
      <c r="I852" s="65">
        <v>2144</v>
      </c>
      <c r="J852" s="65">
        <v>2311</v>
      </c>
      <c r="K852" s="65">
        <v>2489</v>
      </c>
      <c r="L852" s="65">
        <v>2634</v>
      </c>
      <c r="M852" s="65">
        <v>2737</v>
      </c>
      <c r="N852" s="65">
        <v>2838</v>
      </c>
      <c r="O852" s="65">
        <v>2901</v>
      </c>
      <c r="P852" s="65">
        <v>2947</v>
      </c>
      <c r="Q852" s="65">
        <v>2982</v>
      </c>
      <c r="R852" s="65">
        <v>2973</v>
      </c>
      <c r="S852" s="65">
        <v>2941</v>
      </c>
      <c r="T852" s="65">
        <v>2896</v>
      </c>
      <c r="U852" s="65">
        <v>3054</v>
      </c>
      <c r="V852" s="65">
        <v>3229</v>
      </c>
      <c r="W852" s="65">
        <v>3012</v>
      </c>
      <c r="X852" s="65">
        <v>2775</v>
      </c>
      <c r="Y852" s="65">
        <v>2542</v>
      </c>
    </row>
    <row r="853" spans="1:25" ht="15" x14ac:dyDescent="0.25">
      <c r="A853" s="422">
        <v>42107</v>
      </c>
      <c r="B853">
        <v>2348</v>
      </c>
      <c r="C853" s="434">
        <v>2209</v>
      </c>
      <c r="D853" s="429">
        <v>2141</v>
      </c>
      <c r="E853" s="429">
        <v>2094</v>
      </c>
      <c r="F853" s="65">
        <v>2124</v>
      </c>
      <c r="G853" s="65">
        <v>2222</v>
      </c>
      <c r="H853" s="65">
        <v>2404</v>
      </c>
      <c r="I853" s="65">
        <v>2578</v>
      </c>
      <c r="J853" s="65">
        <v>2777</v>
      </c>
      <c r="K853" s="65">
        <v>2988</v>
      </c>
      <c r="L853" s="65">
        <v>3211</v>
      </c>
      <c r="M853" s="65">
        <v>3378</v>
      </c>
      <c r="N853" s="65">
        <v>3494</v>
      </c>
      <c r="O853" s="65">
        <v>3517</v>
      </c>
      <c r="P853" s="65">
        <v>3624</v>
      </c>
      <c r="Q853" s="65">
        <v>3575</v>
      </c>
      <c r="R853" s="65">
        <v>3381</v>
      </c>
      <c r="S853" s="65">
        <v>3200</v>
      </c>
      <c r="T853" s="65">
        <v>3051</v>
      </c>
      <c r="U853" s="65">
        <v>3215</v>
      </c>
      <c r="V853" s="65">
        <v>3354</v>
      </c>
      <c r="W853" s="65">
        <v>3070</v>
      </c>
      <c r="X853" s="65">
        <v>2785</v>
      </c>
      <c r="Y853" s="65">
        <v>2528</v>
      </c>
    </row>
    <row r="854" spans="1:25" ht="15" x14ac:dyDescent="0.25">
      <c r="A854" s="422">
        <v>42108</v>
      </c>
      <c r="B854">
        <v>2343</v>
      </c>
      <c r="C854" s="434">
        <v>2206</v>
      </c>
      <c r="D854" s="429">
        <v>2136</v>
      </c>
      <c r="E854" s="429">
        <v>2082</v>
      </c>
      <c r="F854" s="65">
        <v>2116</v>
      </c>
      <c r="G854" s="65">
        <v>2258</v>
      </c>
      <c r="H854" s="65">
        <v>2478</v>
      </c>
      <c r="I854" s="65">
        <v>2649</v>
      </c>
      <c r="J854" s="65">
        <v>2872</v>
      </c>
      <c r="K854" s="65">
        <v>3080</v>
      </c>
      <c r="L854" s="65">
        <v>3269</v>
      </c>
      <c r="M854" s="65">
        <v>3455</v>
      </c>
      <c r="N854" s="65">
        <v>3498</v>
      </c>
      <c r="O854" s="65">
        <v>3531</v>
      </c>
      <c r="P854" s="65">
        <v>3544</v>
      </c>
      <c r="Q854" s="65">
        <v>3452</v>
      </c>
      <c r="R854" s="65">
        <v>3304</v>
      </c>
      <c r="S854" s="65">
        <v>3147</v>
      </c>
      <c r="T854" s="65">
        <v>2956</v>
      </c>
      <c r="U854" s="65">
        <v>3139</v>
      </c>
      <c r="V854" s="65">
        <v>3338</v>
      </c>
      <c r="W854" s="65">
        <v>3058</v>
      </c>
      <c r="X854" s="65">
        <v>2759</v>
      </c>
      <c r="Y854" s="65">
        <v>2522</v>
      </c>
    </row>
    <row r="855" spans="1:25" ht="15" x14ac:dyDescent="0.25">
      <c r="A855" s="422">
        <v>42109</v>
      </c>
      <c r="B855">
        <v>2313</v>
      </c>
      <c r="C855" s="434">
        <v>2185</v>
      </c>
      <c r="D855" s="429">
        <v>2122</v>
      </c>
      <c r="E855" s="429">
        <v>2073</v>
      </c>
      <c r="F855" s="65">
        <v>2114</v>
      </c>
      <c r="G855" s="65">
        <v>2246</v>
      </c>
      <c r="H855" s="65">
        <v>2474</v>
      </c>
      <c r="I855" s="65">
        <v>2675</v>
      </c>
      <c r="J855" s="65">
        <v>2880</v>
      </c>
      <c r="K855" s="65">
        <v>3059</v>
      </c>
      <c r="L855" s="65">
        <v>3250</v>
      </c>
      <c r="M855" s="65">
        <v>3369</v>
      </c>
      <c r="N855" s="65">
        <v>3403</v>
      </c>
      <c r="O855" s="65">
        <v>3390</v>
      </c>
      <c r="P855" s="65">
        <v>3401</v>
      </c>
      <c r="Q855" s="65">
        <v>3324</v>
      </c>
      <c r="R855" s="65">
        <v>3231</v>
      </c>
      <c r="S855" s="65">
        <v>3113</v>
      </c>
      <c r="T855" s="65">
        <v>2946</v>
      </c>
      <c r="U855" s="65">
        <v>3158</v>
      </c>
      <c r="V855" s="65">
        <v>3374</v>
      </c>
      <c r="W855" s="65">
        <v>3110</v>
      </c>
      <c r="X855" s="65">
        <v>2813</v>
      </c>
      <c r="Y855" s="65">
        <v>2563</v>
      </c>
    </row>
    <row r="856" spans="1:25" ht="15" x14ac:dyDescent="0.25">
      <c r="A856" s="422">
        <v>42110</v>
      </c>
      <c r="B856">
        <v>2367</v>
      </c>
      <c r="C856" s="434">
        <v>2222</v>
      </c>
      <c r="D856" s="429">
        <v>2159</v>
      </c>
      <c r="E856" s="429">
        <v>2122</v>
      </c>
      <c r="F856" s="65">
        <v>2158</v>
      </c>
      <c r="G856" s="65">
        <v>2311</v>
      </c>
      <c r="H856" s="65">
        <v>2527</v>
      </c>
      <c r="I856" s="65">
        <v>2743</v>
      </c>
      <c r="J856" s="65">
        <v>2965</v>
      </c>
      <c r="K856" s="65">
        <v>3164</v>
      </c>
      <c r="L856" s="65">
        <v>3389</v>
      </c>
      <c r="M856" s="65">
        <v>3491</v>
      </c>
      <c r="N856" s="65">
        <v>3549</v>
      </c>
      <c r="O856" s="65">
        <v>3567</v>
      </c>
      <c r="P856" s="65">
        <v>3566</v>
      </c>
      <c r="Q856" s="65">
        <v>3520</v>
      </c>
      <c r="R856" s="65">
        <v>3430</v>
      </c>
      <c r="S856" s="65">
        <v>3282</v>
      </c>
      <c r="T856" s="65">
        <v>3125</v>
      </c>
      <c r="U856" s="65">
        <v>3302</v>
      </c>
      <c r="V856" s="65">
        <v>3484</v>
      </c>
      <c r="W856" s="65">
        <v>3208</v>
      </c>
      <c r="X856" s="65">
        <v>2841</v>
      </c>
      <c r="Y856" s="65">
        <v>2569</v>
      </c>
    </row>
    <row r="857" spans="1:25" ht="15" x14ac:dyDescent="0.25">
      <c r="A857" s="422">
        <v>42111</v>
      </c>
      <c r="B857">
        <v>2364</v>
      </c>
      <c r="C857" s="434">
        <v>2219</v>
      </c>
      <c r="D857" s="429">
        <v>2147</v>
      </c>
      <c r="E857" s="429">
        <v>2118</v>
      </c>
      <c r="F857" s="65">
        <v>2147</v>
      </c>
      <c r="G857" s="65">
        <v>2288</v>
      </c>
      <c r="H857" s="65">
        <v>2500</v>
      </c>
      <c r="I857" s="65">
        <v>2701</v>
      </c>
      <c r="J857" s="65">
        <v>2891</v>
      </c>
      <c r="K857" s="65">
        <v>3138</v>
      </c>
      <c r="L857" s="65">
        <v>3285</v>
      </c>
      <c r="M857" s="65">
        <v>3555</v>
      </c>
      <c r="N857" s="65">
        <v>3507</v>
      </c>
      <c r="O857" s="65">
        <v>3558</v>
      </c>
      <c r="P857" s="65">
        <v>3529</v>
      </c>
      <c r="Q857" s="65">
        <v>3454</v>
      </c>
      <c r="R857" s="65">
        <v>3318</v>
      </c>
      <c r="S857" s="65">
        <v>3166</v>
      </c>
      <c r="T857" s="65">
        <v>2988</v>
      </c>
      <c r="U857" s="65">
        <v>3106</v>
      </c>
      <c r="V857" s="65">
        <v>3290</v>
      </c>
      <c r="W857" s="65">
        <v>3030</v>
      </c>
      <c r="X857" s="65">
        <v>2747</v>
      </c>
      <c r="Y857" s="65">
        <v>2540</v>
      </c>
    </row>
    <row r="858" spans="1:25" ht="15" x14ac:dyDescent="0.25">
      <c r="A858" s="422">
        <v>42112</v>
      </c>
      <c r="B858">
        <v>2351</v>
      </c>
      <c r="C858" s="434">
        <v>2211</v>
      </c>
      <c r="D858" s="429">
        <v>2141</v>
      </c>
      <c r="E858" s="429">
        <v>2093</v>
      </c>
      <c r="F858" s="65">
        <v>2100</v>
      </c>
      <c r="G858" s="65">
        <v>2163</v>
      </c>
      <c r="H858" s="65">
        <v>2237</v>
      </c>
      <c r="I858" s="65">
        <v>2375</v>
      </c>
      <c r="J858" s="65">
        <v>2552</v>
      </c>
      <c r="K858" s="65">
        <v>2687</v>
      </c>
      <c r="L858" s="65">
        <v>2820</v>
      </c>
      <c r="M858" s="65">
        <v>2879</v>
      </c>
      <c r="N858" s="65">
        <v>2892</v>
      </c>
      <c r="O858" s="65">
        <v>2864</v>
      </c>
      <c r="P858" s="65">
        <v>2834</v>
      </c>
      <c r="Q858" s="65">
        <v>2818</v>
      </c>
      <c r="R858" s="65">
        <v>2792</v>
      </c>
      <c r="S858" s="65">
        <v>2738</v>
      </c>
      <c r="T858" s="65">
        <v>2718</v>
      </c>
      <c r="U858" s="65">
        <v>2859</v>
      </c>
      <c r="V858" s="65">
        <v>3028</v>
      </c>
      <c r="W858" s="65">
        <v>2882</v>
      </c>
      <c r="X858" s="65">
        <v>2692</v>
      </c>
      <c r="Y858" s="65">
        <v>2502</v>
      </c>
    </row>
    <row r="859" spans="1:25" ht="15" x14ac:dyDescent="0.25">
      <c r="A859" s="422">
        <v>42113</v>
      </c>
      <c r="B859">
        <v>2343</v>
      </c>
      <c r="C859" s="434">
        <v>2203</v>
      </c>
      <c r="D859" s="429">
        <v>2134</v>
      </c>
      <c r="E859" s="429">
        <v>2066</v>
      </c>
      <c r="F859" s="65">
        <v>2054</v>
      </c>
      <c r="G859" s="65">
        <v>2103</v>
      </c>
      <c r="H859" s="65">
        <v>2071</v>
      </c>
      <c r="I859" s="65">
        <v>2153</v>
      </c>
      <c r="J859" s="65">
        <v>2304</v>
      </c>
      <c r="K859" s="65">
        <v>2476</v>
      </c>
      <c r="L859" s="65">
        <v>2601</v>
      </c>
      <c r="M859" s="65">
        <v>2664</v>
      </c>
      <c r="N859" s="65">
        <v>2707</v>
      </c>
      <c r="O859" s="65">
        <v>2732</v>
      </c>
      <c r="P859" s="65">
        <v>2740</v>
      </c>
      <c r="Q859" s="65">
        <v>2754</v>
      </c>
      <c r="R859" s="65">
        <v>2758</v>
      </c>
      <c r="S859" s="65">
        <v>2749</v>
      </c>
      <c r="T859" s="65">
        <v>2766</v>
      </c>
      <c r="U859" s="65">
        <v>2913</v>
      </c>
      <c r="V859" s="65">
        <v>3142</v>
      </c>
      <c r="W859" s="65">
        <v>2977</v>
      </c>
      <c r="X859" s="65">
        <v>2713</v>
      </c>
      <c r="Y859" s="65">
        <v>2509</v>
      </c>
    </row>
    <row r="860" spans="1:25" ht="15" x14ac:dyDescent="0.25">
      <c r="A860" s="422">
        <v>42114</v>
      </c>
      <c r="B860">
        <v>2313</v>
      </c>
      <c r="C860" s="434">
        <v>2185</v>
      </c>
      <c r="D860" s="429">
        <v>2123</v>
      </c>
      <c r="E860" s="429">
        <v>2096</v>
      </c>
      <c r="F860" s="65">
        <v>2120</v>
      </c>
      <c r="G860" s="65">
        <v>2235</v>
      </c>
      <c r="H860" s="65">
        <v>2399</v>
      </c>
      <c r="I860" s="65">
        <v>2589</v>
      </c>
      <c r="J860" s="65">
        <v>2813</v>
      </c>
      <c r="K860" s="65">
        <v>3048</v>
      </c>
      <c r="L860" s="65">
        <v>3328</v>
      </c>
      <c r="M860" s="65">
        <v>3602</v>
      </c>
      <c r="N860" s="65">
        <v>3689</v>
      </c>
      <c r="O860" s="65">
        <v>3790</v>
      </c>
      <c r="P860" s="65">
        <v>3870</v>
      </c>
      <c r="Q860" s="65">
        <v>3890</v>
      </c>
      <c r="R860" s="65">
        <v>3866</v>
      </c>
      <c r="S860" s="65">
        <v>3752</v>
      </c>
      <c r="T860" s="65">
        <v>3607</v>
      </c>
      <c r="U860" s="65">
        <v>3679</v>
      </c>
      <c r="V860" s="65">
        <v>3828</v>
      </c>
      <c r="W860" s="65">
        <v>3563</v>
      </c>
      <c r="X860" s="65">
        <v>2999</v>
      </c>
      <c r="Y860" s="65">
        <v>2670</v>
      </c>
    </row>
    <row r="861" spans="1:25" ht="15" x14ac:dyDescent="0.25">
      <c r="A861" s="422">
        <v>42115</v>
      </c>
      <c r="B861">
        <v>2453</v>
      </c>
      <c r="C861" s="434">
        <v>2310</v>
      </c>
      <c r="D861" s="429">
        <v>2214</v>
      </c>
      <c r="E861" s="429">
        <v>2178</v>
      </c>
      <c r="F861" s="65">
        <v>2205</v>
      </c>
      <c r="G861" s="65">
        <v>2363</v>
      </c>
      <c r="H861" s="65">
        <v>2557</v>
      </c>
      <c r="I861" s="65">
        <v>2803</v>
      </c>
      <c r="J861" s="65">
        <v>3104</v>
      </c>
      <c r="K861" s="65">
        <v>3528</v>
      </c>
      <c r="L861" s="65">
        <v>3811</v>
      </c>
      <c r="M861" s="65">
        <v>3976</v>
      </c>
      <c r="N861" s="65">
        <v>4077</v>
      </c>
      <c r="O861" s="65">
        <v>4182</v>
      </c>
      <c r="P861" s="65">
        <v>4247</v>
      </c>
      <c r="Q861" s="65">
        <v>4242</v>
      </c>
      <c r="R861" s="65">
        <v>4206</v>
      </c>
      <c r="S861" s="65">
        <v>4049</v>
      </c>
      <c r="T861" s="65">
        <v>3809</v>
      </c>
      <c r="U861" s="65">
        <v>3799</v>
      </c>
      <c r="V861" s="65">
        <v>3897</v>
      </c>
      <c r="W861" s="65">
        <v>3614</v>
      </c>
      <c r="X861" s="65">
        <v>3032</v>
      </c>
      <c r="Y861" s="65">
        <v>2662</v>
      </c>
    </row>
    <row r="862" spans="1:25" ht="15" x14ac:dyDescent="0.25">
      <c r="A862" s="422">
        <v>42116</v>
      </c>
      <c r="B862">
        <v>2450</v>
      </c>
      <c r="C862" s="434">
        <v>2298</v>
      </c>
      <c r="D862" s="429">
        <v>2199</v>
      </c>
      <c r="E862" s="429">
        <v>2160</v>
      </c>
      <c r="F862" s="65">
        <v>2185</v>
      </c>
      <c r="G862" s="65">
        <v>2333</v>
      </c>
      <c r="H862" s="65">
        <v>2540</v>
      </c>
      <c r="I862" s="65">
        <v>2790</v>
      </c>
      <c r="J862" s="65">
        <v>3052</v>
      </c>
      <c r="K862" s="65">
        <v>3350</v>
      </c>
      <c r="L862" s="65">
        <v>3644</v>
      </c>
      <c r="M862" s="65">
        <v>3824</v>
      </c>
      <c r="N862" s="65">
        <v>3886</v>
      </c>
      <c r="O862" s="65">
        <v>4000</v>
      </c>
      <c r="P862" s="65">
        <v>4033</v>
      </c>
      <c r="Q862" s="65">
        <v>3989</v>
      </c>
      <c r="R862" s="65">
        <v>3857</v>
      </c>
      <c r="S862" s="65">
        <v>3720</v>
      </c>
      <c r="T862" s="65">
        <v>3432</v>
      </c>
      <c r="U862" s="65">
        <v>3524</v>
      </c>
      <c r="V862" s="65">
        <v>3707</v>
      </c>
      <c r="W862" s="65">
        <v>3383</v>
      </c>
      <c r="X862" s="65">
        <v>2887</v>
      </c>
      <c r="Y862" s="65">
        <v>2593</v>
      </c>
    </row>
    <row r="863" spans="1:25" ht="15" x14ac:dyDescent="0.25">
      <c r="A863" s="422">
        <v>42117</v>
      </c>
      <c r="B863">
        <v>2388</v>
      </c>
      <c r="C863" s="434">
        <v>2242</v>
      </c>
      <c r="D863" s="429">
        <v>2164</v>
      </c>
      <c r="E863" s="429">
        <v>2142</v>
      </c>
      <c r="F863" s="65">
        <v>2165</v>
      </c>
      <c r="G863" s="65">
        <v>2305</v>
      </c>
      <c r="H863" s="65">
        <v>2526</v>
      </c>
      <c r="I863" s="65">
        <v>2751</v>
      </c>
      <c r="J863" s="65">
        <v>3012</v>
      </c>
      <c r="K863" s="65">
        <v>3274</v>
      </c>
      <c r="L863" s="65">
        <v>3587</v>
      </c>
      <c r="M863" s="65">
        <v>3700</v>
      </c>
      <c r="N863" s="65">
        <v>3723</v>
      </c>
      <c r="O863" s="65">
        <v>3766</v>
      </c>
      <c r="P863" s="65">
        <v>3776</v>
      </c>
      <c r="Q863" s="65">
        <v>3773</v>
      </c>
      <c r="R863" s="65">
        <v>3669</v>
      </c>
      <c r="S863" s="65">
        <v>3541</v>
      </c>
      <c r="T863" s="65">
        <v>3239</v>
      </c>
      <c r="U863" s="65">
        <v>3405</v>
      </c>
      <c r="V863" s="65">
        <v>3631</v>
      </c>
      <c r="W863" s="65">
        <v>3272</v>
      </c>
      <c r="X863" s="65">
        <v>2862</v>
      </c>
      <c r="Y863" s="65">
        <v>2584</v>
      </c>
    </row>
    <row r="864" spans="1:25" ht="15" x14ac:dyDescent="0.25">
      <c r="A864" s="422">
        <v>42118</v>
      </c>
      <c r="B864">
        <v>2393</v>
      </c>
      <c r="C864" s="434">
        <v>2246</v>
      </c>
      <c r="D864" s="429">
        <v>2160</v>
      </c>
      <c r="E864" s="429">
        <v>2131</v>
      </c>
      <c r="F864" s="65">
        <v>2172</v>
      </c>
      <c r="G864" s="65">
        <v>2316</v>
      </c>
      <c r="H864" s="65">
        <v>2513</v>
      </c>
      <c r="I864" s="65">
        <v>2726</v>
      </c>
      <c r="J864" s="65">
        <v>2968</v>
      </c>
      <c r="K864" s="65">
        <v>3240</v>
      </c>
      <c r="L864" s="65">
        <v>3504</v>
      </c>
      <c r="M864" s="65">
        <v>3642</v>
      </c>
      <c r="N864" s="65">
        <v>3658</v>
      </c>
      <c r="O864" s="65">
        <v>3701</v>
      </c>
      <c r="P864" s="65">
        <v>3728</v>
      </c>
      <c r="Q864" s="65">
        <v>3682</v>
      </c>
      <c r="R864" s="65">
        <v>3584</v>
      </c>
      <c r="S864" s="65">
        <v>3352</v>
      </c>
      <c r="T864" s="65">
        <v>3129</v>
      </c>
      <c r="U864" s="65">
        <v>3163</v>
      </c>
      <c r="V864" s="65">
        <v>3424</v>
      </c>
      <c r="W864" s="65">
        <v>3180</v>
      </c>
      <c r="X864" s="65">
        <v>2888</v>
      </c>
      <c r="Y864" s="65">
        <v>2580</v>
      </c>
    </row>
    <row r="865" spans="1:25" ht="15" x14ac:dyDescent="0.25">
      <c r="A865" s="422">
        <v>42119</v>
      </c>
      <c r="B865">
        <v>2411</v>
      </c>
      <c r="C865" s="434">
        <v>2241</v>
      </c>
      <c r="D865" s="429">
        <v>2158</v>
      </c>
      <c r="E865" s="429">
        <v>2115</v>
      </c>
      <c r="F865" s="65">
        <v>2111</v>
      </c>
      <c r="G865" s="65">
        <v>2176</v>
      </c>
      <c r="H865" s="65">
        <v>2202</v>
      </c>
      <c r="I865" s="65">
        <v>2367</v>
      </c>
      <c r="J865" s="65">
        <v>2568</v>
      </c>
      <c r="K865" s="65">
        <v>2773</v>
      </c>
      <c r="L865" s="65">
        <v>2953</v>
      </c>
      <c r="M865" s="65">
        <v>3069</v>
      </c>
      <c r="N865" s="65">
        <v>3115</v>
      </c>
      <c r="O865" s="65">
        <v>3121</v>
      </c>
      <c r="P865" s="65">
        <v>3131</v>
      </c>
      <c r="Q865" s="65">
        <v>3140</v>
      </c>
      <c r="R865" s="65">
        <v>3135</v>
      </c>
      <c r="S865" s="65">
        <v>3083</v>
      </c>
      <c r="T865" s="65">
        <v>3002</v>
      </c>
      <c r="U865" s="65">
        <v>3095</v>
      </c>
      <c r="V865" s="65">
        <v>3327</v>
      </c>
      <c r="W865" s="65">
        <v>3101</v>
      </c>
      <c r="X865" s="65">
        <v>2835</v>
      </c>
      <c r="Y865" s="65">
        <v>2604</v>
      </c>
    </row>
    <row r="866" spans="1:25" ht="15" x14ac:dyDescent="0.25">
      <c r="A866" s="422">
        <v>42120</v>
      </c>
      <c r="B866">
        <v>2426</v>
      </c>
      <c r="C866" s="434">
        <v>2258</v>
      </c>
      <c r="D866" s="429">
        <v>2165</v>
      </c>
      <c r="E866" s="429">
        <v>2113</v>
      </c>
      <c r="F866" s="65">
        <v>2082</v>
      </c>
      <c r="G866" s="65">
        <v>2108</v>
      </c>
      <c r="H866" s="65">
        <v>2046</v>
      </c>
      <c r="I866" s="65">
        <v>2144</v>
      </c>
      <c r="J866" s="65">
        <v>2338</v>
      </c>
      <c r="K866" s="65">
        <v>2528</v>
      </c>
      <c r="L866" s="65">
        <v>2700</v>
      </c>
      <c r="M866" s="65">
        <v>2825</v>
      </c>
      <c r="N866" s="65">
        <v>2911</v>
      </c>
      <c r="O866" s="65">
        <v>2981</v>
      </c>
      <c r="P866" s="65">
        <v>3053</v>
      </c>
      <c r="Q866" s="65">
        <v>3093</v>
      </c>
      <c r="R866" s="65">
        <v>3077</v>
      </c>
      <c r="S866" s="65">
        <v>3043</v>
      </c>
      <c r="T866" s="65">
        <v>2997</v>
      </c>
      <c r="U866" s="65">
        <v>3104</v>
      </c>
      <c r="V866" s="65">
        <v>3429</v>
      </c>
      <c r="W866" s="65">
        <v>3153</v>
      </c>
      <c r="X866" s="65">
        <v>2828</v>
      </c>
      <c r="Y866" s="65">
        <v>2564</v>
      </c>
    </row>
    <row r="867" spans="1:25" ht="15" x14ac:dyDescent="0.25">
      <c r="A867" s="422">
        <v>42121</v>
      </c>
      <c r="B867">
        <v>2373</v>
      </c>
      <c r="C867" s="434">
        <v>2231</v>
      </c>
      <c r="D867" s="429">
        <v>2160</v>
      </c>
      <c r="E867" s="429">
        <v>2127</v>
      </c>
      <c r="F867" s="65">
        <v>2151</v>
      </c>
      <c r="G867" s="65">
        <v>2270</v>
      </c>
      <c r="H867" s="65">
        <v>2426</v>
      </c>
      <c r="I867" s="65">
        <v>2624</v>
      </c>
      <c r="J867" s="65">
        <v>2858</v>
      </c>
      <c r="K867" s="65">
        <v>3179</v>
      </c>
      <c r="L867" s="65">
        <v>3515</v>
      </c>
      <c r="M867" s="65">
        <v>3712</v>
      </c>
      <c r="N867" s="65">
        <v>3842</v>
      </c>
      <c r="O867" s="65">
        <v>3928</v>
      </c>
      <c r="P867" s="65">
        <v>3977</v>
      </c>
      <c r="Q867" s="65">
        <v>3969</v>
      </c>
      <c r="R867" s="65">
        <v>3923</v>
      </c>
      <c r="S867" s="65">
        <v>3793</v>
      </c>
      <c r="T867" s="65">
        <v>3581</v>
      </c>
      <c r="U867" s="65">
        <v>3590</v>
      </c>
      <c r="V867" s="65">
        <v>3749</v>
      </c>
      <c r="W867" s="65">
        <v>3468</v>
      </c>
      <c r="X867" s="65">
        <v>2977</v>
      </c>
      <c r="Y867" s="65">
        <v>2646</v>
      </c>
    </row>
    <row r="868" spans="1:25" ht="15" x14ac:dyDescent="0.25">
      <c r="A868" s="422">
        <v>42122</v>
      </c>
      <c r="B868">
        <v>2442</v>
      </c>
      <c r="C868" s="434">
        <v>2283</v>
      </c>
      <c r="D868" s="429">
        <v>2194</v>
      </c>
      <c r="E868" s="429">
        <v>2160</v>
      </c>
      <c r="F868" s="65">
        <v>2183</v>
      </c>
      <c r="G868" s="65">
        <v>2329</v>
      </c>
      <c r="H868" s="65">
        <v>2515</v>
      </c>
      <c r="I868" s="65">
        <v>2770</v>
      </c>
      <c r="J868" s="65">
        <v>3058</v>
      </c>
      <c r="K868" s="65">
        <v>3413</v>
      </c>
      <c r="L868" s="65">
        <v>3717</v>
      </c>
      <c r="M868" s="65">
        <v>3910</v>
      </c>
      <c r="N868" s="65">
        <v>3994</v>
      </c>
      <c r="O868" s="65">
        <v>4097</v>
      </c>
      <c r="P868" s="65">
        <v>4164</v>
      </c>
      <c r="Q868" s="65">
        <v>4177</v>
      </c>
      <c r="R868" s="65">
        <v>4127</v>
      </c>
      <c r="S868" s="65">
        <v>3960</v>
      </c>
      <c r="T868" s="65">
        <v>3647</v>
      </c>
      <c r="U868" s="65">
        <v>3589</v>
      </c>
      <c r="V868" s="65">
        <v>3736</v>
      </c>
      <c r="W868" s="65">
        <v>3411</v>
      </c>
      <c r="X868" s="65">
        <v>2961</v>
      </c>
      <c r="Y868" s="65">
        <v>2637</v>
      </c>
    </row>
    <row r="869" spans="1:25" ht="15" x14ac:dyDescent="0.25">
      <c r="A869" s="422">
        <v>42123</v>
      </c>
      <c r="B869">
        <v>2418</v>
      </c>
      <c r="C869" s="434">
        <v>2272</v>
      </c>
      <c r="D869" s="429">
        <v>2187</v>
      </c>
      <c r="E869" s="429">
        <v>2155</v>
      </c>
      <c r="F869" s="65">
        <v>2176</v>
      </c>
      <c r="G869" s="65">
        <v>2311</v>
      </c>
      <c r="H869" s="65">
        <v>2494</v>
      </c>
      <c r="I869" s="65">
        <v>2740</v>
      </c>
      <c r="J869" s="65">
        <v>3009</v>
      </c>
      <c r="K869" s="65">
        <v>3307</v>
      </c>
      <c r="L869" s="65">
        <v>3616</v>
      </c>
      <c r="M869" s="65">
        <v>3816</v>
      </c>
      <c r="N869" s="65">
        <v>3921</v>
      </c>
      <c r="O869" s="65">
        <v>4022</v>
      </c>
      <c r="P869" s="65">
        <v>4063</v>
      </c>
      <c r="Q869" s="65">
        <v>4079</v>
      </c>
      <c r="R869" s="65">
        <v>4041</v>
      </c>
      <c r="S869" s="65">
        <v>3874</v>
      </c>
      <c r="T869" s="65">
        <v>3595</v>
      </c>
      <c r="U869" s="65">
        <v>3560</v>
      </c>
      <c r="V869" s="65">
        <v>3729</v>
      </c>
      <c r="W869" s="65">
        <v>3416</v>
      </c>
      <c r="X869" s="65">
        <v>2938</v>
      </c>
      <c r="Y869" s="65">
        <v>2626</v>
      </c>
    </row>
    <row r="870" spans="1:25" ht="15" x14ac:dyDescent="0.25">
      <c r="A870" s="422">
        <v>42124</v>
      </c>
      <c r="B870">
        <v>2430</v>
      </c>
      <c r="C870" s="434">
        <v>2268</v>
      </c>
      <c r="D870" s="429">
        <v>2178</v>
      </c>
      <c r="E870" s="429">
        <v>2138</v>
      </c>
      <c r="F870" s="65">
        <v>2163</v>
      </c>
      <c r="G870" s="65">
        <v>2288</v>
      </c>
      <c r="H870" s="65">
        <v>2495</v>
      </c>
      <c r="I870" s="65">
        <v>2745</v>
      </c>
      <c r="J870" s="65">
        <v>3010</v>
      </c>
      <c r="K870" s="65">
        <v>3299</v>
      </c>
      <c r="L870" s="65">
        <v>3610</v>
      </c>
      <c r="M870" s="65">
        <v>3765</v>
      </c>
      <c r="N870" s="65">
        <v>3859</v>
      </c>
      <c r="O870" s="65">
        <v>3962</v>
      </c>
      <c r="P870" s="65">
        <v>3997</v>
      </c>
      <c r="Q870" s="65">
        <v>4007</v>
      </c>
      <c r="R870" s="65">
        <v>3940</v>
      </c>
      <c r="S870" s="65">
        <v>3771</v>
      </c>
      <c r="T870" s="65">
        <v>3512</v>
      </c>
      <c r="U870" s="65">
        <v>3465</v>
      </c>
      <c r="V870" s="65">
        <v>3654</v>
      </c>
      <c r="W870" s="65">
        <v>3325</v>
      </c>
      <c r="X870" s="65">
        <v>2889</v>
      </c>
      <c r="Y870" s="65">
        <v>2599</v>
      </c>
    </row>
    <row r="871" spans="1:25" ht="15" x14ac:dyDescent="0.25">
      <c r="A871" s="422">
        <v>42125</v>
      </c>
      <c r="B871">
        <v>2426</v>
      </c>
      <c r="C871" s="434">
        <v>2275</v>
      </c>
      <c r="D871" s="429">
        <v>2191</v>
      </c>
      <c r="E871" s="429">
        <v>2153</v>
      </c>
      <c r="F871" s="65">
        <v>2178</v>
      </c>
      <c r="G871" s="65">
        <v>2311</v>
      </c>
      <c r="H871" s="65">
        <v>2496</v>
      </c>
      <c r="I871" s="65">
        <v>2727</v>
      </c>
      <c r="J871" s="65">
        <v>2969</v>
      </c>
      <c r="K871" s="65">
        <v>3226</v>
      </c>
      <c r="L871" s="65">
        <v>3488</v>
      </c>
      <c r="M871" s="65">
        <v>3692</v>
      </c>
      <c r="N871" s="65">
        <v>3773</v>
      </c>
      <c r="O871" s="65">
        <v>3830</v>
      </c>
      <c r="P871" s="65">
        <v>3883</v>
      </c>
      <c r="Q871" s="65">
        <v>3841</v>
      </c>
      <c r="R871" s="65">
        <v>3735</v>
      </c>
      <c r="S871" s="65">
        <v>3538</v>
      </c>
      <c r="T871" s="65">
        <v>3270</v>
      </c>
      <c r="U871" s="65">
        <v>3214</v>
      </c>
      <c r="V871" s="65">
        <v>3357</v>
      </c>
      <c r="W871" s="65">
        <v>3150</v>
      </c>
      <c r="X871" s="65">
        <v>2847</v>
      </c>
      <c r="Y871" s="65">
        <v>2606</v>
      </c>
    </row>
    <row r="872" spans="1:25" ht="15" x14ac:dyDescent="0.25">
      <c r="A872" s="422">
        <v>42126</v>
      </c>
      <c r="B872">
        <v>2424</v>
      </c>
      <c r="C872" s="434">
        <v>2263</v>
      </c>
      <c r="D872" s="429">
        <v>2193</v>
      </c>
      <c r="E872" s="429">
        <v>2141</v>
      </c>
      <c r="F872" s="65">
        <v>2374</v>
      </c>
      <c r="G872" s="65">
        <v>2197</v>
      </c>
      <c r="H872" s="65">
        <v>2239</v>
      </c>
      <c r="I872" s="65">
        <v>2403</v>
      </c>
      <c r="J872" s="65">
        <v>2613</v>
      </c>
      <c r="K872" s="65">
        <v>2799</v>
      </c>
      <c r="L872" s="65">
        <v>2943</v>
      </c>
      <c r="M872" s="65">
        <v>3081</v>
      </c>
      <c r="N872" s="65">
        <v>3101</v>
      </c>
      <c r="O872" s="65">
        <v>3090</v>
      </c>
      <c r="P872" s="65">
        <v>3103</v>
      </c>
      <c r="Q872" s="65">
        <v>3091</v>
      </c>
      <c r="R872" s="65">
        <v>3062</v>
      </c>
      <c r="S872" s="65">
        <v>2977</v>
      </c>
      <c r="T872" s="65">
        <v>2884</v>
      </c>
      <c r="U872" s="65">
        <v>2939</v>
      </c>
      <c r="V872" s="65">
        <v>3099</v>
      </c>
      <c r="W872" s="65">
        <v>2972</v>
      </c>
      <c r="X872" s="65">
        <v>2752</v>
      </c>
      <c r="Y872" s="65">
        <v>2562</v>
      </c>
    </row>
    <row r="873" spans="1:25" ht="15" x14ac:dyDescent="0.25">
      <c r="A873" s="422">
        <v>42127</v>
      </c>
      <c r="B873">
        <v>2377</v>
      </c>
      <c r="C873" s="434">
        <v>2229</v>
      </c>
      <c r="D873" s="429">
        <v>2152</v>
      </c>
      <c r="E873" s="429">
        <v>2070</v>
      </c>
      <c r="F873" s="65">
        <v>2048</v>
      </c>
      <c r="G873" s="65">
        <v>2077</v>
      </c>
      <c r="H873" s="65">
        <v>2044</v>
      </c>
      <c r="I873" s="65">
        <v>2149</v>
      </c>
      <c r="J873" s="65">
        <v>2311</v>
      </c>
      <c r="K873" s="65">
        <v>2487</v>
      </c>
      <c r="L873" s="65">
        <v>2606</v>
      </c>
      <c r="M873" s="65">
        <v>2694</v>
      </c>
      <c r="N873" s="65">
        <v>2735</v>
      </c>
      <c r="O873" s="65">
        <v>2752</v>
      </c>
      <c r="P873" s="65">
        <v>2754</v>
      </c>
      <c r="Q873" s="65">
        <v>2760</v>
      </c>
      <c r="R873" s="65">
        <v>2760</v>
      </c>
      <c r="S873" s="65">
        <v>2750</v>
      </c>
      <c r="T873" s="65">
        <v>2732</v>
      </c>
      <c r="U873" s="65">
        <v>2831</v>
      </c>
      <c r="V873" s="65">
        <v>3051</v>
      </c>
      <c r="W873" s="65">
        <v>2924</v>
      </c>
      <c r="X873" s="65">
        <v>2697</v>
      </c>
      <c r="Y873" s="65">
        <v>2482</v>
      </c>
    </row>
    <row r="874" spans="1:25" ht="15" x14ac:dyDescent="0.25">
      <c r="A874" s="422">
        <v>42128</v>
      </c>
      <c r="B874">
        <v>2292</v>
      </c>
      <c r="C874" s="434">
        <v>2191</v>
      </c>
      <c r="D874" s="429">
        <v>2107</v>
      </c>
      <c r="E874" s="429">
        <v>2040</v>
      </c>
      <c r="F874" s="65">
        <v>2091</v>
      </c>
      <c r="G874" s="65">
        <v>2223</v>
      </c>
      <c r="H874" s="65">
        <v>2389</v>
      </c>
      <c r="I874" s="65">
        <v>2585</v>
      </c>
      <c r="J874" s="65">
        <v>2777</v>
      </c>
      <c r="K874" s="65">
        <v>2963</v>
      </c>
      <c r="L874" s="65">
        <v>3134</v>
      </c>
      <c r="M874" s="65">
        <v>3235</v>
      </c>
      <c r="N874" s="65">
        <v>3246</v>
      </c>
      <c r="O874" s="65">
        <v>3324</v>
      </c>
      <c r="P874" s="65">
        <v>3267</v>
      </c>
      <c r="Q874" s="65">
        <v>3231</v>
      </c>
      <c r="R874" s="65">
        <v>3178</v>
      </c>
      <c r="S874" s="65">
        <v>3092</v>
      </c>
      <c r="T874" s="65">
        <v>2966</v>
      </c>
      <c r="U874" s="65">
        <v>3048</v>
      </c>
      <c r="V874" s="65">
        <v>3259</v>
      </c>
      <c r="W874" s="65">
        <v>3058</v>
      </c>
      <c r="X874" s="65">
        <v>2786</v>
      </c>
      <c r="Y874" s="65">
        <v>2534</v>
      </c>
    </row>
    <row r="875" spans="1:25" ht="15" x14ac:dyDescent="0.25">
      <c r="A875" s="422">
        <v>42129</v>
      </c>
      <c r="B875">
        <v>2324</v>
      </c>
      <c r="C875" s="434">
        <v>2215</v>
      </c>
      <c r="D875" s="429">
        <v>2126</v>
      </c>
      <c r="E875" s="429">
        <v>2094</v>
      </c>
      <c r="F875" s="65">
        <v>2144</v>
      </c>
      <c r="G875" s="65">
        <v>2282</v>
      </c>
      <c r="H875" s="65">
        <v>2485</v>
      </c>
      <c r="I875" s="65">
        <v>2743</v>
      </c>
      <c r="J875" s="65">
        <v>2974</v>
      </c>
      <c r="K875" s="65">
        <v>3190</v>
      </c>
      <c r="L875" s="65">
        <v>3407</v>
      </c>
      <c r="M875" s="65">
        <v>3522</v>
      </c>
      <c r="N875" s="65">
        <v>3556</v>
      </c>
      <c r="O875" s="65">
        <v>3603</v>
      </c>
      <c r="P875" s="65">
        <v>3608</v>
      </c>
      <c r="Q875" s="65">
        <v>3575</v>
      </c>
      <c r="R875" s="65">
        <v>3517</v>
      </c>
      <c r="S875" s="65">
        <v>3362</v>
      </c>
      <c r="T875" s="65">
        <v>3177</v>
      </c>
      <c r="U875" s="65">
        <v>3204</v>
      </c>
      <c r="V875" s="65">
        <v>3428</v>
      </c>
      <c r="W875" s="65">
        <v>3188</v>
      </c>
      <c r="X875" s="65">
        <v>2864</v>
      </c>
      <c r="Y875" s="65">
        <v>2581</v>
      </c>
    </row>
    <row r="876" spans="1:25" ht="15" x14ac:dyDescent="0.25">
      <c r="A876" s="422">
        <v>42130</v>
      </c>
      <c r="B876">
        <v>2397</v>
      </c>
      <c r="C876" s="434">
        <v>2265</v>
      </c>
      <c r="D876" s="429">
        <v>2193</v>
      </c>
      <c r="E876" s="429">
        <v>2151</v>
      </c>
      <c r="F876" s="65">
        <v>2195</v>
      </c>
      <c r="G876" s="65">
        <v>2311</v>
      </c>
      <c r="H876" s="65">
        <v>2528</v>
      </c>
      <c r="I876" s="65">
        <v>2775</v>
      </c>
      <c r="J876" s="65">
        <v>3025</v>
      </c>
      <c r="K876" s="65">
        <v>3257</v>
      </c>
      <c r="L876" s="65">
        <v>3492</v>
      </c>
      <c r="M876" s="65">
        <v>3655</v>
      </c>
      <c r="N876" s="65">
        <v>3747</v>
      </c>
      <c r="O876" s="65">
        <v>3802</v>
      </c>
      <c r="P876" s="65">
        <v>3867</v>
      </c>
      <c r="Q876" s="65">
        <v>3856</v>
      </c>
      <c r="R876" s="65">
        <v>3809</v>
      </c>
      <c r="S876" s="65">
        <v>3648</v>
      </c>
      <c r="T876" s="65">
        <v>3441</v>
      </c>
      <c r="U876" s="65">
        <v>3452</v>
      </c>
      <c r="V876" s="65">
        <v>3668</v>
      </c>
      <c r="W876" s="65">
        <v>3393</v>
      </c>
      <c r="X876" s="65">
        <v>2996</v>
      </c>
      <c r="Y876" s="65">
        <v>2670</v>
      </c>
    </row>
    <row r="877" spans="1:25" ht="15" x14ac:dyDescent="0.25">
      <c r="A877" s="422">
        <v>42131</v>
      </c>
      <c r="B877">
        <v>2465</v>
      </c>
      <c r="C877" s="434">
        <v>2323</v>
      </c>
      <c r="D877" s="429">
        <v>2224</v>
      </c>
      <c r="E877" s="429">
        <v>2200</v>
      </c>
      <c r="F877" s="65">
        <v>2226</v>
      </c>
      <c r="G877" s="65">
        <v>2373</v>
      </c>
      <c r="H877" s="65">
        <v>2542</v>
      </c>
      <c r="I877" s="65">
        <v>2821</v>
      </c>
      <c r="J877" s="65">
        <v>3109</v>
      </c>
      <c r="K877" s="65">
        <v>3398</v>
      </c>
      <c r="L877" s="65">
        <v>3678</v>
      </c>
      <c r="M877" s="65">
        <v>3927</v>
      </c>
      <c r="N877" s="65">
        <v>4039</v>
      </c>
      <c r="O877" s="65">
        <v>4160</v>
      </c>
      <c r="P877" s="65">
        <v>4248</v>
      </c>
      <c r="Q877" s="65">
        <v>4262</v>
      </c>
      <c r="R877" s="65">
        <v>4230</v>
      </c>
      <c r="S877" s="65">
        <v>4062</v>
      </c>
      <c r="T877" s="65">
        <v>3750</v>
      </c>
      <c r="U877" s="65">
        <v>3625</v>
      </c>
      <c r="V877" s="65">
        <v>3817</v>
      </c>
      <c r="W877" s="65">
        <v>3499</v>
      </c>
      <c r="X877" s="65">
        <v>3063</v>
      </c>
      <c r="Y877" s="65">
        <v>2701</v>
      </c>
    </row>
    <row r="878" spans="1:25" ht="15" x14ac:dyDescent="0.25">
      <c r="A878" s="422">
        <v>42132</v>
      </c>
      <c r="B878">
        <v>2481</v>
      </c>
      <c r="C878" s="434">
        <v>2337</v>
      </c>
      <c r="D878" s="429">
        <v>2233</v>
      </c>
      <c r="E878" s="429">
        <v>2195</v>
      </c>
      <c r="F878" s="65">
        <v>2217</v>
      </c>
      <c r="G878" s="65">
        <v>2332</v>
      </c>
      <c r="H878" s="65">
        <v>2542</v>
      </c>
      <c r="I878" s="65">
        <v>2816</v>
      </c>
      <c r="J878" s="65">
        <v>3097</v>
      </c>
      <c r="K878" s="65">
        <v>3372</v>
      </c>
      <c r="L878" s="65">
        <v>3663</v>
      </c>
      <c r="M878" s="65">
        <v>3899</v>
      </c>
      <c r="N878" s="65">
        <v>3999</v>
      </c>
      <c r="O878" s="65">
        <v>4068</v>
      </c>
      <c r="P878" s="65">
        <v>4122</v>
      </c>
      <c r="Q878" s="65">
        <v>4144</v>
      </c>
      <c r="R878" s="65">
        <v>4085</v>
      </c>
      <c r="S878" s="65">
        <v>3910</v>
      </c>
      <c r="T878" s="65">
        <v>3542</v>
      </c>
      <c r="U878" s="65">
        <v>3413</v>
      </c>
      <c r="V878" s="65">
        <v>3563</v>
      </c>
      <c r="W878" s="65">
        <v>3328</v>
      </c>
      <c r="X878" s="65">
        <v>2971</v>
      </c>
      <c r="Y878" s="65">
        <v>2671</v>
      </c>
    </row>
    <row r="879" spans="1:25" ht="15" x14ac:dyDescent="0.25">
      <c r="A879" s="422">
        <v>42133</v>
      </c>
      <c r="B879">
        <v>2469</v>
      </c>
      <c r="C879" s="434">
        <v>2311</v>
      </c>
      <c r="D879" s="429">
        <v>2222</v>
      </c>
      <c r="E879" s="429">
        <v>2176</v>
      </c>
      <c r="F879" s="65">
        <v>2171</v>
      </c>
      <c r="G879" s="65">
        <v>2223</v>
      </c>
      <c r="H879" s="65">
        <v>2269</v>
      </c>
      <c r="I879" s="65">
        <v>2450</v>
      </c>
      <c r="J879" s="65">
        <v>2634</v>
      </c>
      <c r="K879" s="65">
        <v>2834</v>
      </c>
      <c r="L879" s="65">
        <v>3012</v>
      </c>
      <c r="M879" s="65">
        <v>3120</v>
      </c>
      <c r="N879" s="65">
        <v>3166</v>
      </c>
      <c r="O879" s="65">
        <v>3165</v>
      </c>
      <c r="P879" s="65">
        <v>3149</v>
      </c>
      <c r="Q879" s="65">
        <v>3142</v>
      </c>
      <c r="R879" s="65">
        <v>3126</v>
      </c>
      <c r="S879" s="65">
        <v>3078</v>
      </c>
      <c r="T879" s="65">
        <v>2946</v>
      </c>
      <c r="U879" s="65">
        <v>2956</v>
      </c>
      <c r="V879" s="65">
        <v>3136</v>
      </c>
      <c r="W879" s="65">
        <v>3010</v>
      </c>
      <c r="X879" s="65">
        <v>2777</v>
      </c>
      <c r="Y879" s="65">
        <v>2577</v>
      </c>
    </row>
    <row r="880" spans="1:25" ht="15" x14ac:dyDescent="0.25">
      <c r="A880" s="422">
        <v>42134</v>
      </c>
      <c r="B880">
        <v>2403</v>
      </c>
      <c r="C880" s="434">
        <v>2245</v>
      </c>
      <c r="D880" s="429">
        <v>2166</v>
      </c>
      <c r="E880" s="429">
        <v>2116</v>
      </c>
      <c r="F880" s="65">
        <v>2093</v>
      </c>
      <c r="G880" s="65">
        <v>2106</v>
      </c>
      <c r="H880" s="65">
        <v>2083</v>
      </c>
      <c r="I880" s="65">
        <v>2177</v>
      </c>
      <c r="J880" s="65">
        <v>2336</v>
      </c>
      <c r="K880" s="65">
        <v>2507</v>
      </c>
      <c r="L880" s="65">
        <v>2624</v>
      </c>
      <c r="M880" s="65">
        <v>2678</v>
      </c>
      <c r="N880" s="65">
        <v>2703</v>
      </c>
      <c r="O880" s="65">
        <v>2778</v>
      </c>
      <c r="P880" s="65">
        <v>2773</v>
      </c>
      <c r="Q880" s="65">
        <v>2801</v>
      </c>
      <c r="R880" s="65">
        <v>2807</v>
      </c>
      <c r="S880" s="65">
        <v>2800</v>
      </c>
      <c r="T880" s="65">
        <v>2761</v>
      </c>
      <c r="U880" s="65">
        <v>2837</v>
      </c>
      <c r="V880" s="65">
        <v>3053</v>
      </c>
      <c r="W880" s="65">
        <v>2944</v>
      </c>
      <c r="X880" s="65">
        <v>2707</v>
      </c>
      <c r="Y880" s="65">
        <v>2512</v>
      </c>
    </row>
    <row r="881" spans="1:25" ht="15" x14ac:dyDescent="0.25">
      <c r="A881" s="422">
        <v>42135</v>
      </c>
      <c r="B881">
        <v>2311</v>
      </c>
      <c r="C881" s="434">
        <v>2204</v>
      </c>
      <c r="D881" s="429">
        <v>2120</v>
      </c>
      <c r="E881" s="429">
        <v>2081</v>
      </c>
      <c r="F881" s="65">
        <v>2132</v>
      </c>
      <c r="G881" s="65">
        <v>2237</v>
      </c>
      <c r="H881" s="65">
        <v>2393</v>
      </c>
      <c r="I881" s="65">
        <v>2615</v>
      </c>
      <c r="J881" s="65">
        <v>2819</v>
      </c>
      <c r="K881" s="65">
        <v>2970</v>
      </c>
      <c r="L881" s="65">
        <v>3160</v>
      </c>
      <c r="M881" s="65">
        <v>3264</v>
      </c>
      <c r="N881" s="65">
        <v>3338</v>
      </c>
      <c r="O881" s="65">
        <v>3382</v>
      </c>
      <c r="P881" s="65">
        <v>3390</v>
      </c>
      <c r="Q881" s="65">
        <v>3377</v>
      </c>
      <c r="R881" s="65">
        <v>3304</v>
      </c>
      <c r="S881" s="65">
        <v>3219</v>
      </c>
      <c r="T881" s="65">
        <v>3114</v>
      </c>
      <c r="U881" s="65">
        <v>3167</v>
      </c>
      <c r="V881" s="65">
        <v>3378</v>
      </c>
      <c r="W881" s="65">
        <v>3171</v>
      </c>
      <c r="X881" s="65">
        <v>2823</v>
      </c>
      <c r="Y881" s="65">
        <v>2569</v>
      </c>
    </row>
    <row r="882" spans="1:25" ht="15" x14ac:dyDescent="0.25">
      <c r="A882" s="422">
        <v>42136</v>
      </c>
      <c r="B882">
        <v>2370</v>
      </c>
      <c r="C882" s="434">
        <v>2244</v>
      </c>
      <c r="D882" s="429">
        <v>2183</v>
      </c>
      <c r="E882" s="429">
        <v>2152</v>
      </c>
      <c r="F882" s="65">
        <v>2193</v>
      </c>
      <c r="G882" s="65">
        <v>2325</v>
      </c>
      <c r="H882" s="65">
        <v>2539</v>
      </c>
      <c r="I882" s="65">
        <v>2791</v>
      </c>
      <c r="J882" s="65">
        <v>3058</v>
      </c>
      <c r="K882" s="65">
        <v>3295</v>
      </c>
      <c r="L882" s="65">
        <v>3504</v>
      </c>
      <c r="M882" s="65">
        <v>3628</v>
      </c>
      <c r="N882" s="65">
        <v>3689</v>
      </c>
      <c r="O882" s="65">
        <v>3711</v>
      </c>
      <c r="P882" s="65">
        <v>3698</v>
      </c>
      <c r="Q882" s="65">
        <v>3651</v>
      </c>
      <c r="R882" s="65">
        <v>3580</v>
      </c>
      <c r="S882" s="65">
        <v>3352</v>
      </c>
      <c r="T882" s="65">
        <v>3229</v>
      </c>
      <c r="U882" s="65">
        <v>3295</v>
      </c>
      <c r="V882" s="65">
        <v>3497</v>
      </c>
      <c r="W882" s="65">
        <v>3255</v>
      </c>
      <c r="X882" s="65">
        <v>2880</v>
      </c>
      <c r="Y882" s="65">
        <v>2596</v>
      </c>
    </row>
    <row r="883" spans="1:25" ht="15" x14ac:dyDescent="0.25">
      <c r="A883" s="422">
        <v>42137</v>
      </c>
      <c r="B883">
        <v>2396</v>
      </c>
      <c r="C883" s="434">
        <v>2268</v>
      </c>
      <c r="D883" s="429">
        <v>2193</v>
      </c>
      <c r="E883" s="429">
        <v>2153</v>
      </c>
      <c r="F883" s="65">
        <v>2196</v>
      </c>
      <c r="G883" s="65">
        <v>2338</v>
      </c>
      <c r="H883" s="65">
        <v>2533</v>
      </c>
      <c r="I883" s="65">
        <v>2797</v>
      </c>
      <c r="J883" s="65">
        <v>3061</v>
      </c>
      <c r="K883" s="65">
        <v>3287</v>
      </c>
      <c r="L883" s="65">
        <v>3519</v>
      </c>
      <c r="M883" s="65">
        <v>3652</v>
      </c>
      <c r="N883" s="65">
        <v>3767</v>
      </c>
      <c r="O883" s="65">
        <v>3850</v>
      </c>
      <c r="P883" s="65">
        <v>3848</v>
      </c>
      <c r="Q883" s="65">
        <v>3804</v>
      </c>
      <c r="R883" s="65">
        <v>3725</v>
      </c>
      <c r="S883" s="65">
        <v>3586</v>
      </c>
      <c r="T883" s="65">
        <v>3339</v>
      </c>
      <c r="U883" s="65">
        <v>3337</v>
      </c>
      <c r="V883" s="65">
        <v>3595</v>
      </c>
      <c r="W883" s="65">
        <v>3356</v>
      </c>
      <c r="X883" s="65">
        <v>2981</v>
      </c>
      <c r="Y883" s="65">
        <v>2643</v>
      </c>
    </row>
    <row r="884" spans="1:25" ht="15" x14ac:dyDescent="0.25">
      <c r="A884" s="422">
        <v>42138</v>
      </c>
      <c r="B884">
        <v>2449</v>
      </c>
      <c r="C884" s="434">
        <v>2296</v>
      </c>
      <c r="D884" s="429">
        <v>2212</v>
      </c>
      <c r="E884" s="429">
        <v>2179</v>
      </c>
      <c r="F884" s="65">
        <v>2207</v>
      </c>
      <c r="G884" s="65">
        <v>2344</v>
      </c>
      <c r="H884" s="65">
        <v>2537</v>
      </c>
      <c r="I884" s="65">
        <v>2809</v>
      </c>
      <c r="J884" s="65">
        <v>3073</v>
      </c>
      <c r="K884" s="65">
        <v>3375</v>
      </c>
      <c r="L884" s="65">
        <v>3722</v>
      </c>
      <c r="M884" s="65">
        <v>3919</v>
      </c>
      <c r="N884" s="65">
        <v>4081</v>
      </c>
      <c r="O884" s="65">
        <v>4210</v>
      </c>
      <c r="P884" s="65">
        <v>4269</v>
      </c>
      <c r="Q884" s="65">
        <v>4309</v>
      </c>
      <c r="R884" s="65">
        <v>4259</v>
      </c>
      <c r="S884" s="65">
        <v>4108</v>
      </c>
      <c r="T884" s="65">
        <v>3784</v>
      </c>
      <c r="U884" s="65">
        <v>3671</v>
      </c>
      <c r="V884" s="65">
        <v>3924</v>
      </c>
      <c r="W884" s="65">
        <v>3619</v>
      </c>
      <c r="X884" s="65">
        <v>3123</v>
      </c>
      <c r="Y884" s="65">
        <v>2746</v>
      </c>
    </row>
    <row r="885" spans="1:25" ht="15" x14ac:dyDescent="0.25">
      <c r="A885" s="422">
        <v>42139</v>
      </c>
      <c r="B885">
        <v>2508</v>
      </c>
      <c r="C885" s="434">
        <v>2354</v>
      </c>
      <c r="D885" s="429">
        <v>2251</v>
      </c>
      <c r="E885" s="429">
        <v>2212</v>
      </c>
      <c r="F885" s="65">
        <v>2237</v>
      </c>
      <c r="G885" s="65">
        <v>2380</v>
      </c>
      <c r="H885" s="65">
        <v>2553</v>
      </c>
      <c r="I885" s="65">
        <v>2838</v>
      </c>
      <c r="J885" s="65">
        <v>3185</v>
      </c>
      <c r="K885" s="65">
        <v>3566</v>
      </c>
      <c r="L885" s="65">
        <v>3934</v>
      </c>
      <c r="M885" s="65">
        <v>4190</v>
      </c>
      <c r="N885" s="65">
        <v>4363</v>
      </c>
      <c r="O885" s="65">
        <v>4475</v>
      </c>
      <c r="P885" s="65">
        <v>4551</v>
      </c>
      <c r="Q885" s="65">
        <v>4576</v>
      </c>
      <c r="R885" s="65">
        <v>4566</v>
      </c>
      <c r="S885" s="65">
        <v>4440</v>
      </c>
      <c r="T885" s="65">
        <v>4071</v>
      </c>
      <c r="U885" s="65">
        <v>3859</v>
      </c>
      <c r="V885" s="65">
        <v>3959</v>
      </c>
      <c r="W885" s="65">
        <v>3682</v>
      </c>
      <c r="X885" s="65">
        <v>3210</v>
      </c>
      <c r="Y885" s="65">
        <v>2852</v>
      </c>
    </row>
    <row r="886" spans="1:25" ht="15" x14ac:dyDescent="0.25">
      <c r="A886" s="422">
        <v>42140</v>
      </c>
      <c r="B886">
        <v>2581</v>
      </c>
      <c r="C886" s="434">
        <v>2426</v>
      </c>
      <c r="D886" s="429">
        <v>2291</v>
      </c>
      <c r="E886" s="429">
        <v>2222</v>
      </c>
      <c r="F886" s="65">
        <v>2212</v>
      </c>
      <c r="G886" s="65">
        <v>2240</v>
      </c>
      <c r="H886" s="65">
        <v>2286</v>
      </c>
      <c r="I886" s="65">
        <v>2492</v>
      </c>
      <c r="J886" s="65">
        <v>2727</v>
      </c>
      <c r="K886" s="65">
        <v>3032</v>
      </c>
      <c r="L886" s="65">
        <v>3348</v>
      </c>
      <c r="M886" s="65">
        <v>3589</v>
      </c>
      <c r="N886" s="65">
        <v>3815</v>
      </c>
      <c r="O886" s="65">
        <v>3914</v>
      </c>
      <c r="P886" s="65">
        <v>3970</v>
      </c>
      <c r="Q886" s="65">
        <v>4016</v>
      </c>
      <c r="R886" s="65">
        <v>3976</v>
      </c>
      <c r="S886" s="65">
        <v>3820</v>
      </c>
      <c r="T886" s="65">
        <v>3528</v>
      </c>
      <c r="U886" s="65">
        <v>3561</v>
      </c>
      <c r="V886" s="65">
        <v>3638</v>
      </c>
      <c r="W886" s="65">
        <v>3456</v>
      </c>
      <c r="X886" s="65">
        <v>3113</v>
      </c>
      <c r="Y886" s="65">
        <v>2789</v>
      </c>
    </row>
    <row r="887" spans="1:25" ht="15" x14ac:dyDescent="0.25">
      <c r="A887" s="422">
        <v>42141</v>
      </c>
      <c r="B887">
        <v>2587</v>
      </c>
      <c r="C887" s="434">
        <v>2453</v>
      </c>
      <c r="D887" s="429">
        <v>2326</v>
      </c>
      <c r="E887" s="429">
        <v>2234</v>
      </c>
      <c r="F887" s="65">
        <v>2225</v>
      </c>
      <c r="G887" s="65">
        <v>2219</v>
      </c>
      <c r="H887" s="65">
        <v>2179</v>
      </c>
      <c r="I887" s="65">
        <v>2276</v>
      </c>
      <c r="J887" s="65">
        <v>2508</v>
      </c>
      <c r="K887" s="65">
        <v>2725</v>
      </c>
      <c r="L887" s="65">
        <v>2992</v>
      </c>
      <c r="M887" s="65">
        <v>3195</v>
      </c>
      <c r="N887" s="65">
        <v>3350</v>
      </c>
      <c r="O887" s="65">
        <v>3481</v>
      </c>
      <c r="P887" s="65">
        <v>3593</v>
      </c>
      <c r="Q887" s="65">
        <v>3661</v>
      </c>
      <c r="R887" s="65">
        <v>3703</v>
      </c>
      <c r="S887" s="65">
        <v>3643</v>
      </c>
      <c r="T887" s="65">
        <v>3508</v>
      </c>
      <c r="U887" s="65">
        <v>3495</v>
      </c>
      <c r="V887" s="65">
        <v>3732</v>
      </c>
      <c r="W887" s="65">
        <v>3524</v>
      </c>
      <c r="X887" s="65">
        <v>3153</v>
      </c>
      <c r="Y887" s="65">
        <v>2789</v>
      </c>
    </row>
    <row r="888" spans="1:25" ht="15" x14ac:dyDescent="0.25">
      <c r="A888" s="422">
        <v>42142</v>
      </c>
      <c r="B888">
        <v>2576</v>
      </c>
      <c r="C888" s="434">
        <v>2424</v>
      </c>
      <c r="D888" s="429">
        <v>2322</v>
      </c>
      <c r="E888" s="429">
        <v>2266</v>
      </c>
      <c r="F888" s="65">
        <v>2293</v>
      </c>
      <c r="G888" s="65">
        <v>2409</v>
      </c>
      <c r="H888" s="65">
        <v>2539</v>
      </c>
      <c r="I888" s="65">
        <v>2763</v>
      </c>
      <c r="J888" s="65">
        <v>3088</v>
      </c>
      <c r="K888" s="65">
        <v>3419</v>
      </c>
      <c r="L888" s="65">
        <v>3779</v>
      </c>
      <c r="M888" s="65">
        <v>4021</v>
      </c>
      <c r="N888" s="65">
        <v>4193</v>
      </c>
      <c r="O888" s="65">
        <v>4281</v>
      </c>
      <c r="P888" s="65">
        <v>4321</v>
      </c>
      <c r="Q888" s="65">
        <v>4336</v>
      </c>
      <c r="R888" s="65">
        <v>4290</v>
      </c>
      <c r="S888" s="65">
        <v>4141</v>
      </c>
      <c r="T888" s="65">
        <v>3782</v>
      </c>
      <c r="U888" s="65">
        <v>3660</v>
      </c>
      <c r="V888" s="65">
        <v>3896</v>
      </c>
      <c r="W888" s="65">
        <v>3582</v>
      </c>
      <c r="X888" s="65">
        <v>3212</v>
      </c>
      <c r="Y888" s="65">
        <v>2765</v>
      </c>
    </row>
    <row r="889" spans="1:25" ht="15" x14ac:dyDescent="0.25">
      <c r="A889" s="422">
        <v>42143</v>
      </c>
      <c r="B889">
        <v>2562</v>
      </c>
      <c r="C889" s="434">
        <v>2413</v>
      </c>
      <c r="D889" s="429">
        <v>2310</v>
      </c>
      <c r="E889" s="429">
        <v>2260</v>
      </c>
      <c r="F889" s="65">
        <v>2293</v>
      </c>
      <c r="G889" s="65">
        <v>2437</v>
      </c>
      <c r="H889" s="65">
        <v>2600</v>
      </c>
      <c r="I889" s="65">
        <v>2891</v>
      </c>
      <c r="J889" s="65">
        <v>3197</v>
      </c>
      <c r="K889" s="65">
        <v>3506</v>
      </c>
      <c r="L889" s="65">
        <v>3757</v>
      </c>
      <c r="M889" s="65">
        <v>3876</v>
      </c>
      <c r="N889" s="65">
        <v>4008</v>
      </c>
      <c r="O889" s="65">
        <v>4185</v>
      </c>
      <c r="P889" s="65">
        <v>4229</v>
      </c>
      <c r="Q889" s="65">
        <v>4208</v>
      </c>
      <c r="R889" s="65">
        <v>4150</v>
      </c>
      <c r="S889" s="65">
        <v>3979</v>
      </c>
      <c r="T889" s="65">
        <v>3605</v>
      </c>
      <c r="U889" s="65">
        <v>3469</v>
      </c>
      <c r="V889" s="65">
        <v>3657</v>
      </c>
      <c r="W889" s="65">
        <v>3408</v>
      </c>
      <c r="X889" s="65">
        <v>3035</v>
      </c>
      <c r="Y889" s="65">
        <v>2713</v>
      </c>
    </row>
    <row r="890" spans="1:25" ht="15" x14ac:dyDescent="0.25">
      <c r="A890" s="422">
        <v>42144</v>
      </c>
      <c r="B890">
        <v>2501</v>
      </c>
      <c r="C890" s="434">
        <v>2371</v>
      </c>
      <c r="D890" s="429">
        <v>2289</v>
      </c>
      <c r="E890" s="429">
        <v>2240</v>
      </c>
      <c r="F890" s="65">
        <v>2283</v>
      </c>
      <c r="G890" s="65">
        <v>2424</v>
      </c>
      <c r="H890" s="65">
        <v>2554</v>
      </c>
      <c r="I890" s="65">
        <v>2841</v>
      </c>
      <c r="J890" s="65">
        <v>3143</v>
      </c>
      <c r="K890" s="65">
        <v>3434</v>
      </c>
      <c r="L890" s="65">
        <v>3695</v>
      </c>
      <c r="M890" s="65">
        <v>3906</v>
      </c>
      <c r="N890" s="65">
        <v>3997</v>
      </c>
      <c r="O890" s="65">
        <v>4099</v>
      </c>
      <c r="P890" s="65">
        <v>4152</v>
      </c>
      <c r="Q890" s="65">
        <v>4179</v>
      </c>
      <c r="R890" s="65">
        <v>4157</v>
      </c>
      <c r="S890" s="65">
        <v>3913</v>
      </c>
      <c r="T890" s="65">
        <v>3550</v>
      </c>
      <c r="U890" s="65">
        <v>3462</v>
      </c>
      <c r="V890" s="65">
        <v>3765</v>
      </c>
      <c r="W890" s="65">
        <v>3547</v>
      </c>
      <c r="X890" s="65">
        <v>3076</v>
      </c>
      <c r="Y890" s="65">
        <v>2725</v>
      </c>
    </row>
    <row r="891" spans="1:25" ht="15" x14ac:dyDescent="0.25">
      <c r="A891" s="422">
        <v>42145</v>
      </c>
      <c r="B891">
        <v>2526</v>
      </c>
      <c r="C891" s="434">
        <v>2373</v>
      </c>
      <c r="D891" s="429">
        <v>2262</v>
      </c>
      <c r="E891" s="429">
        <v>2225</v>
      </c>
      <c r="F891" s="65">
        <v>2265</v>
      </c>
      <c r="G891" s="65">
        <v>2383</v>
      </c>
      <c r="H891" s="65">
        <v>2572</v>
      </c>
      <c r="I891" s="65">
        <v>2823</v>
      </c>
      <c r="J891" s="65">
        <v>3096</v>
      </c>
      <c r="K891" s="65">
        <v>3344</v>
      </c>
      <c r="L891" s="65">
        <v>3636</v>
      </c>
      <c r="M891" s="65">
        <v>3822</v>
      </c>
      <c r="N891" s="65">
        <v>3855</v>
      </c>
      <c r="O891" s="65">
        <v>4005</v>
      </c>
      <c r="P891" s="65">
        <v>3991</v>
      </c>
      <c r="Q891" s="65">
        <v>3966</v>
      </c>
      <c r="R891" s="65">
        <v>3893</v>
      </c>
      <c r="S891" s="65">
        <v>3686</v>
      </c>
      <c r="T891" s="65">
        <v>3420</v>
      </c>
      <c r="U891" s="65">
        <v>3312</v>
      </c>
      <c r="V891" s="65">
        <v>3529</v>
      </c>
      <c r="W891" s="65">
        <v>3361</v>
      </c>
      <c r="X891" s="65">
        <v>2984</v>
      </c>
      <c r="Y891" s="65">
        <v>2661</v>
      </c>
    </row>
    <row r="892" spans="1:25" ht="15" x14ac:dyDescent="0.25">
      <c r="A892" s="422">
        <v>42146</v>
      </c>
      <c r="B892">
        <v>2465</v>
      </c>
      <c r="C892" s="434">
        <v>2321</v>
      </c>
      <c r="D892" s="429">
        <v>2221</v>
      </c>
      <c r="E892" s="429">
        <v>2191</v>
      </c>
      <c r="F892" s="65">
        <v>2217</v>
      </c>
      <c r="G892" s="65">
        <v>2329</v>
      </c>
      <c r="H892" s="65">
        <v>2526</v>
      </c>
      <c r="I892" s="65">
        <v>2793</v>
      </c>
      <c r="J892" s="65">
        <v>3025</v>
      </c>
      <c r="K892" s="65">
        <v>3265</v>
      </c>
      <c r="L892" s="65">
        <v>3479</v>
      </c>
      <c r="M892" s="65">
        <v>3673</v>
      </c>
      <c r="N892" s="65">
        <v>3707</v>
      </c>
      <c r="O892" s="65">
        <v>3717</v>
      </c>
      <c r="P892" s="65">
        <v>3688</v>
      </c>
      <c r="Q892" s="65">
        <v>3631</v>
      </c>
      <c r="R892" s="65">
        <v>3571</v>
      </c>
      <c r="S892" s="65">
        <v>3448</v>
      </c>
      <c r="T892" s="65">
        <v>3223</v>
      </c>
      <c r="U892" s="65">
        <v>3155</v>
      </c>
      <c r="V892" s="65">
        <v>3329</v>
      </c>
      <c r="W892" s="65">
        <v>3184</v>
      </c>
      <c r="X892" s="65">
        <v>2893</v>
      </c>
      <c r="Y892" s="65">
        <v>2632</v>
      </c>
    </row>
    <row r="893" spans="1:25" ht="15" x14ac:dyDescent="0.25">
      <c r="A893" s="422">
        <v>42147</v>
      </c>
      <c r="B893">
        <v>2467</v>
      </c>
      <c r="C893" s="434">
        <v>2311</v>
      </c>
      <c r="D893" s="429">
        <v>2219</v>
      </c>
      <c r="E893" s="429">
        <v>2152</v>
      </c>
      <c r="F893" s="65">
        <v>2157</v>
      </c>
      <c r="G893" s="65">
        <v>2193</v>
      </c>
      <c r="H893" s="65">
        <v>2221</v>
      </c>
      <c r="I893" s="65">
        <v>2390</v>
      </c>
      <c r="J893" s="65">
        <v>2600</v>
      </c>
      <c r="K893" s="65">
        <v>2749</v>
      </c>
      <c r="L893" s="65">
        <v>2951</v>
      </c>
      <c r="M893" s="65">
        <v>3040</v>
      </c>
      <c r="N893" s="65">
        <v>3049</v>
      </c>
      <c r="O893" s="65">
        <v>3020</v>
      </c>
      <c r="P893" s="65">
        <v>2987</v>
      </c>
      <c r="Q893" s="65">
        <v>2941</v>
      </c>
      <c r="R893" s="65">
        <v>2926</v>
      </c>
      <c r="S893" s="65">
        <v>2894</v>
      </c>
      <c r="T893" s="65">
        <v>2811</v>
      </c>
      <c r="U893" s="65">
        <v>2825</v>
      </c>
      <c r="V893" s="65">
        <v>2990</v>
      </c>
      <c r="W893" s="65">
        <v>2950</v>
      </c>
      <c r="X893" s="65">
        <v>2744</v>
      </c>
      <c r="Y893" s="65">
        <v>2562</v>
      </c>
    </row>
    <row r="894" spans="1:25" ht="15" x14ac:dyDescent="0.25">
      <c r="A894" s="422">
        <v>42148</v>
      </c>
      <c r="B894">
        <v>2391</v>
      </c>
      <c r="C894" s="434">
        <v>2245</v>
      </c>
      <c r="D894" s="429">
        <v>2174</v>
      </c>
      <c r="E894" s="429">
        <v>2087</v>
      </c>
      <c r="F894" s="65">
        <v>2063</v>
      </c>
      <c r="G894" s="65">
        <v>2067</v>
      </c>
      <c r="H894" s="65">
        <v>2037</v>
      </c>
      <c r="I894" s="65">
        <v>2141</v>
      </c>
      <c r="J894" s="65">
        <v>2324</v>
      </c>
      <c r="K894" s="65">
        <v>2470</v>
      </c>
      <c r="L894" s="65">
        <v>2592</v>
      </c>
      <c r="M894" s="65">
        <v>2681</v>
      </c>
      <c r="N894" s="65">
        <v>2716</v>
      </c>
      <c r="O894" s="65">
        <v>2738</v>
      </c>
      <c r="P894" s="65">
        <v>2739</v>
      </c>
      <c r="Q894" s="65">
        <v>2742</v>
      </c>
      <c r="R894" s="65">
        <v>2720</v>
      </c>
      <c r="S894" s="65">
        <v>2734</v>
      </c>
      <c r="T894" s="65">
        <v>2706</v>
      </c>
      <c r="U894" s="65">
        <v>2712</v>
      </c>
      <c r="V894" s="65">
        <v>2927</v>
      </c>
      <c r="W894" s="65">
        <v>2906</v>
      </c>
      <c r="X894" s="65">
        <v>2698</v>
      </c>
      <c r="Y894" s="65">
        <v>2518</v>
      </c>
    </row>
    <row r="895" spans="1:25" ht="15" x14ac:dyDescent="0.25">
      <c r="A895" s="422">
        <v>42149</v>
      </c>
      <c r="B895">
        <v>2331</v>
      </c>
      <c r="C895" s="434">
        <v>2214</v>
      </c>
      <c r="D895" s="429">
        <v>2111</v>
      </c>
      <c r="E895" s="429">
        <v>1970</v>
      </c>
      <c r="F895" s="65">
        <v>2034</v>
      </c>
      <c r="G895" s="65">
        <v>2056</v>
      </c>
      <c r="H895" s="65">
        <v>2019</v>
      </c>
      <c r="I895" s="65">
        <v>2171</v>
      </c>
      <c r="J895" s="65">
        <v>2354</v>
      </c>
      <c r="K895" s="65">
        <v>2523</v>
      </c>
      <c r="L895" s="65">
        <v>2686</v>
      </c>
      <c r="M895" s="65">
        <v>2785</v>
      </c>
      <c r="N895" s="65">
        <v>2858</v>
      </c>
      <c r="O895" s="65">
        <v>2879</v>
      </c>
      <c r="P895" s="65">
        <v>2896</v>
      </c>
      <c r="Q895" s="65">
        <v>2911</v>
      </c>
      <c r="R895" s="65">
        <v>2922</v>
      </c>
      <c r="S895" s="65">
        <v>2917</v>
      </c>
      <c r="T895" s="65">
        <v>2882</v>
      </c>
      <c r="U895" s="65">
        <v>2877</v>
      </c>
      <c r="V895" s="65">
        <v>3115</v>
      </c>
      <c r="W895" s="65">
        <v>3057</v>
      </c>
      <c r="X895" s="65">
        <v>2779</v>
      </c>
      <c r="Y895" s="65">
        <v>2522</v>
      </c>
    </row>
    <row r="896" spans="1:25" ht="15" x14ac:dyDescent="0.25">
      <c r="A896" s="422">
        <v>42150</v>
      </c>
      <c r="B896">
        <v>2337</v>
      </c>
      <c r="C896" s="434">
        <v>2213</v>
      </c>
      <c r="D896" s="429">
        <v>2152</v>
      </c>
      <c r="E896" s="429">
        <v>2107</v>
      </c>
      <c r="F896" s="65">
        <v>2153</v>
      </c>
      <c r="G896" s="65">
        <v>2252</v>
      </c>
      <c r="H896" s="65">
        <v>2407</v>
      </c>
      <c r="I896" s="65">
        <v>2639</v>
      </c>
      <c r="J896" s="65">
        <v>2835</v>
      </c>
      <c r="K896" s="65">
        <v>3066</v>
      </c>
      <c r="L896" s="65">
        <v>3298</v>
      </c>
      <c r="M896" s="65">
        <v>3466</v>
      </c>
      <c r="N896" s="65">
        <v>3533</v>
      </c>
      <c r="O896" s="65">
        <v>3584</v>
      </c>
      <c r="P896" s="65">
        <v>3610</v>
      </c>
      <c r="Q896" s="65">
        <v>3616</v>
      </c>
      <c r="R896" s="65">
        <v>3555</v>
      </c>
      <c r="S896" s="65">
        <v>3464</v>
      </c>
      <c r="T896" s="65">
        <v>3221</v>
      </c>
      <c r="U896" s="65">
        <v>3169</v>
      </c>
      <c r="V896" s="65">
        <v>3423</v>
      </c>
      <c r="W896" s="65">
        <v>3300</v>
      </c>
      <c r="X896" s="65">
        <v>2933</v>
      </c>
      <c r="Y896" s="65">
        <v>2652</v>
      </c>
    </row>
    <row r="897" spans="1:25" ht="15" x14ac:dyDescent="0.25">
      <c r="A897" s="422">
        <v>42151</v>
      </c>
      <c r="B897">
        <v>2464</v>
      </c>
      <c r="C897" s="434">
        <v>2293</v>
      </c>
      <c r="D897" s="429">
        <v>2235</v>
      </c>
      <c r="E897" s="429">
        <v>2204</v>
      </c>
      <c r="F897" s="65">
        <v>2240</v>
      </c>
      <c r="G897" s="65">
        <v>2388</v>
      </c>
      <c r="H897" s="65">
        <v>2555</v>
      </c>
      <c r="I897" s="65">
        <v>2817</v>
      </c>
      <c r="J897" s="65">
        <v>3095</v>
      </c>
      <c r="K897" s="65">
        <v>3341</v>
      </c>
      <c r="L897" s="65">
        <v>3539</v>
      </c>
      <c r="M897" s="65">
        <v>3730</v>
      </c>
      <c r="N897" s="65">
        <v>3771</v>
      </c>
      <c r="O897" s="65">
        <v>3861</v>
      </c>
      <c r="P897" s="65">
        <v>3868</v>
      </c>
      <c r="Q897" s="65">
        <v>3878</v>
      </c>
      <c r="R897" s="65">
        <v>3806</v>
      </c>
      <c r="S897" s="65">
        <v>3629</v>
      </c>
      <c r="T897" s="65">
        <v>3353</v>
      </c>
      <c r="U897" s="65">
        <v>3275</v>
      </c>
      <c r="V897" s="65">
        <v>3494</v>
      </c>
      <c r="W897" s="65">
        <v>3333</v>
      </c>
      <c r="X897" s="65">
        <v>3019</v>
      </c>
      <c r="Y897" s="65">
        <v>2715</v>
      </c>
    </row>
    <row r="898" spans="1:25" ht="15" x14ac:dyDescent="0.25">
      <c r="A898" s="422">
        <v>42152</v>
      </c>
      <c r="B898">
        <v>2490</v>
      </c>
      <c r="C898" s="434">
        <v>2351</v>
      </c>
      <c r="D898" s="429">
        <v>2274</v>
      </c>
      <c r="E898" s="429">
        <v>2233</v>
      </c>
      <c r="F898" s="65">
        <v>2265</v>
      </c>
      <c r="G898" s="65">
        <v>2509</v>
      </c>
      <c r="H898" s="65">
        <v>2638</v>
      </c>
      <c r="I898" s="65">
        <v>2846</v>
      </c>
      <c r="J898" s="65">
        <v>3083</v>
      </c>
      <c r="K898" s="65">
        <v>3397</v>
      </c>
      <c r="L898" s="65">
        <v>3612</v>
      </c>
      <c r="M898" s="65">
        <v>3786</v>
      </c>
      <c r="N898" s="65">
        <v>3886</v>
      </c>
      <c r="O898" s="65">
        <v>3983</v>
      </c>
      <c r="P898" s="65">
        <v>4033</v>
      </c>
      <c r="Q898" s="65">
        <v>4042</v>
      </c>
      <c r="R898" s="65">
        <v>3973</v>
      </c>
      <c r="S898" s="65">
        <v>3763</v>
      </c>
      <c r="T898" s="65">
        <v>3475</v>
      </c>
      <c r="U898" s="65">
        <v>3395</v>
      </c>
      <c r="V898" s="65">
        <v>3591</v>
      </c>
      <c r="W898" s="65">
        <v>3425</v>
      </c>
      <c r="X898" s="65">
        <v>3045</v>
      </c>
      <c r="Y898" s="65">
        <v>2711</v>
      </c>
    </row>
    <row r="899" spans="1:25" ht="15" x14ac:dyDescent="0.25">
      <c r="A899" s="422">
        <v>42153</v>
      </c>
      <c r="B899">
        <v>2537</v>
      </c>
      <c r="C899" s="434">
        <v>2406</v>
      </c>
      <c r="D899" s="429">
        <v>2299</v>
      </c>
      <c r="E899" s="429">
        <v>2251</v>
      </c>
      <c r="F899" s="65">
        <v>2301</v>
      </c>
      <c r="G899" s="65">
        <v>2407</v>
      </c>
      <c r="H899" s="65">
        <v>2579</v>
      </c>
      <c r="I899" s="65">
        <v>2865</v>
      </c>
      <c r="J899" s="65">
        <v>3137</v>
      </c>
      <c r="K899" s="65">
        <v>3415</v>
      </c>
      <c r="L899" s="65">
        <v>3644</v>
      </c>
      <c r="M899" s="65">
        <v>3844</v>
      </c>
      <c r="N899" s="65">
        <v>3929</v>
      </c>
      <c r="O899" s="65">
        <v>3994</v>
      </c>
      <c r="P899" s="65">
        <v>4030</v>
      </c>
      <c r="Q899" s="65">
        <v>3988</v>
      </c>
      <c r="R899" s="65">
        <v>3901</v>
      </c>
      <c r="S899" s="65">
        <v>3675</v>
      </c>
      <c r="T899" s="65">
        <v>3410</v>
      </c>
      <c r="U899" s="65">
        <v>3316</v>
      </c>
      <c r="V899" s="65">
        <v>3510</v>
      </c>
      <c r="W899" s="65">
        <v>3354</v>
      </c>
      <c r="X899" s="65">
        <v>3044</v>
      </c>
      <c r="Y899" s="65">
        <v>2740</v>
      </c>
    </row>
    <row r="900" spans="1:25" ht="15" x14ac:dyDescent="0.25">
      <c r="A900" s="422">
        <v>42154</v>
      </c>
      <c r="B900">
        <v>2557</v>
      </c>
      <c r="C900" s="434">
        <v>2413</v>
      </c>
      <c r="D900" s="429">
        <v>2307</v>
      </c>
      <c r="E900" s="429">
        <v>2255</v>
      </c>
      <c r="F900" s="65">
        <v>2255</v>
      </c>
      <c r="G900" s="65">
        <v>2289</v>
      </c>
      <c r="H900" s="65">
        <v>2323</v>
      </c>
      <c r="I900" s="65">
        <v>2505</v>
      </c>
      <c r="J900" s="65">
        <v>2708</v>
      </c>
      <c r="K900" s="65">
        <v>2912</v>
      </c>
      <c r="L900" s="65">
        <v>3116</v>
      </c>
      <c r="M900" s="65">
        <v>3239</v>
      </c>
      <c r="N900" s="65">
        <v>3279</v>
      </c>
      <c r="O900" s="65">
        <v>3294</v>
      </c>
      <c r="P900" s="65">
        <v>3292</v>
      </c>
      <c r="Q900" s="65">
        <v>3284</v>
      </c>
      <c r="R900" s="65">
        <v>3251</v>
      </c>
      <c r="S900" s="65">
        <v>3196</v>
      </c>
      <c r="T900" s="65">
        <v>3072</v>
      </c>
      <c r="U900" s="65">
        <v>3043</v>
      </c>
      <c r="V900" s="65">
        <v>3212</v>
      </c>
      <c r="W900" s="65">
        <v>3156</v>
      </c>
      <c r="X900" s="65">
        <v>2940</v>
      </c>
      <c r="Y900" s="65">
        <v>2667</v>
      </c>
    </row>
    <row r="901" spans="1:25" ht="15" x14ac:dyDescent="0.25">
      <c r="A901" s="422">
        <v>42155</v>
      </c>
      <c r="B901">
        <v>2488</v>
      </c>
      <c r="C901" s="434">
        <v>2371</v>
      </c>
      <c r="D901" s="429">
        <v>2258</v>
      </c>
      <c r="E901" s="429">
        <v>2199</v>
      </c>
      <c r="F901" s="65">
        <v>2193</v>
      </c>
      <c r="G901" s="65">
        <v>2178</v>
      </c>
      <c r="H901" s="65">
        <v>2126</v>
      </c>
      <c r="I901" s="65">
        <v>2226</v>
      </c>
      <c r="J901" s="65">
        <v>2416</v>
      </c>
      <c r="K901" s="65">
        <v>2577</v>
      </c>
      <c r="L901" s="65">
        <v>2725</v>
      </c>
      <c r="M901" s="65">
        <v>2827</v>
      </c>
      <c r="N901" s="65">
        <v>2908</v>
      </c>
      <c r="O901" s="65">
        <v>2936</v>
      </c>
      <c r="P901" s="65">
        <v>2948</v>
      </c>
      <c r="Q901" s="65">
        <v>2979</v>
      </c>
      <c r="R901" s="65">
        <v>3021</v>
      </c>
      <c r="S901" s="65">
        <v>3016</v>
      </c>
      <c r="T901" s="65">
        <v>2975</v>
      </c>
      <c r="U901" s="65">
        <v>2995</v>
      </c>
      <c r="V901" s="65">
        <v>3200</v>
      </c>
      <c r="W901" s="65">
        <v>3132</v>
      </c>
      <c r="X901" s="65">
        <v>2883</v>
      </c>
      <c r="Y901" s="65">
        <v>2630</v>
      </c>
    </row>
    <row r="902" spans="1:25" ht="15" x14ac:dyDescent="0.25">
      <c r="A902" s="422">
        <v>42156</v>
      </c>
      <c r="B902">
        <v>2351</v>
      </c>
      <c r="C902" s="434">
        <v>2226</v>
      </c>
      <c r="D902" s="429">
        <v>2158</v>
      </c>
      <c r="E902" s="429">
        <v>2139</v>
      </c>
      <c r="F902" s="65">
        <v>2154</v>
      </c>
      <c r="G902" s="65">
        <v>2252</v>
      </c>
      <c r="H902" s="65">
        <v>2347</v>
      </c>
      <c r="I902" s="65">
        <v>2561</v>
      </c>
      <c r="J902" s="65">
        <v>2768</v>
      </c>
      <c r="K902" s="65">
        <v>2969</v>
      </c>
      <c r="L902" s="65">
        <v>3151</v>
      </c>
      <c r="M902" s="65">
        <v>3280</v>
      </c>
      <c r="N902" s="65">
        <v>3339</v>
      </c>
      <c r="O902" s="65">
        <v>3411</v>
      </c>
      <c r="P902" s="65">
        <v>3467</v>
      </c>
      <c r="Q902" s="65">
        <v>3494</v>
      </c>
      <c r="R902" s="65">
        <v>3459</v>
      </c>
      <c r="S902" s="65">
        <v>3351</v>
      </c>
      <c r="T902" s="65">
        <v>3178</v>
      </c>
      <c r="U902" s="65">
        <v>3106</v>
      </c>
      <c r="V902" s="65">
        <v>3269</v>
      </c>
      <c r="W902" s="65">
        <v>3191</v>
      </c>
      <c r="X902" s="65">
        <v>2896</v>
      </c>
      <c r="Y902" s="65">
        <v>2590</v>
      </c>
    </row>
    <row r="903" spans="1:25" ht="15" x14ac:dyDescent="0.25">
      <c r="A903" s="422">
        <v>42157</v>
      </c>
      <c r="B903">
        <v>2401</v>
      </c>
      <c r="C903" s="434">
        <v>2280</v>
      </c>
      <c r="D903" s="429">
        <v>2198</v>
      </c>
      <c r="E903" s="429">
        <v>2152</v>
      </c>
      <c r="F903" s="65">
        <v>2198</v>
      </c>
      <c r="G903" s="65">
        <v>2330</v>
      </c>
      <c r="H903" s="65">
        <v>2505</v>
      </c>
      <c r="I903" s="65">
        <v>2768</v>
      </c>
      <c r="J903" s="65">
        <v>3007</v>
      </c>
      <c r="K903" s="65">
        <v>3256</v>
      </c>
      <c r="L903" s="65">
        <v>3459</v>
      </c>
      <c r="M903" s="65">
        <v>3661</v>
      </c>
      <c r="N903" s="65">
        <v>3755</v>
      </c>
      <c r="O903" s="65">
        <v>3814</v>
      </c>
      <c r="P903" s="65">
        <v>3982</v>
      </c>
      <c r="Q903" s="65">
        <v>3985</v>
      </c>
      <c r="R903" s="65">
        <v>3941</v>
      </c>
      <c r="S903" s="65">
        <v>3764</v>
      </c>
      <c r="T903" s="65">
        <v>3482</v>
      </c>
      <c r="U903" s="65">
        <v>3318</v>
      </c>
      <c r="V903" s="65">
        <v>3449</v>
      </c>
      <c r="W903" s="65">
        <v>3287</v>
      </c>
      <c r="X903" s="65">
        <v>2948</v>
      </c>
      <c r="Y903" s="65">
        <v>2632</v>
      </c>
    </row>
    <row r="904" spans="1:25" ht="15" x14ac:dyDescent="0.25">
      <c r="A904" s="422">
        <v>42158</v>
      </c>
      <c r="B904">
        <v>2471</v>
      </c>
      <c r="C904" s="434">
        <v>2347</v>
      </c>
      <c r="D904" s="429">
        <v>2244</v>
      </c>
      <c r="E904" s="429">
        <v>2202</v>
      </c>
      <c r="F904" s="65">
        <v>2239</v>
      </c>
      <c r="G904" s="65">
        <v>2371</v>
      </c>
      <c r="H904" s="65">
        <v>2536</v>
      </c>
      <c r="I904" s="65">
        <v>2795</v>
      </c>
      <c r="J904" s="65">
        <v>3029</v>
      </c>
      <c r="K904" s="65">
        <v>3252</v>
      </c>
      <c r="L904" s="65">
        <v>3405</v>
      </c>
      <c r="M904" s="65">
        <v>3489</v>
      </c>
      <c r="N904" s="65">
        <v>3471</v>
      </c>
      <c r="O904" s="65">
        <v>3524</v>
      </c>
      <c r="P904" s="65">
        <v>3546</v>
      </c>
      <c r="Q904" s="65">
        <v>3505</v>
      </c>
      <c r="R904" s="65">
        <v>3467</v>
      </c>
      <c r="S904" s="65">
        <v>3389</v>
      </c>
      <c r="T904" s="65">
        <v>3196</v>
      </c>
      <c r="U904" s="65">
        <v>3158</v>
      </c>
      <c r="V904" s="65">
        <v>3323</v>
      </c>
      <c r="W904" s="65">
        <v>3217</v>
      </c>
      <c r="X904" s="65">
        <v>2936</v>
      </c>
      <c r="Y904" s="65">
        <v>2628</v>
      </c>
    </row>
    <row r="905" spans="1:25" ht="15" x14ac:dyDescent="0.25">
      <c r="A905" s="422">
        <v>42159</v>
      </c>
      <c r="B905">
        <v>2420</v>
      </c>
      <c r="C905" s="434">
        <v>2293</v>
      </c>
      <c r="D905" s="429">
        <v>2212</v>
      </c>
      <c r="E905" s="429">
        <v>2168</v>
      </c>
      <c r="F905" s="65">
        <v>2198</v>
      </c>
      <c r="G905" s="65">
        <v>2346</v>
      </c>
      <c r="H905" s="65">
        <v>2468</v>
      </c>
      <c r="I905" s="65">
        <v>2739</v>
      </c>
      <c r="J905" s="65">
        <v>3003</v>
      </c>
      <c r="K905" s="65">
        <v>3250</v>
      </c>
      <c r="L905" s="65">
        <v>3440</v>
      </c>
      <c r="M905" s="65">
        <v>3612</v>
      </c>
      <c r="N905" s="65">
        <v>3671</v>
      </c>
      <c r="O905" s="65">
        <v>3733</v>
      </c>
      <c r="P905" s="65">
        <v>3765</v>
      </c>
      <c r="Q905" s="65">
        <v>3796</v>
      </c>
      <c r="R905" s="65">
        <v>3730</v>
      </c>
      <c r="S905" s="65">
        <v>3578</v>
      </c>
      <c r="T905" s="65">
        <v>3352</v>
      </c>
      <c r="U905" s="65">
        <v>3218</v>
      </c>
      <c r="V905" s="65">
        <v>3357</v>
      </c>
      <c r="W905" s="65">
        <v>3271</v>
      </c>
      <c r="X905" s="65">
        <v>2921</v>
      </c>
      <c r="Y905" s="65">
        <v>2625</v>
      </c>
    </row>
    <row r="906" spans="1:25" ht="15" x14ac:dyDescent="0.25">
      <c r="A906" s="422">
        <v>42160</v>
      </c>
      <c r="B906">
        <v>2416</v>
      </c>
      <c r="C906" s="434">
        <v>2284</v>
      </c>
      <c r="D906" s="429">
        <v>2199</v>
      </c>
      <c r="E906" s="429">
        <v>2170</v>
      </c>
      <c r="F906" s="65">
        <v>2199</v>
      </c>
      <c r="G906" s="65">
        <v>2318</v>
      </c>
      <c r="H906" s="65">
        <v>2459</v>
      </c>
      <c r="I906" s="65">
        <v>2735</v>
      </c>
      <c r="J906" s="65">
        <v>2987</v>
      </c>
      <c r="K906" s="65">
        <v>3259</v>
      </c>
      <c r="L906" s="65">
        <v>3476</v>
      </c>
      <c r="M906" s="65">
        <v>3630</v>
      </c>
      <c r="N906" s="65">
        <v>3704</v>
      </c>
      <c r="O906" s="65">
        <v>3767</v>
      </c>
      <c r="P906" s="65">
        <v>3835</v>
      </c>
      <c r="Q906" s="65">
        <v>3847</v>
      </c>
      <c r="R906" s="65">
        <v>3750</v>
      </c>
      <c r="S906" s="65">
        <v>3523</v>
      </c>
      <c r="T906" s="65">
        <v>3281</v>
      </c>
      <c r="U906" s="65">
        <v>3170</v>
      </c>
      <c r="V906" s="65">
        <v>3284</v>
      </c>
      <c r="W906" s="65">
        <v>3204</v>
      </c>
      <c r="X906" s="65">
        <v>2905</v>
      </c>
      <c r="Y906" s="65">
        <v>2641</v>
      </c>
    </row>
    <row r="907" spans="1:25" ht="15" x14ac:dyDescent="0.25">
      <c r="A907" s="422">
        <v>42161</v>
      </c>
      <c r="B907">
        <v>2441</v>
      </c>
      <c r="C907" s="434">
        <v>2297</v>
      </c>
      <c r="D907" s="429">
        <v>2221</v>
      </c>
      <c r="E907" s="429">
        <v>2158</v>
      </c>
      <c r="F907" s="65">
        <v>2158</v>
      </c>
      <c r="G907" s="65">
        <v>2170</v>
      </c>
      <c r="H907" s="65">
        <v>2214</v>
      </c>
      <c r="I907" s="65">
        <v>2390</v>
      </c>
      <c r="J907" s="65">
        <v>2593</v>
      </c>
      <c r="K907" s="65">
        <v>2798</v>
      </c>
      <c r="L907" s="65">
        <v>2948</v>
      </c>
      <c r="M907" s="65">
        <v>3045</v>
      </c>
      <c r="N907" s="65">
        <v>3081</v>
      </c>
      <c r="O907" s="65">
        <v>3045</v>
      </c>
      <c r="P907" s="65">
        <v>3048</v>
      </c>
      <c r="Q907" s="65">
        <v>3024</v>
      </c>
      <c r="R907" s="65">
        <v>3023</v>
      </c>
      <c r="S907" s="65">
        <v>2966</v>
      </c>
      <c r="T907" s="65">
        <v>2878</v>
      </c>
      <c r="U907" s="65">
        <v>2853</v>
      </c>
      <c r="V907" s="65">
        <v>2986</v>
      </c>
      <c r="W907" s="65">
        <v>2968</v>
      </c>
      <c r="X907" s="65">
        <v>2766</v>
      </c>
      <c r="Y907" s="65">
        <v>2545</v>
      </c>
    </row>
    <row r="908" spans="1:25" ht="15" x14ac:dyDescent="0.25">
      <c r="A908" s="422">
        <v>42162</v>
      </c>
      <c r="B908">
        <v>2376</v>
      </c>
      <c r="C908" s="434">
        <v>2264</v>
      </c>
      <c r="D908" s="429">
        <v>2145</v>
      </c>
      <c r="E908" s="429">
        <v>2111</v>
      </c>
      <c r="F908" s="65">
        <v>2075</v>
      </c>
      <c r="G908" s="65">
        <v>2061</v>
      </c>
      <c r="H908" s="65">
        <v>2039</v>
      </c>
      <c r="I908" s="65">
        <v>2158</v>
      </c>
      <c r="J908" s="65">
        <v>2346</v>
      </c>
      <c r="K908" s="65">
        <v>2498</v>
      </c>
      <c r="L908" s="65">
        <v>2640</v>
      </c>
      <c r="M908" s="65">
        <v>2747</v>
      </c>
      <c r="N908" s="65">
        <v>2783</v>
      </c>
      <c r="O908" s="65">
        <v>2851</v>
      </c>
      <c r="P908" s="65">
        <v>2880</v>
      </c>
      <c r="Q908" s="65">
        <v>2924</v>
      </c>
      <c r="R908" s="65">
        <v>2942</v>
      </c>
      <c r="S908" s="65">
        <v>2943</v>
      </c>
      <c r="T908" s="65">
        <v>2890</v>
      </c>
      <c r="U908" s="65">
        <v>2887</v>
      </c>
      <c r="V908" s="65">
        <v>3035</v>
      </c>
      <c r="W908" s="65">
        <v>2991</v>
      </c>
      <c r="X908" s="65">
        <v>2769</v>
      </c>
      <c r="Y908" s="65">
        <v>2535</v>
      </c>
    </row>
    <row r="909" spans="1:25" ht="15" x14ac:dyDescent="0.25">
      <c r="A909" s="422">
        <v>42163</v>
      </c>
      <c r="B909">
        <v>2367</v>
      </c>
      <c r="C909" s="434">
        <v>2202</v>
      </c>
      <c r="D909" s="429">
        <v>2132</v>
      </c>
      <c r="E909" s="429">
        <v>2084</v>
      </c>
      <c r="F909" s="65">
        <v>2120</v>
      </c>
      <c r="G909" s="65">
        <v>2216</v>
      </c>
      <c r="H909" s="65">
        <v>2343</v>
      </c>
      <c r="I909" s="65">
        <v>2553</v>
      </c>
      <c r="J909" s="65">
        <v>2779</v>
      </c>
      <c r="K909" s="65">
        <v>3001</v>
      </c>
      <c r="L909" s="65">
        <v>3246</v>
      </c>
      <c r="M909" s="65">
        <v>3396</v>
      </c>
      <c r="N909" s="65">
        <v>3526</v>
      </c>
      <c r="O909" s="65">
        <v>3636</v>
      </c>
      <c r="P909" s="65">
        <v>3747</v>
      </c>
      <c r="Q909" s="65">
        <v>3865</v>
      </c>
      <c r="R909" s="65">
        <v>3841</v>
      </c>
      <c r="S909" s="65">
        <v>3690</v>
      </c>
      <c r="T909" s="65">
        <v>3465</v>
      </c>
      <c r="U909" s="65">
        <v>3311</v>
      </c>
      <c r="V909" s="65">
        <v>3436</v>
      </c>
      <c r="W909" s="65">
        <v>3286</v>
      </c>
      <c r="X909" s="65">
        <v>2963</v>
      </c>
      <c r="Y909" s="65">
        <v>2670</v>
      </c>
    </row>
    <row r="910" spans="1:25" ht="15" x14ac:dyDescent="0.25">
      <c r="A910" s="422">
        <v>42164</v>
      </c>
      <c r="B910">
        <v>2437</v>
      </c>
      <c r="C910" s="434">
        <v>2297</v>
      </c>
      <c r="D910" s="429">
        <v>2202</v>
      </c>
      <c r="E910" s="429">
        <v>2158</v>
      </c>
      <c r="F910" s="65">
        <v>2239</v>
      </c>
      <c r="G910" s="65">
        <v>2368</v>
      </c>
      <c r="H910" s="65">
        <v>2492</v>
      </c>
      <c r="I910" s="65">
        <v>2769</v>
      </c>
      <c r="J910" s="65">
        <v>3040</v>
      </c>
      <c r="K910" s="65">
        <v>3322</v>
      </c>
      <c r="L910" s="65">
        <v>3567</v>
      </c>
      <c r="M910" s="65">
        <v>3753</v>
      </c>
      <c r="N910" s="65">
        <v>3886</v>
      </c>
      <c r="O910" s="65">
        <v>4010</v>
      </c>
      <c r="P910" s="65">
        <v>4125</v>
      </c>
      <c r="Q910" s="65">
        <v>4129</v>
      </c>
      <c r="R910" s="65">
        <v>4096</v>
      </c>
      <c r="S910" s="65">
        <v>3930</v>
      </c>
      <c r="T910" s="65">
        <v>3608</v>
      </c>
      <c r="U910" s="65">
        <v>3451</v>
      </c>
      <c r="V910" s="65">
        <v>3553</v>
      </c>
      <c r="W910" s="65">
        <v>3369</v>
      </c>
      <c r="X910" s="65">
        <v>3020</v>
      </c>
      <c r="Y910" s="65">
        <v>2686</v>
      </c>
    </row>
    <row r="911" spans="1:25" ht="15" x14ac:dyDescent="0.25">
      <c r="A911" s="422">
        <v>42165</v>
      </c>
      <c r="B911">
        <v>2492</v>
      </c>
      <c r="C911" s="434">
        <v>2325</v>
      </c>
      <c r="D911" s="429">
        <v>2244</v>
      </c>
      <c r="E911" s="429">
        <v>2202</v>
      </c>
      <c r="F911" s="65">
        <v>2222</v>
      </c>
      <c r="G911" s="65">
        <v>2358</v>
      </c>
      <c r="H911" s="65">
        <v>2523</v>
      </c>
      <c r="I911" s="65">
        <v>2787</v>
      </c>
      <c r="J911" s="65">
        <v>3076</v>
      </c>
      <c r="K911" s="65">
        <v>3309</v>
      </c>
      <c r="L911" s="65">
        <v>3574</v>
      </c>
      <c r="M911" s="65">
        <v>3775</v>
      </c>
      <c r="N911" s="65">
        <v>3900</v>
      </c>
      <c r="O911" s="65">
        <v>4035</v>
      </c>
      <c r="P911" s="65">
        <v>4114</v>
      </c>
      <c r="Q911" s="65">
        <v>4108</v>
      </c>
      <c r="R911" s="65">
        <v>4025</v>
      </c>
      <c r="S911" s="65">
        <v>3833</v>
      </c>
      <c r="T911" s="65">
        <v>3536</v>
      </c>
      <c r="U911" s="65">
        <v>3372</v>
      </c>
      <c r="V911" s="65">
        <v>3469</v>
      </c>
      <c r="W911" s="65">
        <v>3348</v>
      </c>
      <c r="X911" s="65">
        <v>2997</v>
      </c>
      <c r="Y911" s="65">
        <v>2681</v>
      </c>
    </row>
    <row r="912" spans="1:25" ht="15" x14ac:dyDescent="0.25">
      <c r="A912" s="422">
        <v>42166</v>
      </c>
      <c r="B912">
        <v>2468</v>
      </c>
      <c r="C912" s="434">
        <v>2336</v>
      </c>
      <c r="D912" s="429">
        <v>2246</v>
      </c>
      <c r="E912" s="429">
        <v>2199</v>
      </c>
      <c r="F912" s="65">
        <v>2225</v>
      </c>
      <c r="G912" s="65">
        <v>2363</v>
      </c>
      <c r="H912" s="65">
        <v>2531</v>
      </c>
      <c r="I912" s="65">
        <v>2799</v>
      </c>
      <c r="J912" s="65">
        <v>3038</v>
      </c>
      <c r="K912" s="65">
        <v>3283</v>
      </c>
      <c r="L912" s="65">
        <v>3477</v>
      </c>
      <c r="M912" s="65">
        <v>3620</v>
      </c>
      <c r="N912" s="65">
        <v>3688</v>
      </c>
      <c r="O912" s="65">
        <v>3728</v>
      </c>
      <c r="P912" s="65">
        <v>3821</v>
      </c>
      <c r="Q912" s="65">
        <v>3820</v>
      </c>
      <c r="R912" s="65">
        <v>3720</v>
      </c>
      <c r="S912" s="65">
        <v>3560</v>
      </c>
      <c r="T912" s="65">
        <v>3313</v>
      </c>
      <c r="U912" s="65">
        <v>3273</v>
      </c>
      <c r="V912" s="65">
        <v>3385</v>
      </c>
      <c r="W912" s="65">
        <v>3194</v>
      </c>
      <c r="X912" s="65">
        <v>2934</v>
      </c>
      <c r="Y912" s="65">
        <v>2651</v>
      </c>
    </row>
    <row r="913" spans="1:25" ht="15" x14ac:dyDescent="0.25">
      <c r="A913" s="422">
        <v>42167</v>
      </c>
      <c r="B913">
        <v>2435</v>
      </c>
      <c r="C913" s="434">
        <v>2296</v>
      </c>
      <c r="D913" s="429">
        <v>2213</v>
      </c>
      <c r="E913" s="429">
        <v>2156</v>
      </c>
      <c r="F913" s="65">
        <v>2199</v>
      </c>
      <c r="G913" s="65">
        <v>2351</v>
      </c>
      <c r="H913" s="65">
        <v>2514</v>
      </c>
      <c r="I913" s="65">
        <v>2742</v>
      </c>
      <c r="J913" s="65">
        <v>3007</v>
      </c>
      <c r="K913" s="65">
        <v>3239</v>
      </c>
      <c r="L913" s="65">
        <v>3583</v>
      </c>
      <c r="M913" s="65">
        <v>3624</v>
      </c>
      <c r="N913" s="65">
        <v>3803</v>
      </c>
      <c r="O913" s="65">
        <v>3823</v>
      </c>
      <c r="P913" s="65">
        <v>3872</v>
      </c>
      <c r="Q913" s="65">
        <v>3882</v>
      </c>
      <c r="R913" s="65">
        <v>3799</v>
      </c>
      <c r="S913" s="65">
        <v>3602</v>
      </c>
      <c r="T913" s="65">
        <v>3241</v>
      </c>
      <c r="U913" s="65">
        <v>3129</v>
      </c>
      <c r="V913" s="65">
        <v>3259</v>
      </c>
      <c r="W913" s="65">
        <v>3177</v>
      </c>
      <c r="X913" s="65">
        <v>2895</v>
      </c>
      <c r="Y913" s="65">
        <v>2636</v>
      </c>
    </row>
    <row r="914" spans="1:25" ht="15" x14ac:dyDescent="0.25">
      <c r="A914" s="422">
        <v>42168</v>
      </c>
      <c r="B914">
        <v>2448</v>
      </c>
      <c r="C914" s="434">
        <v>2297</v>
      </c>
      <c r="D914" s="429">
        <v>2184</v>
      </c>
      <c r="E914" s="429">
        <v>2132</v>
      </c>
      <c r="F914" s="65">
        <v>2145</v>
      </c>
      <c r="G914" s="65">
        <v>2188</v>
      </c>
      <c r="H914" s="65">
        <v>2254</v>
      </c>
      <c r="I914" s="65">
        <v>2411</v>
      </c>
      <c r="J914" s="65">
        <v>2611</v>
      </c>
      <c r="K914" s="65">
        <v>2817</v>
      </c>
      <c r="L914" s="65">
        <v>2977</v>
      </c>
      <c r="M914" s="65">
        <v>3101</v>
      </c>
      <c r="N914" s="65">
        <v>3166</v>
      </c>
      <c r="O914" s="65">
        <v>3200</v>
      </c>
      <c r="P914" s="65">
        <v>3228</v>
      </c>
      <c r="Q914" s="65">
        <v>3234</v>
      </c>
      <c r="R914" s="65">
        <v>3206</v>
      </c>
      <c r="S914" s="65">
        <v>3135</v>
      </c>
      <c r="T914" s="65">
        <v>3019</v>
      </c>
      <c r="U914" s="65">
        <v>2961</v>
      </c>
      <c r="V914" s="65">
        <v>3072</v>
      </c>
      <c r="W914" s="65">
        <v>3016</v>
      </c>
      <c r="X914" s="65">
        <v>2824</v>
      </c>
      <c r="Y914" s="65">
        <v>2581</v>
      </c>
    </row>
    <row r="915" spans="1:25" ht="15" x14ac:dyDescent="0.25">
      <c r="A915" s="422">
        <v>42169</v>
      </c>
      <c r="B915">
        <v>2403</v>
      </c>
      <c r="C915" s="434">
        <v>2251</v>
      </c>
      <c r="D915" s="429">
        <v>2153</v>
      </c>
      <c r="E915" s="429">
        <v>2083</v>
      </c>
      <c r="F915" s="65">
        <v>2050</v>
      </c>
      <c r="G915" s="65">
        <v>2036</v>
      </c>
      <c r="H915" s="65">
        <v>2045</v>
      </c>
      <c r="I915" s="65">
        <v>2158</v>
      </c>
      <c r="J915" s="65">
        <v>2359</v>
      </c>
      <c r="K915" s="65">
        <v>2537</v>
      </c>
      <c r="L915" s="65">
        <v>2691</v>
      </c>
      <c r="M915" s="65">
        <v>2789</v>
      </c>
      <c r="N915" s="65">
        <v>2864</v>
      </c>
      <c r="O915" s="65">
        <v>2898</v>
      </c>
      <c r="P915" s="65">
        <v>2960</v>
      </c>
      <c r="Q915" s="65">
        <v>3004</v>
      </c>
      <c r="R915" s="65">
        <v>3030</v>
      </c>
      <c r="S915" s="65">
        <v>2990</v>
      </c>
      <c r="T915" s="65">
        <v>2950</v>
      </c>
      <c r="U915" s="65">
        <v>2907</v>
      </c>
      <c r="V915" s="65">
        <v>3070</v>
      </c>
      <c r="W915" s="65">
        <v>3054</v>
      </c>
      <c r="X915" s="65">
        <v>2816</v>
      </c>
      <c r="Y915" s="65">
        <v>2564</v>
      </c>
    </row>
    <row r="916" spans="1:25" ht="15" x14ac:dyDescent="0.25">
      <c r="A916" s="422">
        <v>42170</v>
      </c>
      <c r="B916">
        <v>2390</v>
      </c>
      <c r="C916" s="434">
        <v>2254</v>
      </c>
      <c r="D916" s="429">
        <v>2161</v>
      </c>
      <c r="E916" s="429">
        <v>2133</v>
      </c>
      <c r="F916" s="65">
        <v>2162</v>
      </c>
      <c r="G916" s="65">
        <v>2259</v>
      </c>
      <c r="H916" s="65">
        <v>2376</v>
      </c>
      <c r="I916" s="65">
        <v>2564</v>
      </c>
      <c r="J916" s="65">
        <v>2812</v>
      </c>
      <c r="K916" s="65">
        <v>3055</v>
      </c>
      <c r="L916" s="65">
        <v>3308</v>
      </c>
      <c r="M916" s="65">
        <v>3498</v>
      </c>
      <c r="N916" s="65">
        <v>3643</v>
      </c>
      <c r="O916" s="65">
        <v>3852</v>
      </c>
      <c r="P916" s="65">
        <v>3879</v>
      </c>
      <c r="Q916" s="65">
        <v>3964</v>
      </c>
      <c r="R916" s="65">
        <v>3971</v>
      </c>
      <c r="S916" s="65">
        <v>3846</v>
      </c>
      <c r="T916" s="65">
        <v>3590</v>
      </c>
      <c r="U916" s="65">
        <v>3425</v>
      </c>
      <c r="V916" s="65">
        <v>3516</v>
      </c>
      <c r="W916" s="65">
        <v>3372</v>
      </c>
      <c r="X916" s="65">
        <v>2997</v>
      </c>
      <c r="Y916" s="65">
        <v>2694</v>
      </c>
    </row>
    <row r="917" spans="1:25" ht="15" x14ac:dyDescent="0.25">
      <c r="A917" s="422">
        <v>42171</v>
      </c>
      <c r="B917">
        <v>2473</v>
      </c>
      <c r="C917" s="434">
        <v>2342</v>
      </c>
      <c r="D917" s="429">
        <v>2213</v>
      </c>
      <c r="E917" s="429">
        <v>2168</v>
      </c>
      <c r="F917" s="65">
        <v>2206</v>
      </c>
      <c r="G917" s="65">
        <v>2332</v>
      </c>
      <c r="H917" s="65">
        <v>2495</v>
      </c>
      <c r="I917" s="65">
        <v>2755</v>
      </c>
      <c r="J917" s="65">
        <v>3049</v>
      </c>
      <c r="K917" s="65">
        <v>3343</v>
      </c>
      <c r="L917" s="65">
        <v>3629</v>
      </c>
      <c r="M917" s="65">
        <v>3894</v>
      </c>
      <c r="N917" s="65">
        <v>4070</v>
      </c>
      <c r="O917" s="65">
        <v>4246</v>
      </c>
      <c r="P917" s="65">
        <v>4384</v>
      </c>
      <c r="Q917" s="65">
        <v>4450</v>
      </c>
      <c r="R917" s="65">
        <v>4437</v>
      </c>
      <c r="S917" s="65">
        <v>4252</v>
      </c>
      <c r="T917" s="65">
        <v>3919</v>
      </c>
      <c r="U917" s="65">
        <v>3640</v>
      </c>
      <c r="V917" s="65">
        <v>3693</v>
      </c>
      <c r="W917" s="65">
        <v>3528</v>
      </c>
      <c r="X917" s="65">
        <v>3138</v>
      </c>
      <c r="Y917" s="65">
        <v>2773</v>
      </c>
    </row>
    <row r="918" spans="1:25" ht="15" x14ac:dyDescent="0.25">
      <c r="A918" s="422">
        <v>42172</v>
      </c>
      <c r="B918">
        <v>2469</v>
      </c>
      <c r="C918" s="434">
        <v>2325</v>
      </c>
      <c r="D918" s="429">
        <v>2216</v>
      </c>
      <c r="E918" s="429">
        <v>2160</v>
      </c>
      <c r="F918" s="65">
        <v>2191</v>
      </c>
      <c r="G918" s="65">
        <v>2335</v>
      </c>
      <c r="H918" s="65">
        <v>2493</v>
      </c>
      <c r="I918" s="65">
        <v>2740</v>
      </c>
      <c r="J918" s="65">
        <v>3005</v>
      </c>
      <c r="K918" s="65">
        <v>3275</v>
      </c>
      <c r="L918" s="65">
        <v>3573</v>
      </c>
      <c r="M918" s="65">
        <v>3849</v>
      </c>
      <c r="N918" s="65">
        <v>3995</v>
      </c>
      <c r="O918" s="65">
        <v>4159</v>
      </c>
      <c r="P918" s="65">
        <v>4299</v>
      </c>
      <c r="Q918" s="65">
        <v>4336</v>
      </c>
      <c r="R918" s="65">
        <v>4327</v>
      </c>
      <c r="S918" s="65">
        <v>4147</v>
      </c>
      <c r="T918" s="65">
        <v>3741</v>
      </c>
      <c r="U918" s="65">
        <v>3463</v>
      </c>
      <c r="V918" s="65">
        <v>3549</v>
      </c>
      <c r="W918" s="65">
        <v>3374</v>
      </c>
      <c r="X918" s="65">
        <v>3044</v>
      </c>
      <c r="Y918" s="65">
        <v>2728</v>
      </c>
    </row>
    <row r="919" spans="1:25" ht="15" x14ac:dyDescent="0.25">
      <c r="A919" s="422">
        <v>42173</v>
      </c>
      <c r="B919">
        <v>2503</v>
      </c>
      <c r="C919" s="434">
        <v>2383</v>
      </c>
      <c r="D919" s="429">
        <v>2261</v>
      </c>
      <c r="E919" s="429">
        <v>2202</v>
      </c>
      <c r="F919" s="65">
        <v>2220</v>
      </c>
      <c r="G919" s="65">
        <v>2358</v>
      </c>
      <c r="H919" s="65">
        <v>2533</v>
      </c>
      <c r="I919" s="65">
        <v>2771</v>
      </c>
      <c r="J919" s="65">
        <v>3058</v>
      </c>
      <c r="K919" s="65">
        <v>3330</v>
      </c>
      <c r="L919" s="65">
        <v>3653</v>
      </c>
      <c r="M919" s="65">
        <v>3922</v>
      </c>
      <c r="N919" s="65">
        <v>4092</v>
      </c>
      <c r="O919" s="65">
        <v>4208</v>
      </c>
      <c r="P919" s="65">
        <v>4382</v>
      </c>
      <c r="Q919" s="65">
        <v>4478</v>
      </c>
      <c r="R919" s="65">
        <v>4441</v>
      </c>
      <c r="S919" s="65">
        <v>4224</v>
      </c>
      <c r="T919" s="65">
        <v>3839</v>
      </c>
      <c r="U919" s="65">
        <v>3558</v>
      </c>
      <c r="V919" s="65">
        <v>3622</v>
      </c>
      <c r="W919" s="65">
        <v>3421</v>
      </c>
      <c r="X919" s="65">
        <v>3106</v>
      </c>
      <c r="Y919" s="65">
        <v>2817</v>
      </c>
    </row>
    <row r="920" spans="1:25" ht="15" x14ac:dyDescent="0.25">
      <c r="A920" s="422">
        <v>42174</v>
      </c>
      <c r="B920">
        <v>2581</v>
      </c>
      <c r="C920" s="434">
        <v>2435</v>
      </c>
      <c r="D920" s="429">
        <v>2304</v>
      </c>
      <c r="E920" s="429">
        <v>2246</v>
      </c>
      <c r="F920" s="65">
        <v>2267</v>
      </c>
      <c r="G920" s="65">
        <v>2379</v>
      </c>
      <c r="H920" s="65">
        <v>2532</v>
      </c>
      <c r="I920" s="65">
        <v>2790</v>
      </c>
      <c r="J920" s="65">
        <v>3108</v>
      </c>
      <c r="K920" s="65">
        <v>3445</v>
      </c>
      <c r="L920" s="65">
        <v>3831</v>
      </c>
      <c r="M920" s="65">
        <v>4123</v>
      </c>
      <c r="N920" s="65">
        <v>4342</v>
      </c>
      <c r="O920" s="65">
        <v>4516</v>
      </c>
      <c r="P920" s="65">
        <v>4626</v>
      </c>
      <c r="Q920" s="65">
        <v>4695</v>
      </c>
      <c r="R920" s="65">
        <v>4631</v>
      </c>
      <c r="S920" s="65">
        <v>4420</v>
      </c>
      <c r="T920" s="65">
        <v>3981</v>
      </c>
      <c r="U920" s="65">
        <v>3646</v>
      </c>
      <c r="V920" s="65">
        <v>3684</v>
      </c>
      <c r="W920" s="65">
        <v>3475</v>
      </c>
      <c r="X920" s="65">
        <v>3124</v>
      </c>
      <c r="Y920" s="65">
        <v>2832</v>
      </c>
    </row>
    <row r="921" spans="1:25" ht="15" x14ac:dyDescent="0.25">
      <c r="A921" s="422">
        <v>42175</v>
      </c>
      <c r="B921">
        <v>2556</v>
      </c>
      <c r="C921" s="434">
        <v>2425</v>
      </c>
      <c r="D921" s="429">
        <v>2331</v>
      </c>
      <c r="E921" s="429">
        <v>2273</v>
      </c>
      <c r="F921" s="65">
        <v>2277</v>
      </c>
      <c r="G921" s="65">
        <v>2329</v>
      </c>
      <c r="H921" s="65">
        <v>2407</v>
      </c>
      <c r="I921" s="65">
        <v>2574</v>
      </c>
      <c r="J921" s="65">
        <v>2818</v>
      </c>
      <c r="K921" s="65">
        <v>3029</v>
      </c>
      <c r="L921" s="65">
        <v>3277</v>
      </c>
      <c r="M921" s="65">
        <v>3547</v>
      </c>
      <c r="N921" s="65">
        <v>3680</v>
      </c>
      <c r="O921" s="65">
        <v>3760</v>
      </c>
      <c r="P921" s="65">
        <v>3861</v>
      </c>
      <c r="Q921" s="65">
        <v>3901</v>
      </c>
      <c r="R921" s="65">
        <v>3869</v>
      </c>
      <c r="S921" s="65">
        <v>3687</v>
      </c>
      <c r="T921" s="65">
        <v>3423</v>
      </c>
      <c r="U921" s="65">
        <v>3316</v>
      </c>
      <c r="V921" s="65">
        <v>3376</v>
      </c>
      <c r="W921" s="65">
        <v>3267</v>
      </c>
      <c r="X921" s="65">
        <v>2979</v>
      </c>
      <c r="Y921" s="65">
        <v>2725</v>
      </c>
    </row>
    <row r="922" spans="1:25" ht="15" x14ac:dyDescent="0.25">
      <c r="A922" s="422">
        <v>42176</v>
      </c>
      <c r="B922">
        <v>2681</v>
      </c>
      <c r="C922" s="434">
        <v>2510</v>
      </c>
      <c r="D922" s="429">
        <v>2373</v>
      </c>
      <c r="E922" s="429">
        <v>2291</v>
      </c>
      <c r="F922" s="65">
        <v>2250</v>
      </c>
      <c r="G922" s="65">
        <v>2218</v>
      </c>
      <c r="H922" s="65">
        <v>2196</v>
      </c>
      <c r="I922" s="65">
        <v>2355</v>
      </c>
      <c r="J922" s="65">
        <v>2557</v>
      </c>
      <c r="K922" s="65">
        <v>2800</v>
      </c>
      <c r="L922" s="65">
        <v>3052</v>
      </c>
      <c r="M922" s="65">
        <v>3290</v>
      </c>
      <c r="N922" s="65">
        <v>3442</v>
      </c>
      <c r="O922" s="65">
        <v>3609</v>
      </c>
      <c r="P922" s="65">
        <v>3703</v>
      </c>
      <c r="Q922" s="65">
        <v>3778</v>
      </c>
      <c r="R922" s="65">
        <v>3785</v>
      </c>
      <c r="S922" s="65">
        <v>3711</v>
      </c>
      <c r="T922" s="65">
        <v>3575</v>
      </c>
      <c r="U922" s="65">
        <v>3417</v>
      </c>
      <c r="V922" s="65">
        <v>3540</v>
      </c>
      <c r="W922" s="65">
        <v>3457</v>
      </c>
      <c r="X922" s="65">
        <v>3139</v>
      </c>
      <c r="Y922" s="65">
        <v>2826</v>
      </c>
    </row>
    <row r="923" spans="1:25" ht="15" x14ac:dyDescent="0.25">
      <c r="A923" s="422">
        <v>42177</v>
      </c>
      <c r="B923">
        <v>2583</v>
      </c>
      <c r="C923" s="434">
        <v>2413</v>
      </c>
      <c r="D923" s="429">
        <v>2310</v>
      </c>
      <c r="E923" s="429">
        <v>2251</v>
      </c>
      <c r="F923" s="65">
        <v>2276</v>
      </c>
      <c r="G923" s="65">
        <v>2366</v>
      </c>
      <c r="H923" s="65">
        <v>2478</v>
      </c>
      <c r="I923" s="65">
        <v>2733</v>
      </c>
      <c r="J923" s="65">
        <v>3022</v>
      </c>
      <c r="K923" s="65">
        <v>3379</v>
      </c>
      <c r="L923" s="65">
        <v>3788</v>
      </c>
      <c r="M923" s="65">
        <v>4144</v>
      </c>
      <c r="N923" s="65">
        <v>4339</v>
      </c>
      <c r="O923" s="65">
        <v>4498</v>
      </c>
      <c r="P923" s="65">
        <v>4644</v>
      </c>
      <c r="Q923" s="65">
        <v>4674</v>
      </c>
      <c r="R923" s="65">
        <v>4634</v>
      </c>
      <c r="S923" s="65">
        <v>4455</v>
      </c>
      <c r="T923" s="65">
        <v>4141</v>
      </c>
      <c r="U923" s="65">
        <v>3791</v>
      </c>
      <c r="V923" s="65">
        <v>3829</v>
      </c>
      <c r="W923" s="65">
        <v>3647</v>
      </c>
      <c r="X923" s="65">
        <v>3248</v>
      </c>
      <c r="Y923" s="65">
        <v>2880</v>
      </c>
    </row>
    <row r="924" spans="1:25" ht="15" x14ac:dyDescent="0.25">
      <c r="A924" s="422">
        <v>42178</v>
      </c>
      <c r="B924">
        <v>2621</v>
      </c>
      <c r="C924" s="434">
        <v>2473</v>
      </c>
      <c r="D924" s="429">
        <v>2365</v>
      </c>
      <c r="E924" s="429">
        <v>2306</v>
      </c>
      <c r="F924" s="65">
        <v>2342</v>
      </c>
      <c r="G924" s="65">
        <v>2441</v>
      </c>
      <c r="H924" s="65">
        <v>2576</v>
      </c>
      <c r="I924" s="65">
        <v>2840</v>
      </c>
      <c r="J924" s="65">
        <v>3182</v>
      </c>
      <c r="K924" s="65">
        <v>3462</v>
      </c>
      <c r="L924" s="65">
        <v>3771</v>
      </c>
      <c r="M924" s="65">
        <v>4030</v>
      </c>
      <c r="N924" s="65">
        <v>4161</v>
      </c>
      <c r="O924" s="65">
        <v>4323</v>
      </c>
      <c r="P924" s="65">
        <v>4468</v>
      </c>
      <c r="Q924" s="65">
        <v>4537</v>
      </c>
      <c r="R924" s="65">
        <v>4507</v>
      </c>
      <c r="S924" s="65">
        <v>4302</v>
      </c>
      <c r="T924" s="65">
        <v>3924</v>
      </c>
      <c r="U924" s="65">
        <v>3593</v>
      </c>
      <c r="V924" s="65">
        <v>3674</v>
      </c>
      <c r="W924" s="65">
        <v>3496</v>
      </c>
      <c r="X924" s="65">
        <v>3119</v>
      </c>
      <c r="Y924" s="65">
        <v>2780</v>
      </c>
    </row>
    <row r="925" spans="1:25" ht="15" x14ac:dyDescent="0.25">
      <c r="A925" s="422">
        <v>42179</v>
      </c>
      <c r="B925">
        <v>2572</v>
      </c>
      <c r="C925" s="434">
        <v>2442</v>
      </c>
      <c r="D925" s="429">
        <v>2354</v>
      </c>
      <c r="E925" s="429">
        <v>2311</v>
      </c>
      <c r="F925" s="65">
        <v>2341</v>
      </c>
      <c r="G925" s="65">
        <v>2444</v>
      </c>
      <c r="H925" s="65">
        <v>2567</v>
      </c>
      <c r="I925" s="65">
        <v>2821</v>
      </c>
      <c r="J925" s="65">
        <v>3097</v>
      </c>
      <c r="K925" s="65">
        <v>3345</v>
      </c>
      <c r="L925" s="65">
        <v>3651</v>
      </c>
      <c r="M925" s="65">
        <v>3863</v>
      </c>
      <c r="N925" s="65">
        <v>4001</v>
      </c>
      <c r="O925" s="65">
        <v>4106</v>
      </c>
      <c r="P925" s="65">
        <v>4190</v>
      </c>
      <c r="Q925" s="65">
        <v>4239</v>
      </c>
      <c r="R925" s="65">
        <v>4179</v>
      </c>
      <c r="S925" s="65">
        <v>3949</v>
      </c>
      <c r="T925" s="65">
        <v>3587</v>
      </c>
      <c r="U925" s="65">
        <v>3381</v>
      </c>
      <c r="V925" s="65">
        <v>3453</v>
      </c>
      <c r="W925" s="65">
        <v>3361</v>
      </c>
      <c r="X925" s="65">
        <v>3037</v>
      </c>
      <c r="Y925" s="65">
        <v>2746</v>
      </c>
    </row>
    <row r="926" spans="1:25" ht="15" x14ac:dyDescent="0.25">
      <c r="A926" s="422">
        <v>42180</v>
      </c>
      <c r="B926">
        <v>2520</v>
      </c>
      <c r="C926" s="434">
        <v>2359</v>
      </c>
      <c r="D926" s="429">
        <v>2280</v>
      </c>
      <c r="E926" s="429">
        <v>2234</v>
      </c>
      <c r="F926" s="65">
        <v>2248</v>
      </c>
      <c r="G926" s="65">
        <v>2377</v>
      </c>
      <c r="H926" s="65">
        <v>2520</v>
      </c>
      <c r="I926" s="65">
        <v>2778</v>
      </c>
      <c r="J926" s="65">
        <v>3067</v>
      </c>
      <c r="K926" s="65">
        <v>3326</v>
      </c>
      <c r="L926" s="65">
        <v>3614</v>
      </c>
      <c r="M926" s="65">
        <v>3745</v>
      </c>
      <c r="N926" s="65">
        <v>4024</v>
      </c>
      <c r="O926" s="65">
        <v>4165</v>
      </c>
      <c r="P926" s="65">
        <v>4249</v>
      </c>
      <c r="Q926" s="65">
        <v>4318</v>
      </c>
      <c r="R926" s="65">
        <v>4305</v>
      </c>
      <c r="S926" s="65">
        <v>4139</v>
      </c>
      <c r="T926" s="65">
        <v>3780</v>
      </c>
      <c r="U926" s="65">
        <v>3542</v>
      </c>
      <c r="V926" s="65">
        <v>3599</v>
      </c>
      <c r="W926" s="65">
        <v>3439</v>
      </c>
      <c r="X926" s="65">
        <v>3110</v>
      </c>
      <c r="Y926" s="65">
        <v>2779</v>
      </c>
    </row>
    <row r="927" spans="1:25" ht="15" x14ac:dyDescent="0.25">
      <c r="A927" s="422">
        <v>42181</v>
      </c>
      <c r="B927">
        <v>2548</v>
      </c>
      <c r="C927" s="434">
        <v>2395</v>
      </c>
      <c r="D927" s="429">
        <v>2297</v>
      </c>
      <c r="E927" s="429">
        <v>2244</v>
      </c>
      <c r="F927" s="65">
        <v>2269</v>
      </c>
      <c r="G927" s="65">
        <v>2371</v>
      </c>
      <c r="H927" s="65">
        <v>2494</v>
      </c>
      <c r="I927" s="65">
        <v>2756</v>
      </c>
      <c r="J927" s="65">
        <v>3057</v>
      </c>
      <c r="K927" s="65">
        <v>3370</v>
      </c>
      <c r="L927" s="65">
        <v>3757</v>
      </c>
      <c r="M927" s="65">
        <v>4081</v>
      </c>
      <c r="N927" s="65">
        <v>4276</v>
      </c>
      <c r="O927" s="65">
        <v>4462</v>
      </c>
      <c r="P927" s="65">
        <v>4607</v>
      </c>
      <c r="Q927" s="65">
        <v>4717</v>
      </c>
      <c r="R927" s="65">
        <v>4707</v>
      </c>
      <c r="S927" s="65">
        <v>4551</v>
      </c>
      <c r="T927" s="65">
        <v>4205</v>
      </c>
      <c r="U927" s="65">
        <v>3825</v>
      </c>
      <c r="V927" s="65">
        <v>3794</v>
      </c>
      <c r="W927" s="65">
        <v>3627</v>
      </c>
      <c r="X927" s="65">
        <v>3243</v>
      </c>
      <c r="Y927" s="65">
        <v>2884</v>
      </c>
    </row>
    <row r="928" spans="1:25" ht="15" x14ac:dyDescent="0.25">
      <c r="A928" s="422">
        <v>42182</v>
      </c>
      <c r="B928">
        <v>2636</v>
      </c>
      <c r="C928" s="434">
        <v>2472</v>
      </c>
      <c r="D928" s="429">
        <v>2373</v>
      </c>
      <c r="E928" s="429">
        <v>2297</v>
      </c>
      <c r="F928" s="65">
        <v>2297</v>
      </c>
      <c r="G928" s="65">
        <v>2307</v>
      </c>
      <c r="H928" s="65">
        <v>2302</v>
      </c>
      <c r="I928" s="65">
        <v>2482</v>
      </c>
      <c r="J928" s="65">
        <v>2716</v>
      </c>
      <c r="K928" s="65">
        <v>3021</v>
      </c>
      <c r="L928" s="65">
        <v>3295</v>
      </c>
      <c r="M928" s="65">
        <v>3550</v>
      </c>
      <c r="N928" s="65">
        <v>3809</v>
      </c>
      <c r="O928" s="65">
        <v>3959</v>
      </c>
      <c r="P928" s="65">
        <v>4136</v>
      </c>
      <c r="Q928" s="65">
        <v>4077</v>
      </c>
      <c r="R928" s="65">
        <v>4426</v>
      </c>
      <c r="S928" s="65">
        <v>4171</v>
      </c>
      <c r="T928" s="65">
        <v>3925</v>
      </c>
      <c r="U928" s="65">
        <v>3597</v>
      </c>
      <c r="V928" s="65">
        <v>3609</v>
      </c>
      <c r="W928" s="65">
        <v>3487</v>
      </c>
      <c r="X928" s="65">
        <v>3173</v>
      </c>
      <c r="Y928" s="65">
        <v>2878</v>
      </c>
    </row>
    <row r="929" spans="1:25" ht="15" x14ac:dyDescent="0.25">
      <c r="A929" s="422">
        <v>42183</v>
      </c>
      <c r="B929">
        <v>2643</v>
      </c>
      <c r="C929" s="434">
        <v>2470</v>
      </c>
      <c r="D929" s="429">
        <v>2371</v>
      </c>
      <c r="E929" s="429">
        <v>2303</v>
      </c>
      <c r="F929" s="65">
        <v>2249</v>
      </c>
      <c r="G929" s="65">
        <v>2223</v>
      </c>
      <c r="H929" s="65">
        <v>2160</v>
      </c>
      <c r="I929" s="65">
        <v>2295</v>
      </c>
      <c r="J929" s="65">
        <v>2469</v>
      </c>
      <c r="K929" s="65">
        <v>2700</v>
      </c>
      <c r="L929" s="65">
        <v>2947</v>
      </c>
      <c r="M929" s="65">
        <v>3179</v>
      </c>
      <c r="N929" s="65">
        <v>3398</v>
      </c>
      <c r="O929" s="65">
        <v>3634</v>
      </c>
      <c r="P929" s="65">
        <v>3851</v>
      </c>
      <c r="Q929" s="65">
        <v>3951</v>
      </c>
      <c r="R929" s="65">
        <v>3990</v>
      </c>
      <c r="S929" s="65">
        <v>3892</v>
      </c>
      <c r="T929" s="65">
        <v>3714</v>
      </c>
      <c r="U929" s="65">
        <v>3491</v>
      </c>
      <c r="V929" s="65">
        <v>3500</v>
      </c>
      <c r="W929" s="65">
        <v>3394</v>
      </c>
      <c r="X929" s="65">
        <v>3122</v>
      </c>
      <c r="Y929" s="65">
        <v>2820</v>
      </c>
    </row>
    <row r="930" spans="1:25" ht="15" x14ac:dyDescent="0.25">
      <c r="A930" s="422">
        <v>42184</v>
      </c>
      <c r="B930">
        <v>2561</v>
      </c>
      <c r="C930" s="434">
        <v>2427</v>
      </c>
      <c r="D930" s="429">
        <v>2322</v>
      </c>
      <c r="E930" s="429">
        <v>2268</v>
      </c>
      <c r="F930" s="65">
        <v>2280</v>
      </c>
      <c r="G930" s="65">
        <v>2322</v>
      </c>
      <c r="H930" s="65">
        <v>2370</v>
      </c>
      <c r="I930" s="65">
        <v>2558</v>
      </c>
      <c r="J930" s="65">
        <v>2814</v>
      </c>
      <c r="K930" s="65">
        <v>3114</v>
      </c>
      <c r="L930" s="65">
        <v>3427</v>
      </c>
      <c r="M930" s="65">
        <v>3762</v>
      </c>
      <c r="N930" s="65">
        <v>4051</v>
      </c>
      <c r="O930" s="65">
        <v>4218</v>
      </c>
      <c r="P930" s="65">
        <v>4365</v>
      </c>
      <c r="Q930" s="65">
        <v>4404</v>
      </c>
      <c r="R930" s="65">
        <v>4397</v>
      </c>
      <c r="S930" s="65">
        <v>4286</v>
      </c>
      <c r="T930" s="65">
        <v>3973</v>
      </c>
      <c r="U930" s="65">
        <v>3659</v>
      </c>
      <c r="V930" s="65">
        <v>3644</v>
      </c>
      <c r="W930" s="65">
        <v>3495</v>
      </c>
      <c r="X930" s="65">
        <v>3238</v>
      </c>
      <c r="Y930" s="65">
        <v>2900</v>
      </c>
    </row>
    <row r="931" spans="1:25" ht="15" x14ac:dyDescent="0.25">
      <c r="A931" s="422">
        <v>42185</v>
      </c>
      <c r="B931">
        <v>2636</v>
      </c>
      <c r="C931" s="434">
        <v>2484</v>
      </c>
      <c r="D931" s="429">
        <v>2384</v>
      </c>
      <c r="E931" s="429">
        <v>2342</v>
      </c>
      <c r="F931" s="65">
        <v>2329</v>
      </c>
      <c r="G931" s="65">
        <v>2412</v>
      </c>
      <c r="H931" s="65">
        <v>2509</v>
      </c>
      <c r="I931" s="65">
        <v>2751</v>
      </c>
      <c r="J931" s="65">
        <v>3089</v>
      </c>
      <c r="K931" s="65">
        <v>3455</v>
      </c>
      <c r="L931" s="65">
        <v>3913</v>
      </c>
      <c r="M931" s="65">
        <v>4235</v>
      </c>
      <c r="N931" s="65">
        <v>4447</v>
      </c>
      <c r="O931" s="65">
        <v>4619</v>
      </c>
      <c r="P931" s="65">
        <v>4772</v>
      </c>
      <c r="Q931" s="65">
        <v>4846</v>
      </c>
      <c r="R931" s="65">
        <v>4827</v>
      </c>
      <c r="S931" s="65">
        <v>4647</v>
      </c>
      <c r="T931" s="65">
        <v>4345</v>
      </c>
      <c r="U931" s="65">
        <v>4008</v>
      </c>
      <c r="V931" s="65">
        <v>3997</v>
      </c>
      <c r="W931" s="65">
        <v>3792</v>
      </c>
      <c r="X931" s="65">
        <v>3353</v>
      </c>
      <c r="Y931" s="65">
        <v>2974</v>
      </c>
    </row>
    <row r="932" spans="1:25" ht="15" x14ac:dyDescent="0.25">
      <c r="A932" s="422">
        <v>42186</v>
      </c>
      <c r="B932">
        <v>2697</v>
      </c>
      <c r="C932" s="434">
        <v>2528</v>
      </c>
      <c r="D932" s="429">
        <v>2426</v>
      </c>
      <c r="E932" s="429">
        <v>2384</v>
      </c>
      <c r="F932" s="65">
        <v>2371</v>
      </c>
      <c r="G932" s="65">
        <v>2496</v>
      </c>
      <c r="H932" s="65">
        <v>2618</v>
      </c>
      <c r="I932" s="65">
        <v>2921</v>
      </c>
      <c r="J932" s="65">
        <v>3260</v>
      </c>
      <c r="K932" s="65">
        <v>3616</v>
      </c>
      <c r="L932" s="65">
        <v>4023</v>
      </c>
      <c r="M932" s="65">
        <v>4283</v>
      </c>
      <c r="N932" s="65">
        <v>4507</v>
      </c>
      <c r="O932" s="65">
        <v>4711</v>
      </c>
      <c r="P932" s="65">
        <v>4859</v>
      </c>
      <c r="Q932" s="65">
        <v>4996</v>
      </c>
      <c r="R932" s="65">
        <v>4992</v>
      </c>
      <c r="S932" s="65">
        <v>4831</v>
      </c>
      <c r="T932" s="65">
        <v>4389</v>
      </c>
      <c r="U932" s="65">
        <v>4072</v>
      </c>
      <c r="V932" s="65">
        <v>4051</v>
      </c>
      <c r="W932" s="65">
        <v>3805</v>
      </c>
      <c r="X932" s="65">
        <v>3482</v>
      </c>
      <c r="Y932" s="65">
        <v>3044</v>
      </c>
    </row>
    <row r="933" spans="1:25" ht="15" x14ac:dyDescent="0.25">
      <c r="A933" s="422">
        <v>42187</v>
      </c>
      <c r="B933">
        <v>2744</v>
      </c>
      <c r="C933" s="434">
        <v>2561</v>
      </c>
      <c r="D933" s="429">
        <v>2420</v>
      </c>
      <c r="E933" s="429">
        <v>2346</v>
      </c>
      <c r="F933" s="65">
        <v>2354</v>
      </c>
      <c r="G933" s="65">
        <v>2448</v>
      </c>
      <c r="H933" s="65">
        <v>2589</v>
      </c>
      <c r="I933" s="65">
        <v>2886</v>
      </c>
      <c r="J933" s="65">
        <v>3211</v>
      </c>
      <c r="K933" s="65">
        <v>3603</v>
      </c>
      <c r="L933" s="65">
        <v>3992</v>
      </c>
      <c r="M933" s="65">
        <v>4305</v>
      </c>
      <c r="N933" s="65">
        <v>4537</v>
      </c>
      <c r="O933" s="65">
        <v>4746</v>
      </c>
      <c r="P933" s="65">
        <v>4947</v>
      </c>
      <c r="Q933" s="65">
        <v>5029</v>
      </c>
      <c r="R933" s="65">
        <v>4937</v>
      </c>
      <c r="S933" s="65">
        <v>4704</v>
      </c>
      <c r="T933" s="65">
        <v>4270</v>
      </c>
      <c r="U933" s="65">
        <v>3968</v>
      </c>
      <c r="V933" s="65">
        <v>3961</v>
      </c>
      <c r="W933" s="65">
        <v>3717</v>
      </c>
      <c r="X933" s="65">
        <v>3362</v>
      </c>
      <c r="Y933" s="65">
        <v>2998</v>
      </c>
    </row>
    <row r="934" spans="1:25" ht="15" x14ac:dyDescent="0.25">
      <c r="A934" s="422">
        <v>42188</v>
      </c>
      <c r="B934">
        <v>2730</v>
      </c>
      <c r="C934" s="434">
        <v>2551</v>
      </c>
      <c r="D934" s="429">
        <v>2432</v>
      </c>
      <c r="E934" s="429">
        <v>2370</v>
      </c>
      <c r="F934" s="65">
        <v>2359</v>
      </c>
      <c r="G934" s="65">
        <v>2412</v>
      </c>
      <c r="H934" s="65">
        <v>2474</v>
      </c>
      <c r="I934" s="65">
        <v>2650</v>
      </c>
      <c r="J934" s="65">
        <v>2923</v>
      </c>
      <c r="K934" s="65">
        <v>3197</v>
      </c>
      <c r="L934" s="65">
        <v>3490</v>
      </c>
      <c r="M934" s="65">
        <v>3762</v>
      </c>
      <c r="N934" s="65">
        <v>3988</v>
      </c>
      <c r="O934" s="65">
        <v>4175</v>
      </c>
      <c r="P934" s="65">
        <v>4312</v>
      </c>
      <c r="Q934" s="65">
        <v>4380</v>
      </c>
      <c r="R934" s="65">
        <v>4353</v>
      </c>
      <c r="S934" s="65">
        <v>4176</v>
      </c>
      <c r="T934" s="65">
        <v>3919</v>
      </c>
      <c r="U934" s="65">
        <v>3663</v>
      </c>
      <c r="V934" s="65">
        <v>3622</v>
      </c>
      <c r="W934" s="65">
        <v>3489</v>
      </c>
      <c r="X934" s="65">
        <v>3215</v>
      </c>
      <c r="Y934" s="65">
        <v>2913</v>
      </c>
    </row>
    <row r="935" spans="1:25" ht="15" x14ac:dyDescent="0.25">
      <c r="A935" s="422">
        <v>42189</v>
      </c>
      <c r="B935">
        <v>2667</v>
      </c>
      <c r="C935" s="434">
        <v>2505</v>
      </c>
      <c r="D935" s="429">
        <v>2379</v>
      </c>
      <c r="E935" s="429">
        <v>2299</v>
      </c>
      <c r="F935" s="65">
        <v>2263</v>
      </c>
      <c r="G935" s="65">
        <v>2344</v>
      </c>
      <c r="H935" s="65">
        <v>2213</v>
      </c>
      <c r="I935" s="65">
        <v>2454</v>
      </c>
      <c r="J935" s="65">
        <v>2692</v>
      </c>
      <c r="K935" s="65">
        <v>2963</v>
      </c>
      <c r="L935" s="65">
        <v>3243</v>
      </c>
      <c r="M935" s="65">
        <v>3497</v>
      </c>
      <c r="N935" s="65">
        <v>3689</v>
      </c>
      <c r="O935" s="65">
        <v>3845</v>
      </c>
      <c r="P935" s="65">
        <v>4014</v>
      </c>
      <c r="Q935" s="65">
        <v>4089</v>
      </c>
      <c r="R935" s="65">
        <v>4091</v>
      </c>
      <c r="S935" s="65">
        <v>4001</v>
      </c>
      <c r="T935" s="65">
        <v>3710</v>
      </c>
      <c r="U935" s="65">
        <v>3489</v>
      </c>
      <c r="V935" s="65">
        <v>3451</v>
      </c>
      <c r="W935" s="65">
        <v>3327</v>
      </c>
      <c r="X935" s="65">
        <v>3119</v>
      </c>
      <c r="Y935" s="65">
        <v>2852</v>
      </c>
    </row>
    <row r="936" spans="1:25" ht="15" x14ac:dyDescent="0.25">
      <c r="A936" s="422">
        <v>42190</v>
      </c>
      <c r="B936">
        <v>2624</v>
      </c>
      <c r="C936" s="434">
        <v>2450</v>
      </c>
      <c r="D936" s="429">
        <v>2321</v>
      </c>
      <c r="E936" s="429">
        <v>2232</v>
      </c>
      <c r="F936" s="65">
        <v>2182</v>
      </c>
      <c r="G936" s="65">
        <v>2165</v>
      </c>
      <c r="H936" s="65">
        <v>2096</v>
      </c>
      <c r="I936" s="65">
        <v>2250</v>
      </c>
      <c r="J936" s="65">
        <v>2461</v>
      </c>
      <c r="K936" s="65">
        <v>2680</v>
      </c>
      <c r="L936" s="65">
        <v>2887</v>
      </c>
      <c r="M936" s="65">
        <v>3098</v>
      </c>
      <c r="N936" s="65">
        <v>3281</v>
      </c>
      <c r="O936" s="65">
        <v>3431</v>
      </c>
      <c r="P936" s="65">
        <v>3562</v>
      </c>
      <c r="Q936" s="65">
        <v>3672</v>
      </c>
      <c r="R936" s="65">
        <v>3742</v>
      </c>
      <c r="S936" s="65">
        <v>3664</v>
      </c>
      <c r="T936" s="65">
        <v>3517</v>
      </c>
      <c r="U936" s="65">
        <v>3349</v>
      </c>
      <c r="V936" s="65">
        <v>3375</v>
      </c>
      <c r="W936" s="65">
        <v>3308</v>
      </c>
      <c r="X936" s="65">
        <v>3064</v>
      </c>
      <c r="Y936" s="65">
        <v>2778</v>
      </c>
    </row>
    <row r="937" spans="1:25" ht="15" x14ac:dyDescent="0.25">
      <c r="A937" s="422">
        <v>42191</v>
      </c>
      <c r="B937">
        <v>2554</v>
      </c>
      <c r="C937" s="434">
        <v>2409</v>
      </c>
      <c r="D937" s="429">
        <v>2297</v>
      </c>
      <c r="E937" s="429">
        <v>2252</v>
      </c>
      <c r="F937" s="65">
        <v>2293</v>
      </c>
      <c r="G937" s="65">
        <v>2391</v>
      </c>
      <c r="H937" s="65">
        <v>2506</v>
      </c>
      <c r="I937" s="65">
        <v>2695</v>
      </c>
      <c r="J937" s="65">
        <v>2962</v>
      </c>
      <c r="K937" s="65">
        <v>3219</v>
      </c>
      <c r="L937" s="65">
        <v>3416</v>
      </c>
      <c r="M937" s="65">
        <v>3630</v>
      </c>
      <c r="N937" s="65">
        <v>3866</v>
      </c>
      <c r="O937" s="65">
        <v>4116</v>
      </c>
      <c r="P937" s="65">
        <v>4316</v>
      </c>
      <c r="Q937" s="65">
        <v>4439</v>
      </c>
      <c r="R937" s="65">
        <v>4489</v>
      </c>
      <c r="S937" s="65">
        <v>4395</v>
      </c>
      <c r="T937" s="65">
        <v>4112</v>
      </c>
      <c r="U937" s="65">
        <v>3777</v>
      </c>
      <c r="V937" s="65">
        <v>3791</v>
      </c>
      <c r="W937" s="65">
        <v>3589</v>
      </c>
      <c r="X937" s="65">
        <v>3216</v>
      </c>
      <c r="Y937" s="65">
        <v>2862</v>
      </c>
    </row>
    <row r="938" spans="1:25" ht="15" x14ac:dyDescent="0.25">
      <c r="A938" s="422">
        <v>42192</v>
      </c>
      <c r="B938">
        <v>2609</v>
      </c>
      <c r="C938" s="434">
        <v>2449</v>
      </c>
      <c r="D938" s="429">
        <v>2356</v>
      </c>
      <c r="E938" s="429">
        <v>2293</v>
      </c>
      <c r="F938" s="65">
        <v>2334</v>
      </c>
      <c r="G938" s="65">
        <v>2445</v>
      </c>
      <c r="H938" s="65">
        <v>2609</v>
      </c>
      <c r="I938" s="65">
        <v>2889</v>
      </c>
      <c r="J938" s="65">
        <v>3150</v>
      </c>
      <c r="K938" s="65">
        <v>3463</v>
      </c>
      <c r="L938" s="65">
        <v>3723</v>
      </c>
      <c r="M938" s="65">
        <v>3977</v>
      </c>
      <c r="N938" s="65">
        <v>4173</v>
      </c>
      <c r="O938" s="65">
        <v>4345</v>
      </c>
      <c r="P938" s="65">
        <v>4513</v>
      </c>
      <c r="Q938" s="65">
        <v>4567</v>
      </c>
      <c r="R938" s="65">
        <v>4520</v>
      </c>
      <c r="S938" s="65">
        <v>4321</v>
      </c>
      <c r="T938" s="65">
        <v>3954</v>
      </c>
      <c r="U938" s="65">
        <v>3734</v>
      </c>
      <c r="V938" s="65">
        <v>3754</v>
      </c>
      <c r="W938" s="65">
        <v>3568</v>
      </c>
      <c r="X938" s="65">
        <v>3179</v>
      </c>
      <c r="Y938" s="65">
        <v>2844</v>
      </c>
    </row>
    <row r="939" spans="1:25" ht="15" x14ac:dyDescent="0.25">
      <c r="A939" s="422">
        <v>42193</v>
      </c>
      <c r="B939">
        <v>2586</v>
      </c>
      <c r="C939" s="434">
        <v>2427</v>
      </c>
      <c r="D939" s="429">
        <v>2326</v>
      </c>
      <c r="E939" s="429">
        <v>2263</v>
      </c>
      <c r="F939" s="65">
        <v>2286</v>
      </c>
      <c r="G939" s="65">
        <v>2421</v>
      </c>
      <c r="H939" s="65">
        <v>2577</v>
      </c>
      <c r="I939" s="65">
        <v>2855</v>
      </c>
      <c r="J939" s="65">
        <v>3135</v>
      </c>
      <c r="K939" s="65">
        <v>3393</v>
      </c>
      <c r="L939" s="65">
        <v>3712</v>
      </c>
      <c r="M939" s="65">
        <v>3964</v>
      </c>
      <c r="N939" s="65">
        <v>4097</v>
      </c>
      <c r="O939" s="65">
        <v>4332</v>
      </c>
      <c r="P939" s="65">
        <v>4543</v>
      </c>
      <c r="Q939" s="65">
        <v>4699</v>
      </c>
      <c r="R939" s="65">
        <v>4713</v>
      </c>
      <c r="S939" s="65">
        <v>4527</v>
      </c>
      <c r="T939" s="65">
        <v>4131</v>
      </c>
      <c r="U939" s="65">
        <v>3838</v>
      </c>
      <c r="V939" s="65">
        <v>3850</v>
      </c>
      <c r="W939" s="65">
        <v>3650</v>
      </c>
      <c r="X939" s="65">
        <v>3266</v>
      </c>
      <c r="Y939" s="65">
        <v>2908</v>
      </c>
    </row>
    <row r="940" spans="1:25" ht="15" x14ac:dyDescent="0.25">
      <c r="A940" s="422">
        <v>42194</v>
      </c>
      <c r="B940">
        <v>2618</v>
      </c>
      <c r="C940" s="434">
        <v>2475</v>
      </c>
      <c r="D940" s="429">
        <v>2367</v>
      </c>
      <c r="E940" s="429">
        <v>2292</v>
      </c>
      <c r="F940" s="65">
        <v>2313</v>
      </c>
      <c r="G940" s="65">
        <v>2444</v>
      </c>
      <c r="H940" s="65">
        <v>2599</v>
      </c>
      <c r="I940" s="65">
        <v>2886</v>
      </c>
      <c r="J940" s="65">
        <v>3228</v>
      </c>
      <c r="K940" s="65">
        <v>3555</v>
      </c>
      <c r="L940" s="65">
        <v>3913</v>
      </c>
      <c r="M940" s="65">
        <v>4216</v>
      </c>
      <c r="N940" s="65">
        <v>4356</v>
      </c>
      <c r="O940" s="65">
        <v>4599</v>
      </c>
      <c r="P940" s="65">
        <v>4818</v>
      </c>
      <c r="Q940" s="65">
        <v>4881</v>
      </c>
      <c r="R940" s="65">
        <v>4798</v>
      </c>
      <c r="S940" s="65">
        <v>4588</v>
      </c>
      <c r="T940" s="65">
        <v>4193</v>
      </c>
      <c r="U940" s="65">
        <v>3861</v>
      </c>
      <c r="V940" s="65">
        <v>3899</v>
      </c>
      <c r="W940" s="65">
        <v>3797</v>
      </c>
      <c r="X940" s="65">
        <v>3367</v>
      </c>
      <c r="Y940" s="65">
        <v>2990</v>
      </c>
    </row>
    <row r="941" spans="1:25" ht="15" x14ac:dyDescent="0.25">
      <c r="A941" s="422">
        <v>42195</v>
      </c>
      <c r="B941">
        <v>2711</v>
      </c>
      <c r="C941" s="434">
        <v>2542</v>
      </c>
      <c r="D941" s="429">
        <v>2418</v>
      </c>
      <c r="E941" s="429">
        <v>2368</v>
      </c>
      <c r="F941" s="65">
        <v>2387</v>
      </c>
      <c r="G941" s="65">
        <v>2493</v>
      </c>
      <c r="H941" s="65">
        <v>2643</v>
      </c>
      <c r="I941" s="65">
        <v>2946</v>
      </c>
      <c r="J941" s="65">
        <v>3289</v>
      </c>
      <c r="K941" s="65">
        <v>3601</v>
      </c>
      <c r="L941" s="65">
        <v>3975</v>
      </c>
      <c r="M941" s="65">
        <v>4280</v>
      </c>
      <c r="N941" s="65">
        <v>4483</v>
      </c>
      <c r="O941" s="65">
        <v>4741</v>
      </c>
      <c r="P941" s="65">
        <v>4969</v>
      </c>
      <c r="Q941" s="65">
        <v>5065</v>
      </c>
      <c r="R941" s="65">
        <v>5017</v>
      </c>
      <c r="S941" s="65">
        <v>4779</v>
      </c>
      <c r="T941" s="65">
        <v>4262</v>
      </c>
      <c r="U941" s="65">
        <v>3884</v>
      </c>
      <c r="V941" s="65">
        <v>3894</v>
      </c>
      <c r="W941" s="65">
        <v>3767</v>
      </c>
      <c r="X941" s="65">
        <v>3435</v>
      </c>
      <c r="Y941" s="65">
        <v>3089</v>
      </c>
    </row>
    <row r="942" spans="1:25" ht="15" x14ac:dyDescent="0.25">
      <c r="A942" s="422">
        <v>42196</v>
      </c>
      <c r="B942">
        <v>2801</v>
      </c>
      <c r="C942" s="434">
        <v>2590</v>
      </c>
      <c r="D942" s="429">
        <v>2467</v>
      </c>
      <c r="E942" s="429">
        <v>2390</v>
      </c>
      <c r="F942" s="65">
        <v>2365</v>
      </c>
      <c r="G942" s="65">
        <v>2381</v>
      </c>
      <c r="H942" s="65">
        <v>2408</v>
      </c>
      <c r="I942" s="65">
        <v>2610</v>
      </c>
      <c r="J942" s="65">
        <v>2891</v>
      </c>
      <c r="K942" s="65">
        <v>3209</v>
      </c>
      <c r="L942" s="65">
        <v>3521</v>
      </c>
      <c r="M942" s="65">
        <v>3803</v>
      </c>
      <c r="N942" s="65">
        <v>4029</v>
      </c>
      <c r="O942" s="65">
        <v>4218</v>
      </c>
      <c r="P942" s="65">
        <v>4414</v>
      </c>
      <c r="Q942" s="65">
        <v>4629</v>
      </c>
      <c r="R942" s="65">
        <v>4634</v>
      </c>
      <c r="S942" s="65">
        <v>4503</v>
      </c>
      <c r="T942" s="65">
        <v>4236</v>
      </c>
      <c r="U942" s="65">
        <v>3936</v>
      </c>
      <c r="V942" s="65">
        <v>3904</v>
      </c>
      <c r="W942" s="65">
        <v>3746</v>
      </c>
      <c r="X942" s="65">
        <v>3356</v>
      </c>
      <c r="Y942" s="65">
        <v>3032</v>
      </c>
    </row>
    <row r="943" spans="1:25" ht="15" x14ac:dyDescent="0.25">
      <c r="A943" s="422">
        <v>42197</v>
      </c>
      <c r="B943">
        <v>2763</v>
      </c>
      <c r="C943" s="434">
        <v>2573</v>
      </c>
      <c r="D943" s="429">
        <v>2459</v>
      </c>
      <c r="E943" s="429">
        <v>2367</v>
      </c>
      <c r="F943" s="65">
        <v>2312</v>
      </c>
      <c r="G943" s="65">
        <v>2283</v>
      </c>
      <c r="H943" s="65">
        <v>2231</v>
      </c>
      <c r="I943" s="65">
        <v>2377</v>
      </c>
      <c r="J943" s="65">
        <v>2614</v>
      </c>
      <c r="K943" s="65">
        <v>2911</v>
      </c>
      <c r="L943" s="65">
        <v>3253</v>
      </c>
      <c r="M943" s="65">
        <v>3540</v>
      </c>
      <c r="N943" s="65">
        <v>3847</v>
      </c>
      <c r="O943" s="65">
        <v>4075</v>
      </c>
      <c r="P943" s="65">
        <v>4248</v>
      </c>
      <c r="Q943" s="65">
        <v>4375</v>
      </c>
      <c r="R943" s="65">
        <v>4377</v>
      </c>
      <c r="S943" s="65">
        <v>4277</v>
      </c>
      <c r="T943" s="65">
        <v>4100</v>
      </c>
      <c r="U943" s="65">
        <v>3833</v>
      </c>
      <c r="V943" s="65">
        <v>3809</v>
      </c>
      <c r="W943" s="65">
        <v>3705</v>
      </c>
      <c r="X943" s="65">
        <v>3353</v>
      </c>
      <c r="Y943" s="65">
        <v>3002</v>
      </c>
    </row>
    <row r="944" spans="1:25" ht="15" x14ac:dyDescent="0.25">
      <c r="A944" s="422">
        <v>42198</v>
      </c>
      <c r="B944">
        <v>2726</v>
      </c>
      <c r="C944" s="434">
        <v>2536</v>
      </c>
      <c r="D944" s="429">
        <v>2418</v>
      </c>
      <c r="E944" s="429">
        <v>2366</v>
      </c>
      <c r="F944" s="65">
        <v>2378</v>
      </c>
      <c r="G944" s="65">
        <v>2434</v>
      </c>
      <c r="H944" s="65">
        <v>2530</v>
      </c>
      <c r="I944" s="65">
        <v>2800</v>
      </c>
      <c r="J944" s="65">
        <v>3171</v>
      </c>
      <c r="K944" s="65">
        <v>3557</v>
      </c>
      <c r="L944" s="65">
        <v>4046</v>
      </c>
      <c r="M944" s="65">
        <v>4396</v>
      </c>
      <c r="N944" s="65">
        <v>4671</v>
      </c>
      <c r="O944" s="65">
        <v>4989</v>
      </c>
      <c r="P944" s="65">
        <v>5236</v>
      </c>
      <c r="Q944" s="65">
        <v>5343</v>
      </c>
      <c r="R944" s="65">
        <v>5324</v>
      </c>
      <c r="S944" s="65">
        <v>5224</v>
      </c>
      <c r="T944" s="65">
        <v>4776</v>
      </c>
      <c r="U944" s="65">
        <v>4338</v>
      </c>
      <c r="V944" s="65">
        <v>4324</v>
      </c>
      <c r="W944" s="65">
        <v>4089</v>
      </c>
      <c r="X944" s="65">
        <v>3532</v>
      </c>
      <c r="Y944" s="65">
        <v>3076</v>
      </c>
    </row>
    <row r="945" spans="1:25" ht="15" x14ac:dyDescent="0.25">
      <c r="A945" s="422">
        <v>42199</v>
      </c>
      <c r="B945">
        <v>2771</v>
      </c>
      <c r="C945" s="434">
        <v>2565</v>
      </c>
      <c r="D945" s="429">
        <v>2456</v>
      </c>
      <c r="E945" s="429">
        <v>2390</v>
      </c>
      <c r="F945" s="65">
        <v>2409</v>
      </c>
      <c r="G945" s="65">
        <v>2517</v>
      </c>
      <c r="H945" s="65">
        <v>2670</v>
      </c>
      <c r="I945" s="65">
        <v>3005</v>
      </c>
      <c r="J945" s="65">
        <v>3391</v>
      </c>
      <c r="K945" s="65">
        <v>3816</v>
      </c>
      <c r="L945" s="65">
        <v>4290</v>
      </c>
      <c r="M945" s="65">
        <v>4692</v>
      </c>
      <c r="N945" s="65">
        <v>5006</v>
      </c>
      <c r="O945" s="65">
        <v>5231</v>
      </c>
      <c r="P945" s="65">
        <v>5381</v>
      </c>
      <c r="Q945" s="65">
        <v>5448</v>
      </c>
      <c r="R945" s="65">
        <v>5427</v>
      </c>
      <c r="S945" s="65">
        <v>5274</v>
      </c>
      <c r="T945" s="65">
        <v>4782</v>
      </c>
      <c r="U945" s="65">
        <v>4308</v>
      </c>
      <c r="V945" s="65">
        <v>4267</v>
      </c>
      <c r="W945" s="65">
        <v>4022</v>
      </c>
      <c r="X945" s="65">
        <v>3466</v>
      </c>
      <c r="Y945" s="65">
        <v>3039</v>
      </c>
    </row>
    <row r="946" spans="1:25" ht="15" x14ac:dyDescent="0.25">
      <c r="A946" s="422">
        <v>42200</v>
      </c>
      <c r="B946">
        <v>2753</v>
      </c>
      <c r="C946" s="434">
        <v>2564</v>
      </c>
      <c r="D946" s="429">
        <v>2457</v>
      </c>
      <c r="E946" s="429">
        <v>2374</v>
      </c>
      <c r="F946" s="65">
        <v>2387</v>
      </c>
      <c r="G946" s="65">
        <v>2504</v>
      </c>
      <c r="H946" s="65">
        <v>2654</v>
      </c>
      <c r="I946" s="65">
        <v>2961</v>
      </c>
      <c r="J946" s="65">
        <v>3294</v>
      </c>
      <c r="K946" s="65">
        <v>3660</v>
      </c>
      <c r="L946" s="65">
        <v>4068</v>
      </c>
      <c r="M946" s="65">
        <v>4404</v>
      </c>
      <c r="N946" s="65">
        <v>4695</v>
      </c>
      <c r="O946" s="65">
        <v>4985</v>
      </c>
      <c r="P946" s="65">
        <v>5210</v>
      </c>
      <c r="Q946" s="65">
        <v>5268</v>
      </c>
      <c r="R946" s="65">
        <v>5244</v>
      </c>
      <c r="S946" s="65">
        <v>5025</v>
      </c>
      <c r="T946" s="65">
        <v>4546</v>
      </c>
      <c r="U946" s="65">
        <v>4125</v>
      </c>
      <c r="V946" s="65">
        <v>4056</v>
      </c>
      <c r="W946" s="65">
        <v>3790</v>
      </c>
      <c r="X946" s="65">
        <v>3341</v>
      </c>
      <c r="Y946" s="65">
        <v>2974</v>
      </c>
    </row>
    <row r="947" spans="1:25" ht="15" x14ac:dyDescent="0.25">
      <c r="A947" s="422">
        <v>42201</v>
      </c>
      <c r="B947">
        <v>2696</v>
      </c>
      <c r="C947" s="434">
        <v>2522</v>
      </c>
      <c r="D947" s="429">
        <v>2422</v>
      </c>
      <c r="E947" s="429">
        <v>2364</v>
      </c>
      <c r="F947" s="65">
        <v>2376</v>
      </c>
      <c r="G947" s="65">
        <v>2482</v>
      </c>
      <c r="H947" s="65">
        <v>2641</v>
      </c>
      <c r="I947" s="65">
        <v>2941</v>
      </c>
      <c r="J947" s="65">
        <v>3278</v>
      </c>
      <c r="K947" s="65">
        <v>3577</v>
      </c>
      <c r="L947" s="65">
        <v>3947</v>
      </c>
      <c r="M947" s="65">
        <v>4225</v>
      </c>
      <c r="N947" s="65">
        <v>4480</v>
      </c>
      <c r="O947" s="65">
        <v>4715</v>
      </c>
      <c r="P947" s="65">
        <v>4925</v>
      </c>
      <c r="Q947" s="65">
        <v>5084</v>
      </c>
      <c r="R947" s="65">
        <v>5059</v>
      </c>
      <c r="S947" s="65">
        <v>4840</v>
      </c>
      <c r="T947" s="65">
        <v>4302</v>
      </c>
      <c r="U947" s="65">
        <v>3944</v>
      </c>
      <c r="V947" s="65">
        <v>3926</v>
      </c>
      <c r="W947" s="65">
        <v>3697</v>
      </c>
      <c r="X947" s="65">
        <v>3324</v>
      </c>
      <c r="Y947" s="65">
        <v>2968</v>
      </c>
    </row>
    <row r="948" spans="1:25" ht="15" x14ac:dyDescent="0.25">
      <c r="A948" s="422">
        <v>42202</v>
      </c>
      <c r="B948">
        <v>2674</v>
      </c>
      <c r="C948" s="434">
        <v>2512</v>
      </c>
      <c r="D948" s="429">
        <v>2410</v>
      </c>
      <c r="E948" s="429">
        <v>2350</v>
      </c>
      <c r="F948" s="65">
        <v>2368</v>
      </c>
      <c r="G948" s="65">
        <v>2477</v>
      </c>
      <c r="H948" s="65">
        <v>2633</v>
      </c>
      <c r="I948" s="65">
        <v>2937</v>
      </c>
      <c r="J948" s="65">
        <v>3234</v>
      </c>
      <c r="K948" s="65">
        <v>3558</v>
      </c>
      <c r="L948" s="65">
        <v>3881</v>
      </c>
      <c r="M948" s="65">
        <v>4179</v>
      </c>
      <c r="N948" s="65">
        <v>4421</v>
      </c>
      <c r="O948" s="65">
        <v>4687</v>
      </c>
      <c r="P948" s="65">
        <v>4928</v>
      </c>
      <c r="Q948" s="65">
        <v>5047</v>
      </c>
      <c r="R948" s="65">
        <v>5020</v>
      </c>
      <c r="S948" s="65">
        <v>4756</v>
      </c>
      <c r="T948" s="65">
        <v>4293</v>
      </c>
      <c r="U948" s="65">
        <v>3886</v>
      </c>
      <c r="V948" s="65">
        <v>3867</v>
      </c>
      <c r="W948" s="65">
        <v>3638</v>
      </c>
      <c r="X948" s="65">
        <v>3239</v>
      </c>
      <c r="Y948" s="65">
        <v>2919</v>
      </c>
    </row>
    <row r="949" spans="1:25" ht="15" x14ac:dyDescent="0.25">
      <c r="A949" s="422">
        <v>42203</v>
      </c>
      <c r="B949">
        <v>2652</v>
      </c>
      <c r="C949" s="434">
        <v>2492</v>
      </c>
      <c r="D949" s="429">
        <v>2378</v>
      </c>
      <c r="E949" s="429">
        <v>2304</v>
      </c>
      <c r="F949" s="65">
        <v>2286</v>
      </c>
      <c r="G949" s="65">
        <v>2333</v>
      </c>
      <c r="H949" s="65">
        <v>2369</v>
      </c>
      <c r="I949" s="65">
        <v>2524</v>
      </c>
      <c r="J949" s="65">
        <v>2764</v>
      </c>
      <c r="K949" s="65">
        <v>3038</v>
      </c>
      <c r="L949" s="65">
        <v>3315</v>
      </c>
      <c r="M949" s="65">
        <v>3545</v>
      </c>
      <c r="N949" s="65">
        <v>3794</v>
      </c>
      <c r="O949" s="65">
        <v>3995</v>
      </c>
      <c r="P949" s="65">
        <v>4164</v>
      </c>
      <c r="Q949" s="65">
        <v>4203</v>
      </c>
      <c r="R949" s="65">
        <v>4210</v>
      </c>
      <c r="S949" s="65">
        <v>4072</v>
      </c>
      <c r="T949" s="65">
        <v>3783</v>
      </c>
      <c r="U949" s="65">
        <v>3549</v>
      </c>
      <c r="V949" s="65">
        <v>3575</v>
      </c>
      <c r="W949" s="65">
        <v>3405</v>
      </c>
      <c r="X949" s="65">
        <v>3092</v>
      </c>
      <c r="Y949" s="65">
        <v>2809</v>
      </c>
    </row>
    <row r="950" spans="1:25" ht="15" x14ac:dyDescent="0.25">
      <c r="A950" s="422">
        <v>42204</v>
      </c>
      <c r="B950">
        <v>2593</v>
      </c>
      <c r="C950" s="434">
        <v>2468</v>
      </c>
      <c r="D950" s="429">
        <v>2355</v>
      </c>
      <c r="E950" s="429">
        <v>2292</v>
      </c>
      <c r="F950" s="65">
        <v>2230</v>
      </c>
      <c r="G950" s="65">
        <v>2233</v>
      </c>
      <c r="H950" s="65">
        <v>2171</v>
      </c>
      <c r="I950" s="65">
        <v>2296</v>
      </c>
      <c r="J950" s="65">
        <v>2488</v>
      </c>
      <c r="K950" s="65">
        <v>2705</v>
      </c>
      <c r="L950" s="65">
        <v>2950</v>
      </c>
      <c r="M950" s="65">
        <v>3166</v>
      </c>
      <c r="N950" s="65">
        <v>3382</v>
      </c>
      <c r="O950" s="65">
        <v>3584</v>
      </c>
      <c r="P950" s="65">
        <v>3779</v>
      </c>
      <c r="Q950" s="65">
        <v>3910</v>
      </c>
      <c r="R950" s="65">
        <v>3922</v>
      </c>
      <c r="S950" s="65">
        <v>3853</v>
      </c>
      <c r="T950" s="65">
        <v>3658</v>
      </c>
      <c r="U950" s="65">
        <v>3473</v>
      </c>
      <c r="V950" s="65">
        <v>3535</v>
      </c>
      <c r="W950" s="65">
        <v>3446</v>
      </c>
      <c r="X950" s="65">
        <v>3184</v>
      </c>
      <c r="Y950" s="65">
        <v>2881</v>
      </c>
    </row>
    <row r="951" spans="1:25" ht="15" x14ac:dyDescent="0.25">
      <c r="A951" s="422">
        <v>42205</v>
      </c>
      <c r="B951">
        <v>2632</v>
      </c>
      <c r="C951" s="434">
        <v>2491</v>
      </c>
      <c r="D951" s="429">
        <v>2386</v>
      </c>
      <c r="E951" s="429">
        <v>2342</v>
      </c>
      <c r="F951" s="65">
        <v>2362</v>
      </c>
      <c r="G951" s="65">
        <v>2459</v>
      </c>
      <c r="H951" s="65">
        <v>2571</v>
      </c>
      <c r="I951" s="65">
        <v>2813</v>
      </c>
      <c r="J951" s="65">
        <v>3135</v>
      </c>
      <c r="K951" s="65">
        <v>3507</v>
      </c>
      <c r="L951" s="65">
        <v>3876</v>
      </c>
      <c r="M951" s="65">
        <v>4197</v>
      </c>
      <c r="N951" s="65">
        <v>4477</v>
      </c>
      <c r="O951" s="65">
        <v>4719</v>
      </c>
      <c r="P951" s="65">
        <v>4977</v>
      </c>
      <c r="Q951" s="65">
        <v>5175</v>
      </c>
      <c r="R951" s="65">
        <v>5155</v>
      </c>
      <c r="S951" s="65">
        <v>4892</v>
      </c>
      <c r="T951" s="65">
        <v>4410</v>
      </c>
      <c r="U951" s="65">
        <v>4077</v>
      </c>
      <c r="V951" s="65">
        <v>4066</v>
      </c>
      <c r="W951" s="65">
        <v>3823</v>
      </c>
      <c r="X951" s="65">
        <v>3368</v>
      </c>
      <c r="Y951" s="65">
        <v>2995</v>
      </c>
    </row>
    <row r="952" spans="1:25" ht="15" x14ac:dyDescent="0.25">
      <c r="A952" s="422">
        <v>42206</v>
      </c>
      <c r="B952">
        <v>2707</v>
      </c>
      <c r="C952" s="434">
        <v>2530</v>
      </c>
      <c r="D952" s="429">
        <v>2425</v>
      </c>
      <c r="E952" s="429">
        <v>2369</v>
      </c>
      <c r="F952" s="65">
        <v>2381</v>
      </c>
      <c r="G952" s="65">
        <v>2496</v>
      </c>
      <c r="H952" s="65">
        <v>2656</v>
      </c>
      <c r="I952" s="65">
        <v>2959</v>
      </c>
      <c r="J952" s="65">
        <v>3290</v>
      </c>
      <c r="K952" s="65">
        <v>3642</v>
      </c>
      <c r="L952" s="65">
        <v>4042</v>
      </c>
      <c r="M952" s="65">
        <v>4368</v>
      </c>
      <c r="N952" s="65">
        <v>4647</v>
      </c>
      <c r="O952" s="65">
        <v>5002</v>
      </c>
      <c r="P952" s="65">
        <v>5260</v>
      </c>
      <c r="Q952" s="65">
        <v>5337</v>
      </c>
      <c r="R952" s="65">
        <v>5301</v>
      </c>
      <c r="S952" s="65">
        <v>5104</v>
      </c>
      <c r="T952" s="65">
        <v>4473</v>
      </c>
      <c r="U952" s="65">
        <v>4143</v>
      </c>
      <c r="V952" s="65">
        <v>4162</v>
      </c>
      <c r="W952" s="65">
        <v>3823</v>
      </c>
      <c r="X952" s="65">
        <v>3352</v>
      </c>
      <c r="Y952" s="65">
        <v>2988</v>
      </c>
    </row>
    <row r="953" spans="1:25" ht="15" x14ac:dyDescent="0.25">
      <c r="A953" s="422">
        <v>42207</v>
      </c>
      <c r="B953">
        <v>2709</v>
      </c>
      <c r="C953" s="434">
        <v>2545</v>
      </c>
      <c r="D953" s="429">
        <v>2435</v>
      </c>
      <c r="E953" s="429">
        <v>2370</v>
      </c>
      <c r="F953" s="65">
        <v>2386</v>
      </c>
      <c r="G953" s="65">
        <v>2495</v>
      </c>
      <c r="H953" s="65">
        <v>2654</v>
      </c>
      <c r="I953" s="65">
        <v>2928</v>
      </c>
      <c r="J953" s="65">
        <v>3229</v>
      </c>
      <c r="K953" s="65">
        <v>3538</v>
      </c>
      <c r="L953" s="65">
        <v>3873</v>
      </c>
      <c r="M953" s="65">
        <v>4155</v>
      </c>
      <c r="N953" s="65">
        <v>4373</v>
      </c>
      <c r="O953" s="65">
        <v>4562</v>
      </c>
      <c r="P953" s="65">
        <v>4752</v>
      </c>
      <c r="Q953" s="65">
        <v>4869</v>
      </c>
      <c r="R953" s="65">
        <v>4897</v>
      </c>
      <c r="S953" s="65">
        <v>4625</v>
      </c>
      <c r="T953" s="65">
        <v>4295</v>
      </c>
      <c r="U953" s="65">
        <v>3966</v>
      </c>
      <c r="V953" s="65">
        <v>3863</v>
      </c>
      <c r="W953" s="65">
        <v>3669</v>
      </c>
      <c r="X953" s="65">
        <v>3269</v>
      </c>
      <c r="Y953" s="65">
        <v>2926</v>
      </c>
    </row>
    <row r="954" spans="1:25" ht="15" x14ac:dyDescent="0.25">
      <c r="A954" s="422">
        <v>42208</v>
      </c>
      <c r="B954">
        <v>2658</v>
      </c>
      <c r="C954" s="434">
        <v>2498</v>
      </c>
      <c r="D954" s="429">
        <v>2396</v>
      </c>
      <c r="E954" s="429">
        <v>2349</v>
      </c>
      <c r="F954" s="65">
        <v>2362</v>
      </c>
      <c r="G954" s="65">
        <v>2475</v>
      </c>
      <c r="H954" s="65">
        <v>2606</v>
      </c>
      <c r="I954" s="65">
        <v>2861</v>
      </c>
      <c r="J954" s="65">
        <v>3171</v>
      </c>
      <c r="K954" s="65">
        <v>3486</v>
      </c>
      <c r="L954" s="65">
        <v>3826</v>
      </c>
      <c r="M954" s="65">
        <v>4135</v>
      </c>
      <c r="N954" s="65">
        <v>4350</v>
      </c>
      <c r="O954" s="65">
        <v>4570</v>
      </c>
      <c r="P954" s="65">
        <v>4836</v>
      </c>
      <c r="Q954" s="65">
        <v>4951</v>
      </c>
      <c r="R954" s="65">
        <v>4958</v>
      </c>
      <c r="S954" s="65">
        <v>4732</v>
      </c>
      <c r="T954" s="65">
        <v>4298</v>
      </c>
      <c r="U954" s="65">
        <v>3930</v>
      </c>
      <c r="V954" s="65">
        <v>3908</v>
      </c>
      <c r="W954" s="65">
        <v>3674</v>
      </c>
      <c r="X954" s="65">
        <v>3268</v>
      </c>
      <c r="Y954" s="65">
        <v>2925</v>
      </c>
    </row>
    <row r="955" spans="1:25" ht="15" x14ac:dyDescent="0.25">
      <c r="A955" s="422">
        <v>42209</v>
      </c>
      <c r="B955">
        <v>2636</v>
      </c>
      <c r="C955" s="434">
        <v>2478</v>
      </c>
      <c r="D955" s="429">
        <v>2380</v>
      </c>
      <c r="E955" s="429">
        <v>2315</v>
      </c>
      <c r="F955" s="65">
        <v>2334</v>
      </c>
      <c r="G955" s="65">
        <v>2442</v>
      </c>
      <c r="H955" s="65">
        <v>2581</v>
      </c>
      <c r="I955" s="65">
        <v>2822</v>
      </c>
      <c r="J955" s="65">
        <v>3132</v>
      </c>
      <c r="K955" s="65">
        <v>3427</v>
      </c>
      <c r="L955" s="65">
        <v>3735</v>
      </c>
      <c r="M955" s="65">
        <v>4031</v>
      </c>
      <c r="N955" s="65">
        <v>4219</v>
      </c>
      <c r="O955" s="65">
        <v>4449</v>
      </c>
      <c r="P955" s="65">
        <v>4682</v>
      </c>
      <c r="Q955" s="65">
        <v>4877</v>
      </c>
      <c r="R955" s="65">
        <v>4866</v>
      </c>
      <c r="S955" s="65">
        <v>4578</v>
      </c>
      <c r="T955" s="65">
        <v>4121</v>
      </c>
      <c r="U955" s="65">
        <v>3732</v>
      </c>
      <c r="V955" s="65">
        <v>3725</v>
      </c>
      <c r="W955" s="65">
        <v>3512</v>
      </c>
      <c r="X955" s="65">
        <v>3167</v>
      </c>
      <c r="Y955" s="65">
        <v>2856</v>
      </c>
    </row>
    <row r="956" spans="1:25" ht="15" x14ac:dyDescent="0.25">
      <c r="A956" s="422">
        <v>42210</v>
      </c>
      <c r="B956">
        <v>2617</v>
      </c>
      <c r="C956" s="434">
        <v>2466</v>
      </c>
      <c r="D956" s="429">
        <v>2373</v>
      </c>
      <c r="E956" s="429">
        <v>2288</v>
      </c>
      <c r="F956" s="65">
        <v>2262</v>
      </c>
      <c r="G956" s="65">
        <v>2308</v>
      </c>
      <c r="H956" s="65">
        <v>2364</v>
      </c>
      <c r="I956" s="65">
        <v>2510</v>
      </c>
      <c r="J956" s="65">
        <v>2737</v>
      </c>
      <c r="K956" s="65">
        <v>3023</v>
      </c>
      <c r="L956" s="65">
        <v>3297</v>
      </c>
      <c r="M956" s="65">
        <v>3534</v>
      </c>
      <c r="N956" s="65">
        <v>3719</v>
      </c>
      <c r="O956" s="65">
        <v>3856</v>
      </c>
      <c r="P956" s="65">
        <v>4018</v>
      </c>
      <c r="Q956" s="65">
        <v>4093</v>
      </c>
      <c r="R956" s="65">
        <v>4082</v>
      </c>
      <c r="S956" s="65">
        <v>3938</v>
      </c>
      <c r="T956" s="65">
        <v>3656</v>
      </c>
      <c r="U956" s="65">
        <v>3420</v>
      </c>
      <c r="V956" s="65">
        <v>3444</v>
      </c>
      <c r="W956" s="65">
        <v>3322</v>
      </c>
      <c r="X956" s="65">
        <v>3072</v>
      </c>
      <c r="Y956" s="65">
        <v>2812</v>
      </c>
    </row>
    <row r="957" spans="1:25" ht="15" x14ac:dyDescent="0.25">
      <c r="A957" s="422">
        <v>42211</v>
      </c>
      <c r="B957">
        <v>2597</v>
      </c>
      <c r="C957" s="434">
        <v>2453</v>
      </c>
      <c r="D957" s="429">
        <v>2348</v>
      </c>
      <c r="E957" s="429">
        <v>2265</v>
      </c>
      <c r="F957" s="65">
        <v>2224</v>
      </c>
      <c r="G957" s="65">
        <v>2231</v>
      </c>
      <c r="H957" s="65">
        <v>2186</v>
      </c>
      <c r="I957" s="65">
        <v>2290</v>
      </c>
      <c r="J957" s="65">
        <v>2465</v>
      </c>
      <c r="K957" s="65">
        <v>2669</v>
      </c>
      <c r="L957" s="65">
        <v>2896</v>
      </c>
      <c r="M957" s="65">
        <v>3100</v>
      </c>
      <c r="N957" s="65">
        <v>3263</v>
      </c>
      <c r="O957" s="65">
        <v>3403</v>
      </c>
      <c r="P957" s="65">
        <v>3571</v>
      </c>
      <c r="Q957" s="65">
        <v>3689</v>
      </c>
      <c r="R957" s="65">
        <v>3726</v>
      </c>
      <c r="S957" s="65">
        <v>3681</v>
      </c>
      <c r="T957" s="65">
        <v>3510</v>
      </c>
      <c r="U957" s="65">
        <v>3341</v>
      </c>
      <c r="V957" s="65">
        <v>3415</v>
      </c>
      <c r="W957" s="65">
        <v>3321</v>
      </c>
      <c r="X957" s="65">
        <v>3045</v>
      </c>
      <c r="Y957" s="65">
        <v>2769</v>
      </c>
    </row>
    <row r="958" spans="1:25" ht="15" x14ac:dyDescent="0.25">
      <c r="A958" s="422">
        <v>42212</v>
      </c>
      <c r="B958">
        <v>2567</v>
      </c>
      <c r="C958" s="434">
        <v>2432</v>
      </c>
      <c r="D958" s="429">
        <v>2329</v>
      </c>
      <c r="E958" s="429">
        <v>2273</v>
      </c>
      <c r="F958" s="65">
        <v>2311</v>
      </c>
      <c r="G958" s="65">
        <v>2409</v>
      </c>
      <c r="H958" s="65">
        <v>2516</v>
      </c>
      <c r="I958" s="65">
        <v>2716</v>
      </c>
      <c r="J958" s="65">
        <v>2987</v>
      </c>
      <c r="K958" s="65">
        <v>3301</v>
      </c>
      <c r="L958" s="65">
        <v>3610</v>
      </c>
      <c r="M958" s="65">
        <v>3928</v>
      </c>
      <c r="N958" s="65">
        <v>4207</v>
      </c>
      <c r="O958" s="65">
        <v>4451</v>
      </c>
      <c r="P958" s="65">
        <v>4656</v>
      </c>
      <c r="Q958" s="65">
        <v>4806</v>
      </c>
      <c r="R958" s="65">
        <v>4825</v>
      </c>
      <c r="S958" s="65">
        <v>4572</v>
      </c>
      <c r="T958" s="65">
        <v>4228</v>
      </c>
      <c r="U958" s="65">
        <v>3877</v>
      </c>
      <c r="V958" s="65">
        <v>3907</v>
      </c>
      <c r="W958" s="65">
        <v>3661</v>
      </c>
      <c r="X958" s="65">
        <v>3274</v>
      </c>
      <c r="Y958" s="65">
        <v>2915</v>
      </c>
    </row>
    <row r="959" spans="1:25" ht="15" x14ac:dyDescent="0.25">
      <c r="A959" s="422">
        <v>42213</v>
      </c>
      <c r="B959">
        <v>2650</v>
      </c>
      <c r="C959" s="434">
        <v>2487</v>
      </c>
      <c r="D959" s="429">
        <v>2374</v>
      </c>
      <c r="E959" s="429">
        <v>2320</v>
      </c>
      <c r="F959" s="65">
        <v>2333</v>
      </c>
      <c r="G959" s="65">
        <v>2462</v>
      </c>
      <c r="H959" s="65">
        <v>2624</v>
      </c>
      <c r="I959" s="65">
        <v>2883</v>
      </c>
      <c r="J959" s="65">
        <v>3188</v>
      </c>
      <c r="K959" s="65">
        <v>3525</v>
      </c>
      <c r="L959" s="65">
        <v>3896</v>
      </c>
      <c r="M959" s="65">
        <v>4223</v>
      </c>
      <c r="N959" s="65">
        <v>4442</v>
      </c>
      <c r="O959" s="65">
        <v>4678</v>
      </c>
      <c r="P959" s="65">
        <v>4933</v>
      </c>
      <c r="Q959" s="65">
        <v>5113</v>
      </c>
      <c r="R959" s="65">
        <v>5099</v>
      </c>
      <c r="S959" s="65">
        <v>4919</v>
      </c>
      <c r="T959" s="65">
        <v>4407</v>
      </c>
      <c r="U959" s="65">
        <v>4061</v>
      </c>
      <c r="V959" s="65">
        <v>4080</v>
      </c>
      <c r="W959" s="65">
        <v>3799</v>
      </c>
      <c r="X959" s="65">
        <v>3335</v>
      </c>
      <c r="Y959" s="65">
        <v>2949</v>
      </c>
    </row>
    <row r="960" spans="1:25" ht="15" x14ac:dyDescent="0.25">
      <c r="A960" s="422">
        <v>42214</v>
      </c>
      <c r="B960">
        <v>2673</v>
      </c>
      <c r="C960" s="434">
        <v>2508</v>
      </c>
      <c r="D960" s="429">
        <v>2387</v>
      </c>
      <c r="E960" s="429">
        <v>2337</v>
      </c>
      <c r="F960" s="65">
        <v>2349</v>
      </c>
      <c r="G960" s="65">
        <v>2467</v>
      </c>
      <c r="H960" s="65">
        <v>2607</v>
      </c>
      <c r="I960" s="65">
        <v>2882</v>
      </c>
      <c r="J960" s="65">
        <v>3173</v>
      </c>
      <c r="K960" s="65">
        <v>3494</v>
      </c>
      <c r="L960" s="65">
        <v>3839</v>
      </c>
      <c r="M960" s="65">
        <v>4151</v>
      </c>
      <c r="N960" s="65">
        <v>4437</v>
      </c>
      <c r="O960" s="65">
        <v>4729</v>
      </c>
      <c r="P960" s="65">
        <v>4962</v>
      </c>
      <c r="Q960" s="65">
        <v>5129</v>
      </c>
      <c r="R960" s="65">
        <v>5125</v>
      </c>
      <c r="S960" s="65">
        <v>4905</v>
      </c>
      <c r="T960" s="65">
        <v>4382</v>
      </c>
      <c r="U960" s="65">
        <v>4011</v>
      </c>
      <c r="V960" s="65">
        <v>3983</v>
      </c>
      <c r="W960" s="65">
        <v>3678</v>
      </c>
      <c r="X960" s="65">
        <v>3261</v>
      </c>
      <c r="Y960" s="65">
        <v>2903</v>
      </c>
    </row>
    <row r="961" spans="1:25" ht="15" x14ac:dyDescent="0.25">
      <c r="A961" s="422">
        <v>42215</v>
      </c>
      <c r="B961">
        <v>2631</v>
      </c>
      <c r="C961" s="434">
        <v>2470</v>
      </c>
      <c r="D961" s="429">
        <v>2371</v>
      </c>
      <c r="E961" s="429">
        <v>2319</v>
      </c>
      <c r="F961" s="65">
        <v>2327</v>
      </c>
      <c r="G961" s="65">
        <v>2446</v>
      </c>
      <c r="H961" s="65">
        <v>2597</v>
      </c>
      <c r="I961" s="65">
        <v>2843</v>
      </c>
      <c r="J961" s="65">
        <v>3140</v>
      </c>
      <c r="K961" s="65">
        <v>3413</v>
      </c>
      <c r="L961" s="65">
        <v>3696</v>
      </c>
      <c r="M961" s="65">
        <v>4006</v>
      </c>
      <c r="N961" s="65">
        <v>4234</v>
      </c>
      <c r="O961" s="65">
        <v>4511</v>
      </c>
      <c r="P961" s="65">
        <v>4843</v>
      </c>
      <c r="Q961" s="65">
        <v>5041</v>
      </c>
      <c r="R961" s="65">
        <v>5062</v>
      </c>
      <c r="S961" s="65">
        <v>4810</v>
      </c>
      <c r="T961" s="65">
        <v>4262</v>
      </c>
      <c r="U961" s="65">
        <v>3932</v>
      </c>
      <c r="V961" s="65">
        <v>3905</v>
      </c>
      <c r="W961" s="65">
        <v>3633</v>
      </c>
      <c r="X961" s="65">
        <v>3244</v>
      </c>
      <c r="Y961" s="65">
        <v>2890</v>
      </c>
    </row>
    <row r="962" spans="1:25" ht="15" x14ac:dyDescent="0.25">
      <c r="A962" s="422">
        <v>42216</v>
      </c>
      <c r="B962">
        <v>2631</v>
      </c>
      <c r="C962" s="434">
        <v>2475</v>
      </c>
      <c r="D962" s="429">
        <v>2399</v>
      </c>
      <c r="E962" s="429">
        <v>2228</v>
      </c>
      <c r="F962" s="65">
        <v>2323</v>
      </c>
      <c r="G962" s="65">
        <v>2447</v>
      </c>
      <c r="H962" s="65">
        <v>2578</v>
      </c>
      <c r="I962" s="65">
        <v>2808</v>
      </c>
      <c r="J962" s="65">
        <v>3083</v>
      </c>
      <c r="K962" s="65">
        <v>3359</v>
      </c>
      <c r="L962" s="65">
        <v>3676</v>
      </c>
      <c r="M962" s="65">
        <v>3970</v>
      </c>
      <c r="N962" s="65">
        <v>4213</v>
      </c>
      <c r="O962" s="65">
        <v>4454</v>
      </c>
      <c r="P962" s="65">
        <v>4722</v>
      </c>
      <c r="Q962" s="65">
        <v>4863</v>
      </c>
      <c r="R962" s="65">
        <v>4848</v>
      </c>
      <c r="S962" s="65">
        <v>4594</v>
      </c>
      <c r="T962" s="65">
        <v>4114</v>
      </c>
      <c r="U962" s="65">
        <v>3757</v>
      </c>
      <c r="V962" s="65">
        <v>3762</v>
      </c>
      <c r="W962" s="65">
        <v>3491</v>
      </c>
      <c r="X962" s="65">
        <v>3204</v>
      </c>
      <c r="Y962" s="65">
        <v>2884</v>
      </c>
    </row>
    <row r="963" spans="1:25" ht="15" x14ac:dyDescent="0.25">
      <c r="A963" s="422">
        <v>42217</v>
      </c>
      <c r="B963">
        <v>2762</v>
      </c>
      <c r="C963" s="434">
        <v>2630</v>
      </c>
      <c r="D963" s="429">
        <v>2542</v>
      </c>
      <c r="E963" s="429">
        <v>2474</v>
      </c>
      <c r="F963" s="65">
        <v>2466</v>
      </c>
      <c r="G963" s="65">
        <v>2505</v>
      </c>
      <c r="H963" s="65">
        <v>2536</v>
      </c>
      <c r="I963" s="65">
        <v>2629</v>
      </c>
      <c r="J963" s="65">
        <v>2824</v>
      </c>
      <c r="K963" s="65">
        <v>3033</v>
      </c>
      <c r="L963" s="65">
        <v>3246</v>
      </c>
      <c r="M963" s="65">
        <v>3434</v>
      </c>
      <c r="N963" s="65">
        <v>3584</v>
      </c>
      <c r="O963" s="65">
        <v>3707</v>
      </c>
      <c r="P963" s="65">
        <v>3832</v>
      </c>
      <c r="Q963" s="65">
        <v>3920</v>
      </c>
      <c r="R963" s="65">
        <v>3945</v>
      </c>
      <c r="S963" s="65">
        <v>3847</v>
      </c>
      <c r="T963" s="65">
        <v>3640</v>
      </c>
      <c r="U963" s="65">
        <v>3455</v>
      </c>
      <c r="V963" s="65">
        <v>3487</v>
      </c>
      <c r="W963" s="65">
        <v>3355</v>
      </c>
      <c r="X963" s="65">
        <v>3112</v>
      </c>
      <c r="Y963" s="65">
        <v>2898</v>
      </c>
    </row>
    <row r="964" spans="1:25" ht="15" x14ac:dyDescent="0.25">
      <c r="A964" s="422">
        <v>42218</v>
      </c>
      <c r="B964">
        <v>2696</v>
      </c>
      <c r="C964" s="434">
        <v>2580</v>
      </c>
      <c r="D964" s="429">
        <v>2495</v>
      </c>
      <c r="E964" s="429">
        <v>2408</v>
      </c>
      <c r="F964" s="65">
        <v>2379</v>
      </c>
      <c r="G964" s="65">
        <v>2390</v>
      </c>
      <c r="H964" s="65">
        <v>2374</v>
      </c>
      <c r="I964" s="65">
        <v>2424</v>
      </c>
      <c r="J964" s="65">
        <v>2591</v>
      </c>
      <c r="K964" s="65">
        <v>2725</v>
      </c>
      <c r="L964" s="65">
        <v>2881</v>
      </c>
      <c r="M964" s="65">
        <v>3051</v>
      </c>
      <c r="N964" s="65">
        <v>3202</v>
      </c>
      <c r="O964" s="65">
        <v>3361</v>
      </c>
      <c r="P964" s="65">
        <v>3494</v>
      </c>
      <c r="Q964" s="65">
        <v>3621</v>
      </c>
      <c r="R964" s="65">
        <v>3694</v>
      </c>
      <c r="S964" s="65">
        <v>3666</v>
      </c>
      <c r="T964" s="65">
        <v>3483</v>
      </c>
      <c r="U964" s="65">
        <v>3441</v>
      </c>
      <c r="V964" s="65">
        <v>3471</v>
      </c>
      <c r="W964" s="65">
        <v>3356</v>
      </c>
      <c r="X964" s="65">
        <v>3118</v>
      </c>
      <c r="Y964" s="65">
        <v>2862</v>
      </c>
    </row>
    <row r="965" spans="1:25" ht="15" x14ac:dyDescent="0.25">
      <c r="A965" s="422">
        <v>42219</v>
      </c>
      <c r="B965">
        <v>2671</v>
      </c>
      <c r="C965" s="434">
        <v>2555</v>
      </c>
      <c r="D965" s="429">
        <v>2471</v>
      </c>
      <c r="E965" s="429">
        <v>2435</v>
      </c>
      <c r="F965" s="65">
        <v>2516</v>
      </c>
      <c r="G965" s="65">
        <v>2531</v>
      </c>
      <c r="H965" s="65">
        <v>2661</v>
      </c>
      <c r="I965" s="65">
        <v>2812</v>
      </c>
      <c r="J965" s="65">
        <v>3047</v>
      </c>
      <c r="K965" s="65">
        <v>3271</v>
      </c>
      <c r="L965" s="65">
        <v>3516</v>
      </c>
      <c r="M965" s="65">
        <v>3753</v>
      </c>
      <c r="N965" s="65">
        <v>3949</v>
      </c>
      <c r="O965" s="65">
        <v>4108</v>
      </c>
      <c r="P965" s="65">
        <v>4256</v>
      </c>
      <c r="Q965" s="65">
        <v>4350</v>
      </c>
      <c r="R965" s="65">
        <v>4318</v>
      </c>
      <c r="S965" s="65">
        <v>4140</v>
      </c>
      <c r="T965" s="65">
        <v>3865</v>
      </c>
      <c r="U965" s="65">
        <v>3663</v>
      </c>
      <c r="V965" s="65">
        <v>3725</v>
      </c>
      <c r="W965" s="65">
        <v>3543</v>
      </c>
      <c r="X965" s="65">
        <v>3255</v>
      </c>
      <c r="Y965" s="65">
        <v>2956</v>
      </c>
    </row>
    <row r="966" spans="1:25" ht="15" x14ac:dyDescent="0.25">
      <c r="A966" s="422">
        <v>42220</v>
      </c>
      <c r="B966">
        <v>2741</v>
      </c>
      <c r="C966" s="434">
        <v>2618</v>
      </c>
      <c r="D966" s="429">
        <v>2537</v>
      </c>
      <c r="E966" s="429">
        <v>2495</v>
      </c>
      <c r="F966" s="65">
        <v>2513</v>
      </c>
      <c r="G966" s="65">
        <v>2615</v>
      </c>
      <c r="H966" s="65">
        <v>2726</v>
      </c>
      <c r="I966" s="65">
        <v>2930</v>
      </c>
      <c r="J966" s="65">
        <v>3227</v>
      </c>
      <c r="K966" s="65">
        <v>3497</v>
      </c>
      <c r="L966" s="65">
        <v>3793</v>
      </c>
      <c r="M966" s="65">
        <v>4064</v>
      </c>
      <c r="N966" s="65">
        <v>4266</v>
      </c>
      <c r="O966" s="65">
        <v>4498</v>
      </c>
      <c r="P966" s="65">
        <v>4723</v>
      </c>
      <c r="Q966" s="65">
        <v>4817</v>
      </c>
      <c r="R966" s="65">
        <v>4799</v>
      </c>
      <c r="S966" s="65">
        <v>4594</v>
      </c>
      <c r="T966" s="65">
        <v>4178</v>
      </c>
      <c r="U966" s="65">
        <v>3924</v>
      </c>
      <c r="V966" s="65">
        <v>3958</v>
      </c>
      <c r="W966" s="65">
        <v>3715</v>
      </c>
      <c r="X966" s="65">
        <v>3385</v>
      </c>
      <c r="Y966" s="65">
        <v>3065</v>
      </c>
    </row>
    <row r="967" spans="1:25" ht="15" x14ac:dyDescent="0.25">
      <c r="A967" s="422">
        <v>42221</v>
      </c>
      <c r="B967">
        <v>2797</v>
      </c>
      <c r="C967" s="434">
        <v>2640</v>
      </c>
      <c r="D967" s="429">
        <v>2566</v>
      </c>
      <c r="E967" s="429">
        <v>2521</v>
      </c>
      <c r="F967" s="65">
        <v>2539</v>
      </c>
      <c r="G967" s="65">
        <v>2640</v>
      </c>
      <c r="H967" s="65">
        <v>2756</v>
      </c>
      <c r="I967" s="65">
        <v>2986</v>
      </c>
      <c r="J967" s="65">
        <v>3261</v>
      </c>
      <c r="K967" s="65">
        <v>3542</v>
      </c>
      <c r="L967" s="65">
        <v>3843</v>
      </c>
      <c r="M967" s="65">
        <v>4093</v>
      </c>
      <c r="N967" s="65">
        <v>4304</v>
      </c>
      <c r="O967" s="65">
        <v>4487</v>
      </c>
      <c r="P967" s="65">
        <v>4721</v>
      </c>
      <c r="Q967" s="65">
        <v>4819</v>
      </c>
      <c r="R967" s="65">
        <v>4803</v>
      </c>
      <c r="S967" s="65">
        <v>4599</v>
      </c>
      <c r="T967" s="65">
        <v>4316</v>
      </c>
      <c r="U967" s="65">
        <v>3925</v>
      </c>
      <c r="V967" s="65">
        <v>3923</v>
      </c>
      <c r="W967" s="65">
        <v>3687</v>
      </c>
      <c r="X967" s="65">
        <v>3364</v>
      </c>
      <c r="Y967" s="65">
        <v>3033</v>
      </c>
    </row>
    <row r="968" spans="1:25" ht="15" x14ac:dyDescent="0.25">
      <c r="A968" s="422">
        <v>42222</v>
      </c>
      <c r="B968">
        <v>2780</v>
      </c>
      <c r="C968" s="434">
        <v>2644</v>
      </c>
      <c r="D968" s="429">
        <v>2579</v>
      </c>
      <c r="E968" s="429">
        <v>2516</v>
      </c>
      <c r="F968" s="65">
        <v>2525</v>
      </c>
      <c r="G968" s="65">
        <v>2629</v>
      </c>
      <c r="H968" s="65">
        <v>2750</v>
      </c>
      <c r="I968" s="65">
        <v>2962</v>
      </c>
      <c r="J968" s="65">
        <v>3227</v>
      </c>
      <c r="K968" s="65">
        <v>3467</v>
      </c>
      <c r="L968" s="65">
        <v>3718</v>
      </c>
      <c r="M968" s="65">
        <v>3950</v>
      </c>
      <c r="N968" s="65">
        <v>4128</v>
      </c>
      <c r="O968" s="65">
        <v>4289</v>
      </c>
      <c r="P968" s="65">
        <v>4418</v>
      </c>
      <c r="Q968" s="65">
        <v>4494</v>
      </c>
      <c r="R968" s="65">
        <v>4443</v>
      </c>
      <c r="S968" s="65">
        <v>4235</v>
      </c>
      <c r="T968" s="65">
        <v>3901</v>
      </c>
      <c r="U968" s="65">
        <v>3678</v>
      </c>
      <c r="V968" s="65">
        <v>3731</v>
      </c>
      <c r="W968" s="65">
        <v>3535</v>
      </c>
      <c r="X968" s="65">
        <v>3238</v>
      </c>
      <c r="Y968" s="65">
        <v>2943</v>
      </c>
    </row>
    <row r="969" spans="1:25" ht="15" x14ac:dyDescent="0.25">
      <c r="A969" s="422">
        <v>42223</v>
      </c>
      <c r="B969">
        <v>2730</v>
      </c>
      <c r="C969" s="434">
        <v>2615</v>
      </c>
      <c r="D969" s="429">
        <v>2522</v>
      </c>
      <c r="E969" s="429">
        <v>2480</v>
      </c>
      <c r="F969" s="65">
        <v>2491</v>
      </c>
      <c r="G969" s="65">
        <v>2589</v>
      </c>
      <c r="H969" s="65">
        <v>2695</v>
      </c>
      <c r="I969" s="65">
        <v>2900</v>
      </c>
      <c r="J969" s="65">
        <v>3171</v>
      </c>
      <c r="K969" s="65">
        <v>3429</v>
      </c>
      <c r="L969" s="65">
        <v>3695</v>
      </c>
      <c r="M969" s="65">
        <v>3936</v>
      </c>
      <c r="N969" s="65">
        <v>4078</v>
      </c>
      <c r="O969" s="65">
        <v>4211</v>
      </c>
      <c r="P969" s="65">
        <v>4338</v>
      </c>
      <c r="Q969" s="65">
        <v>4412</v>
      </c>
      <c r="R969" s="65">
        <v>4379</v>
      </c>
      <c r="S969" s="65">
        <v>4215</v>
      </c>
      <c r="T969" s="65">
        <v>3873</v>
      </c>
      <c r="U969" s="65">
        <v>3628</v>
      </c>
      <c r="V969" s="65">
        <v>3657</v>
      </c>
      <c r="W969" s="65">
        <v>3454</v>
      </c>
      <c r="X969" s="65">
        <v>3186</v>
      </c>
      <c r="Y969" s="65">
        <v>2930</v>
      </c>
    </row>
    <row r="970" spans="1:25" ht="15" x14ac:dyDescent="0.25">
      <c r="A970" s="422">
        <v>42224</v>
      </c>
      <c r="B970">
        <v>2730</v>
      </c>
      <c r="C970" s="434">
        <v>2610</v>
      </c>
      <c r="D970" s="429">
        <v>2505</v>
      </c>
      <c r="E970" s="429">
        <v>2439</v>
      </c>
      <c r="F970" s="65">
        <v>2422</v>
      </c>
      <c r="G970" s="65">
        <v>2479</v>
      </c>
      <c r="H970" s="65">
        <v>2491</v>
      </c>
      <c r="I970" s="65">
        <v>2610</v>
      </c>
      <c r="J970" s="65">
        <v>2821</v>
      </c>
      <c r="K970" s="65">
        <v>3062</v>
      </c>
      <c r="L970" s="65">
        <v>3265</v>
      </c>
      <c r="M970" s="65">
        <v>3478</v>
      </c>
      <c r="N970" s="65">
        <v>3597</v>
      </c>
      <c r="O970" s="65">
        <v>3705</v>
      </c>
      <c r="P970" s="65">
        <v>3797</v>
      </c>
      <c r="Q970" s="65">
        <v>3897</v>
      </c>
      <c r="R970" s="65">
        <v>3908</v>
      </c>
      <c r="S970" s="65">
        <v>3792</v>
      </c>
      <c r="T970" s="65">
        <v>3582</v>
      </c>
      <c r="U970" s="65">
        <v>3427</v>
      </c>
      <c r="V970" s="65">
        <v>3465</v>
      </c>
      <c r="W970" s="65">
        <v>3332</v>
      </c>
      <c r="X970" s="65">
        <v>3102</v>
      </c>
      <c r="Y970" s="65">
        <v>2893</v>
      </c>
    </row>
    <row r="971" spans="1:25" ht="15" x14ac:dyDescent="0.25">
      <c r="A971" s="422">
        <v>42225</v>
      </c>
      <c r="B971">
        <v>2706</v>
      </c>
      <c r="C971" s="434">
        <v>2582</v>
      </c>
      <c r="D971" s="429">
        <v>2482</v>
      </c>
      <c r="E971" s="429">
        <v>2397</v>
      </c>
      <c r="F971" s="65">
        <v>2364</v>
      </c>
      <c r="G971" s="65">
        <v>2429</v>
      </c>
      <c r="H971" s="65">
        <v>2243</v>
      </c>
      <c r="I971" s="65">
        <v>2392</v>
      </c>
      <c r="J971" s="65">
        <v>2582</v>
      </c>
      <c r="K971" s="65">
        <v>2761</v>
      </c>
      <c r="L971" s="65">
        <v>2941</v>
      </c>
      <c r="M971" s="65">
        <v>3116</v>
      </c>
      <c r="N971" s="65">
        <v>3290</v>
      </c>
      <c r="O971" s="65">
        <v>3441</v>
      </c>
      <c r="P971" s="65">
        <v>3597</v>
      </c>
      <c r="Q971" s="65">
        <v>3700</v>
      </c>
      <c r="R971" s="65">
        <v>3730</v>
      </c>
      <c r="S971" s="65">
        <v>3671</v>
      </c>
      <c r="T971" s="65">
        <v>3515</v>
      </c>
      <c r="U971" s="65">
        <v>3396</v>
      </c>
      <c r="V971" s="65">
        <v>3470</v>
      </c>
      <c r="W971" s="65">
        <v>3320</v>
      </c>
      <c r="X971" s="65">
        <v>3068</v>
      </c>
      <c r="Y971" s="65">
        <v>2830</v>
      </c>
    </row>
    <row r="972" spans="1:25" ht="15" x14ac:dyDescent="0.25">
      <c r="A972" s="422">
        <v>42226</v>
      </c>
      <c r="B972">
        <v>2644</v>
      </c>
      <c r="C972" s="434">
        <v>2531</v>
      </c>
      <c r="D972" s="429">
        <v>2450</v>
      </c>
      <c r="E972" s="429">
        <v>2404</v>
      </c>
      <c r="F972" s="65">
        <v>2422</v>
      </c>
      <c r="G972" s="65">
        <v>2533</v>
      </c>
      <c r="H972" s="65">
        <v>2623</v>
      </c>
      <c r="I972" s="65">
        <v>2771</v>
      </c>
      <c r="J972" s="65">
        <v>2996</v>
      </c>
      <c r="K972" s="65">
        <v>3248</v>
      </c>
      <c r="L972" s="65">
        <v>3486</v>
      </c>
      <c r="M972" s="65">
        <v>3703</v>
      </c>
      <c r="N972" s="65">
        <v>3918</v>
      </c>
      <c r="O972" s="65">
        <v>4100</v>
      </c>
      <c r="P972" s="65">
        <v>4294</v>
      </c>
      <c r="Q972" s="65">
        <v>4446</v>
      </c>
      <c r="R972" s="65">
        <v>4454</v>
      </c>
      <c r="S972" s="65">
        <v>4308</v>
      </c>
      <c r="T972" s="65">
        <v>3977</v>
      </c>
      <c r="U972" s="65">
        <v>3702</v>
      </c>
      <c r="V972" s="65">
        <v>3749</v>
      </c>
      <c r="W972" s="65">
        <v>3514</v>
      </c>
      <c r="X972" s="65">
        <v>3196</v>
      </c>
      <c r="Y972" s="65">
        <v>2899</v>
      </c>
    </row>
    <row r="973" spans="1:25" ht="15" x14ac:dyDescent="0.25">
      <c r="A973" s="422">
        <v>42227</v>
      </c>
      <c r="B973">
        <v>2692</v>
      </c>
      <c r="C973" s="434">
        <v>2560</v>
      </c>
      <c r="D973" s="429">
        <v>2481</v>
      </c>
      <c r="E973" s="429">
        <v>2421</v>
      </c>
      <c r="F973" s="65">
        <v>2454</v>
      </c>
      <c r="G973" s="65">
        <v>2584</v>
      </c>
      <c r="H973" s="65">
        <v>2712</v>
      </c>
      <c r="I973" s="65">
        <v>2917</v>
      </c>
      <c r="J973" s="65">
        <v>3172</v>
      </c>
      <c r="K973" s="65">
        <v>3417</v>
      </c>
      <c r="L973" s="65">
        <v>3726</v>
      </c>
      <c r="M973" s="65">
        <v>3967</v>
      </c>
      <c r="N973" s="65">
        <v>4161</v>
      </c>
      <c r="O973" s="65">
        <v>4398</v>
      </c>
      <c r="P973" s="65">
        <v>4699</v>
      </c>
      <c r="Q973" s="65">
        <v>4841</v>
      </c>
      <c r="R973" s="65">
        <v>4889</v>
      </c>
      <c r="S973" s="65">
        <v>4680</v>
      </c>
      <c r="T973" s="65">
        <v>4217</v>
      </c>
      <c r="U973" s="65">
        <v>3919</v>
      </c>
      <c r="V973" s="65">
        <v>3906</v>
      </c>
      <c r="W973" s="65">
        <v>3621</v>
      </c>
      <c r="X973" s="65">
        <v>3273</v>
      </c>
      <c r="Y973" s="65">
        <v>2963</v>
      </c>
    </row>
    <row r="974" spans="1:25" ht="15" x14ac:dyDescent="0.25">
      <c r="A974" s="422">
        <v>42228</v>
      </c>
      <c r="B974">
        <v>2725</v>
      </c>
      <c r="C974" s="434">
        <v>2610</v>
      </c>
      <c r="D974" s="429">
        <v>2520</v>
      </c>
      <c r="E974" s="429">
        <v>2474</v>
      </c>
      <c r="F974" s="65">
        <v>2485</v>
      </c>
      <c r="G974" s="65">
        <v>2590</v>
      </c>
      <c r="H974" s="65">
        <v>2715</v>
      </c>
      <c r="I974" s="65">
        <v>2913</v>
      </c>
      <c r="J974" s="65">
        <v>3205</v>
      </c>
      <c r="K974" s="65">
        <v>3493</v>
      </c>
      <c r="L974" s="65">
        <v>3791</v>
      </c>
      <c r="M974" s="65">
        <v>4056</v>
      </c>
      <c r="N974" s="65">
        <v>4301</v>
      </c>
      <c r="O974" s="65">
        <v>4624</v>
      </c>
      <c r="P974" s="65">
        <v>4925</v>
      </c>
      <c r="Q974" s="65">
        <v>5036</v>
      </c>
      <c r="R974" s="65">
        <v>5076</v>
      </c>
      <c r="S974" s="65">
        <v>4921</v>
      </c>
      <c r="T974" s="65">
        <v>4444</v>
      </c>
      <c r="U974" s="65">
        <v>4166</v>
      </c>
      <c r="V974" s="65">
        <v>4162</v>
      </c>
      <c r="W974" s="65">
        <v>3861</v>
      </c>
      <c r="X974" s="65">
        <v>3461</v>
      </c>
      <c r="Y974" s="65">
        <v>3103</v>
      </c>
    </row>
    <row r="975" spans="1:25" ht="15" x14ac:dyDescent="0.25">
      <c r="A975" s="422">
        <v>42229</v>
      </c>
      <c r="B975">
        <v>2844</v>
      </c>
      <c r="C975" s="434">
        <v>2687</v>
      </c>
      <c r="D975" s="429">
        <v>2592</v>
      </c>
      <c r="E975" s="429">
        <v>2536</v>
      </c>
      <c r="F975" s="65">
        <v>2556</v>
      </c>
      <c r="G975" s="65">
        <v>2643</v>
      </c>
      <c r="H975" s="65">
        <v>2783</v>
      </c>
      <c r="I975" s="65">
        <v>3011</v>
      </c>
      <c r="J975" s="65">
        <v>3327</v>
      </c>
      <c r="K975" s="65">
        <v>3633</v>
      </c>
      <c r="L975" s="65">
        <v>3974</v>
      </c>
      <c r="M975" s="65">
        <v>4276</v>
      </c>
      <c r="N975" s="65">
        <v>4591</v>
      </c>
      <c r="O975" s="65">
        <v>4875</v>
      </c>
      <c r="P975" s="65">
        <v>5062</v>
      </c>
      <c r="Q975" s="65">
        <v>5176</v>
      </c>
      <c r="R975" s="65">
        <v>5150</v>
      </c>
      <c r="S975" s="65">
        <v>4947</v>
      </c>
      <c r="T975" s="65">
        <v>4453</v>
      </c>
      <c r="U975" s="65">
        <v>4172</v>
      </c>
      <c r="V975" s="65">
        <v>4148</v>
      </c>
      <c r="W975" s="65">
        <v>3869</v>
      </c>
      <c r="X975" s="65">
        <v>3461</v>
      </c>
      <c r="Y975" s="65">
        <v>3132</v>
      </c>
    </row>
    <row r="976" spans="1:25" ht="15" x14ac:dyDescent="0.25">
      <c r="A976" s="422">
        <v>42230</v>
      </c>
      <c r="B976">
        <v>2878</v>
      </c>
      <c r="C976" s="434">
        <v>2711</v>
      </c>
      <c r="D976" s="429">
        <v>2621</v>
      </c>
      <c r="E976" s="429">
        <v>2567</v>
      </c>
      <c r="F976" s="65">
        <v>2574</v>
      </c>
      <c r="G976" s="65">
        <v>2664</v>
      </c>
      <c r="H976" s="65">
        <v>2796</v>
      </c>
      <c r="I976" s="65">
        <v>3033</v>
      </c>
      <c r="J976" s="65">
        <v>3351</v>
      </c>
      <c r="K976" s="65">
        <v>3647</v>
      </c>
      <c r="L976" s="65">
        <v>3980</v>
      </c>
      <c r="M976" s="65">
        <v>4254</v>
      </c>
      <c r="N976" s="65">
        <v>4489</v>
      </c>
      <c r="O976" s="65">
        <v>4725</v>
      </c>
      <c r="P976" s="65">
        <v>4905</v>
      </c>
      <c r="Q976" s="65">
        <v>4974</v>
      </c>
      <c r="R976" s="65">
        <v>4937</v>
      </c>
      <c r="S976" s="65">
        <v>4657</v>
      </c>
      <c r="T976" s="65">
        <v>4181</v>
      </c>
      <c r="U976" s="65">
        <v>3914</v>
      </c>
      <c r="V976" s="65">
        <v>3898</v>
      </c>
      <c r="W976" s="65">
        <v>3642</v>
      </c>
      <c r="X976" s="65">
        <v>3325</v>
      </c>
      <c r="Y976" s="65">
        <v>3036</v>
      </c>
    </row>
    <row r="977" spans="1:25" ht="15" x14ac:dyDescent="0.25">
      <c r="A977" s="422">
        <v>42231</v>
      </c>
      <c r="B977">
        <v>2793</v>
      </c>
      <c r="C977" s="434">
        <v>2651</v>
      </c>
      <c r="D977" s="429">
        <v>2573</v>
      </c>
      <c r="E977" s="429">
        <v>2517</v>
      </c>
      <c r="F977" s="65">
        <v>2498</v>
      </c>
      <c r="G977" s="65">
        <v>2553</v>
      </c>
      <c r="H977" s="65">
        <v>2584</v>
      </c>
      <c r="I977" s="65">
        <v>2670</v>
      </c>
      <c r="J977" s="65">
        <v>2882</v>
      </c>
      <c r="K977" s="65">
        <v>3119</v>
      </c>
      <c r="L977" s="65">
        <v>3344</v>
      </c>
      <c r="M977" s="65">
        <v>3528</v>
      </c>
      <c r="N977" s="65">
        <v>3668</v>
      </c>
      <c r="O977" s="65">
        <v>3806</v>
      </c>
      <c r="P977" s="65">
        <v>3968</v>
      </c>
      <c r="Q977" s="65">
        <v>4024</v>
      </c>
      <c r="R977" s="65">
        <v>4028</v>
      </c>
      <c r="S977" s="65">
        <v>3910</v>
      </c>
      <c r="T977" s="65">
        <v>3641</v>
      </c>
      <c r="U977" s="65">
        <v>3516</v>
      </c>
      <c r="V977" s="65">
        <v>3541</v>
      </c>
      <c r="W977" s="65">
        <v>3366</v>
      </c>
      <c r="X977" s="65">
        <v>3133</v>
      </c>
      <c r="Y977" s="65">
        <v>2913</v>
      </c>
    </row>
    <row r="978" spans="1:25" ht="15" x14ac:dyDescent="0.25">
      <c r="A978" s="422">
        <v>42232</v>
      </c>
      <c r="B978">
        <v>2720</v>
      </c>
      <c r="C978" s="434">
        <v>2596</v>
      </c>
      <c r="D978" s="429">
        <v>2508</v>
      </c>
      <c r="E978" s="429">
        <v>2425</v>
      </c>
      <c r="F978" s="65">
        <v>2393</v>
      </c>
      <c r="G978" s="65">
        <v>2406</v>
      </c>
      <c r="H978" s="65">
        <v>2393</v>
      </c>
      <c r="I978" s="65">
        <v>2460</v>
      </c>
      <c r="J978" s="65">
        <v>2613</v>
      </c>
      <c r="K978" s="65">
        <v>2775</v>
      </c>
      <c r="L978" s="65">
        <v>2971</v>
      </c>
      <c r="M978" s="65">
        <v>3161</v>
      </c>
      <c r="N978" s="65">
        <v>3333</v>
      </c>
      <c r="O978" s="65">
        <v>3454</v>
      </c>
      <c r="P978" s="65">
        <v>3584</v>
      </c>
      <c r="Q978" s="65">
        <v>3674</v>
      </c>
      <c r="R978" s="65">
        <v>3694</v>
      </c>
      <c r="S978" s="65">
        <v>3628</v>
      </c>
      <c r="T978" s="65">
        <v>3477</v>
      </c>
      <c r="U978" s="65">
        <v>3408</v>
      </c>
      <c r="V978" s="65">
        <v>3494</v>
      </c>
      <c r="W978" s="65">
        <v>3347</v>
      </c>
      <c r="X978" s="65">
        <v>3107</v>
      </c>
      <c r="Y978" s="65">
        <v>2863</v>
      </c>
    </row>
    <row r="979" spans="1:25" ht="15" x14ac:dyDescent="0.25">
      <c r="A979" s="422">
        <v>42233</v>
      </c>
      <c r="B979">
        <v>2785</v>
      </c>
      <c r="C979" s="434">
        <v>2654</v>
      </c>
      <c r="D979" s="429">
        <v>2574</v>
      </c>
      <c r="E979" s="429">
        <v>2534</v>
      </c>
      <c r="F979" s="65">
        <v>2548</v>
      </c>
      <c r="G979" s="65">
        <v>2621</v>
      </c>
      <c r="H979" s="65">
        <v>2712</v>
      </c>
      <c r="I979" s="65">
        <v>2877</v>
      </c>
      <c r="J979" s="65">
        <v>3133</v>
      </c>
      <c r="K979" s="65">
        <v>3419</v>
      </c>
      <c r="L979" s="65">
        <v>3753</v>
      </c>
      <c r="M979" s="65">
        <v>4075</v>
      </c>
      <c r="N979" s="65">
        <v>4326</v>
      </c>
      <c r="O979" s="65">
        <v>4620</v>
      </c>
      <c r="P979" s="65">
        <v>4840</v>
      </c>
      <c r="Q979" s="65">
        <v>4950</v>
      </c>
      <c r="R979" s="65">
        <v>4959</v>
      </c>
      <c r="S979" s="65">
        <v>4780</v>
      </c>
      <c r="T979" s="65">
        <v>4364</v>
      </c>
      <c r="U979" s="65">
        <v>4139</v>
      </c>
      <c r="V979" s="65">
        <v>4134</v>
      </c>
      <c r="W979" s="65">
        <v>3847</v>
      </c>
      <c r="X979" s="65">
        <v>3438</v>
      </c>
      <c r="Y979" s="65">
        <v>3104</v>
      </c>
    </row>
    <row r="980" spans="1:25" ht="15" x14ac:dyDescent="0.25">
      <c r="A980" s="422">
        <v>42234</v>
      </c>
      <c r="B980">
        <v>2893</v>
      </c>
      <c r="C980" s="434">
        <v>2725</v>
      </c>
      <c r="D980" s="429">
        <v>2640</v>
      </c>
      <c r="E980" s="429">
        <v>2585</v>
      </c>
      <c r="F980" s="65">
        <v>2602</v>
      </c>
      <c r="G980" s="65">
        <v>2689</v>
      </c>
      <c r="H980" s="65">
        <v>2846</v>
      </c>
      <c r="I980" s="65">
        <v>3100</v>
      </c>
      <c r="J980" s="65">
        <v>3442</v>
      </c>
      <c r="K980" s="65">
        <v>3775</v>
      </c>
      <c r="L980" s="65">
        <v>4144</v>
      </c>
      <c r="M980" s="65">
        <v>4518</v>
      </c>
      <c r="N980" s="65">
        <v>4917</v>
      </c>
      <c r="O980" s="65">
        <v>5181</v>
      </c>
      <c r="P980" s="65">
        <v>5320</v>
      </c>
      <c r="Q980" s="65">
        <v>5421</v>
      </c>
      <c r="R980" s="65">
        <v>5442</v>
      </c>
      <c r="S980" s="65">
        <v>5347</v>
      </c>
      <c r="T980" s="65">
        <v>5117</v>
      </c>
      <c r="U980" s="65">
        <v>4850</v>
      </c>
      <c r="V980" s="65">
        <v>4879</v>
      </c>
      <c r="W980" s="65">
        <v>4322</v>
      </c>
      <c r="X980" s="65">
        <v>3821</v>
      </c>
      <c r="Y980" s="65">
        <v>3358</v>
      </c>
    </row>
    <row r="981" spans="1:25" ht="15" x14ac:dyDescent="0.25">
      <c r="A981" s="422">
        <v>42235</v>
      </c>
      <c r="B981">
        <v>2975</v>
      </c>
      <c r="C981" s="434">
        <v>2788</v>
      </c>
      <c r="D981" s="429">
        <v>2683</v>
      </c>
      <c r="E981" s="429">
        <v>2629</v>
      </c>
      <c r="F981" s="65">
        <v>2623</v>
      </c>
      <c r="G981" s="65">
        <v>2687</v>
      </c>
      <c r="H981" s="65">
        <v>2820</v>
      </c>
      <c r="I981" s="65">
        <v>3028</v>
      </c>
      <c r="J981" s="65">
        <v>3381</v>
      </c>
      <c r="K981" s="65">
        <v>3803</v>
      </c>
      <c r="L981" s="65">
        <v>4291</v>
      </c>
      <c r="M981" s="65">
        <v>4836</v>
      </c>
      <c r="N981" s="65">
        <v>5230</v>
      </c>
      <c r="O981" s="65">
        <v>5356</v>
      </c>
      <c r="P981" s="65">
        <v>5499</v>
      </c>
      <c r="Q981" s="65">
        <v>5587</v>
      </c>
      <c r="R981" s="65">
        <v>5539</v>
      </c>
      <c r="S981" s="65">
        <v>5462</v>
      </c>
      <c r="T981" s="65">
        <v>5310</v>
      </c>
      <c r="U981" s="65">
        <v>5162</v>
      </c>
      <c r="V981" s="65">
        <v>5051</v>
      </c>
      <c r="W981" s="65">
        <v>4710</v>
      </c>
      <c r="X981" s="65">
        <v>4088</v>
      </c>
      <c r="Y981" s="65">
        <v>3575</v>
      </c>
    </row>
    <row r="982" spans="1:25" ht="15" x14ac:dyDescent="0.25">
      <c r="A982" s="422">
        <v>42236</v>
      </c>
      <c r="B982">
        <v>3203</v>
      </c>
      <c r="C982" s="434">
        <v>2988</v>
      </c>
      <c r="D982" s="429">
        <v>2848</v>
      </c>
      <c r="E982" s="429">
        <v>2768</v>
      </c>
      <c r="F982" s="65">
        <v>2771</v>
      </c>
      <c r="G982" s="65">
        <v>2877</v>
      </c>
      <c r="H982" s="65">
        <v>3109</v>
      </c>
      <c r="I982" s="65">
        <v>3416</v>
      </c>
      <c r="J982" s="65">
        <v>3894</v>
      </c>
      <c r="K982" s="65">
        <v>4469</v>
      </c>
      <c r="L982" s="65">
        <v>5107</v>
      </c>
      <c r="M982" s="65">
        <v>5380</v>
      </c>
      <c r="N982" s="65">
        <v>5569</v>
      </c>
      <c r="O982" s="65">
        <v>5660</v>
      </c>
      <c r="P982" s="65">
        <v>5696</v>
      </c>
      <c r="Q982" s="65">
        <v>5741</v>
      </c>
      <c r="R982" s="65">
        <v>5726</v>
      </c>
      <c r="S982" s="65">
        <v>5610</v>
      </c>
      <c r="T982" s="65">
        <v>5478</v>
      </c>
      <c r="U982" s="65">
        <v>5400</v>
      </c>
      <c r="V982" s="65">
        <v>5338</v>
      </c>
      <c r="W982" s="65">
        <v>5143</v>
      </c>
      <c r="X982" s="65">
        <v>4475</v>
      </c>
      <c r="Y982" s="65">
        <v>3901</v>
      </c>
    </row>
    <row r="983" spans="1:25" ht="15" x14ac:dyDescent="0.25">
      <c r="A983" s="422">
        <v>42237</v>
      </c>
      <c r="B983">
        <v>3395</v>
      </c>
      <c r="C983" s="434">
        <v>3144</v>
      </c>
      <c r="D983" s="429">
        <v>2966</v>
      </c>
      <c r="E983" s="429">
        <v>2872</v>
      </c>
      <c r="F983" s="65">
        <v>2937</v>
      </c>
      <c r="G983" s="65">
        <v>3005</v>
      </c>
      <c r="H983" s="65">
        <v>3042</v>
      </c>
      <c r="I983" s="65">
        <v>3307</v>
      </c>
      <c r="J983" s="65">
        <v>3754</v>
      </c>
      <c r="K983" s="65">
        <v>4285</v>
      </c>
      <c r="L983" s="65">
        <v>4853</v>
      </c>
      <c r="M983" s="65">
        <v>5292</v>
      </c>
      <c r="N983" s="65">
        <v>5366</v>
      </c>
      <c r="O983" s="65">
        <v>5488</v>
      </c>
      <c r="P983" s="65">
        <v>5548</v>
      </c>
      <c r="Q983" s="65">
        <v>5557</v>
      </c>
      <c r="R983" s="65">
        <v>5523</v>
      </c>
      <c r="S983" s="65">
        <v>5434</v>
      </c>
      <c r="T983" s="65">
        <v>5279</v>
      </c>
      <c r="U983" s="65">
        <v>5093</v>
      </c>
      <c r="V983" s="65">
        <v>4970</v>
      </c>
      <c r="W983" s="65">
        <v>4512</v>
      </c>
      <c r="X983" s="65">
        <v>3940</v>
      </c>
      <c r="Y983" s="65">
        <v>3481</v>
      </c>
    </row>
    <row r="984" spans="1:25" ht="15" x14ac:dyDescent="0.25">
      <c r="A984" s="422">
        <v>42238</v>
      </c>
      <c r="B984">
        <v>3071</v>
      </c>
      <c r="C984" s="434">
        <v>2865</v>
      </c>
      <c r="D984" s="429">
        <v>2725</v>
      </c>
      <c r="E984" s="429">
        <v>2652</v>
      </c>
      <c r="F984" s="65">
        <v>2623</v>
      </c>
      <c r="G984" s="65">
        <v>2649</v>
      </c>
      <c r="H984" s="65">
        <v>2676</v>
      </c>
      <c r="I984" s="65">
        <v>2789</v>
      </c>
      <c r="J984" s="65">
        <v>3075</v>
      </c>
      <c r="K984" s="65">
        <v>3401</v>
      </c>
      <c r="L984" s="65">
        <v>3781</v>
      </c>
      <c r="M984" s="65">
        <v>4131</v>
      </c>
      <c r="N984" s="65">
        <v>4440</v>
      </c>
      <c r="O984" s="65">
        <v>4696</v>
      </c>
      <c r="P984" s="65">
        <v>4867</v>
      </c>
      <c r="Q984" s="65">
        <v>4942</v>
      </c>
      <c r="R984" s="65">
        <v>4857</v>
      </c>
      <c r="S984" s="65">
        <v>4618</v>
      </c>
      <c r="T984" s="65">
        <v>4146</v>
      </c>
      <c r="U984" s="65">
        <v>4073</v>
      </c>
      <c r="V984" s="65">
        <v>3952</v>
      </c>
      <c r="W984" s="65">
        <v>3662</v>
      </c>
      <c r="X984" s="65">
        <v>3355</v>
      </c>
      <c r="Y984" s="65">
        <v>3076</v>
      </c>
    </row>
    <row r="985" spans="1:25" ht="15" x14ac:dyDescent="0.25">
      <c r="A985" s="422">
        <v>42239</v>
      </c>
      <c r="B985">
        <v>2845</v>
      </c>
      <c r="C985" s="434">
        <v>2695</v>
      </c>
      <c r="D985" s="429">
        <v>2601</v>
      </c>
      <c r="E985" s="429">
        <v>2531</v>
      </c>
      <c r="F985" s="65">
        <v>2503</v>
      </c>
      <c r="G985" s="65">
        <v>2508</v>
      </c>
      <c r="H985" s="65">
        <v>2495</v>
      </c>
      <c r="I985" s="65">
        <v>2536</v>
      </c>
      <c r="J985" s="65">
        <v>2707</v>
      </c>
      <c r="K985" s="65">
        <v>2925</v>
      </c>
      <c r="L985" s="65">
        <v>3181</v>
      </c>
      <c r="M985" s="65">
        <v>3419</v>
      </c>
      <c r="N985" s="65">
        <v>3635</v>
      </c>
      <c r="O985" s="65">
        <v>3819</v>
      </c>
      <c r="P985" s="65">
        <v>3997</v>
      </c>
      <c r="Q985" s="65">
        <v>4095</v>
      </c>
      <c r="R985" s="65">
        <v>4111</v>
      </c>
      <c r="S985" s="65">
        <v>3999</v>
      </c>
      <c r="T985" s="65">
        <v>3826</v>
      </c>
      <c r="U985" s="65">
        <v>3758</v>
      </c>
      <c r="V985" s="65">
        <v>3800</v>
      </c>
      <c r="W985" s="65">
        <v>3594</v>
      </c>
      <c r="X985" s="65">
        <v>3285</v>
      </c>
      <c r="Y985" s="65">
        <v>2993</v>
      </c>
    </row>
    <row r="986" spans="1:25" ht="15" x14ac:dyDescent="0.25">
      <c r="A986" s="422">
        <v>42240</v>
      </c>
      <c r="B986">
        <v>2765</v>
      </c>
      <c r="C986" s="434">
        <v>2633</v>
      </c>
      <c r="D986" s="429">
        <v>2551</v>
      </c>
      <c r="E986" s="429">
        <v>2508</v>
      </c>
      <c r="F986" s="65">
        <v>2528</v>
      </c>
      <c r="G986" s="65">
        <v>2616</v>
      </c>
      <c r="H986" s="65">
        <v>2712</v>
      </c>
      <c r="I986" s="65">
        <v>2893</v>
      </c>
      <c r="J986" s="65">
        <v>3172</v>
      </c>
      <c r="K986" s="65">
        <v>3452</v>
      </c>
      <c r="L986" s="65">
        <v>3779</v>
      </c>
      <c r="M986" s="65">
        <v>4074</v>
      </c>
      <c r="N986" s="65">
        <v>4324</v>
      </c>
      <c r="O986" s="65">
        <v>4556</v>
      </c>
      <c r="P986" s="65">
        <v>4746</v>
      </c>
      <c r="Q986" s="65">
        <v>4873</v>
      </c>
      <c r="R986" s="65">
        <v>4855</v>
      </c>
      <c r="S986" s="65">
        <v>4650</v>
      </c>
      <c r="T986" s="65">
        <v>4240</v>
      </c>
      <c r="U986" s="65">
        <v>4053</v>
      </c>
      <c r="V986" s="65">
        <v>4009</v>
      </c>
      <c r="W986" s="65">
        <v>3701</v>
      </c>
      <c r="X986" s="65">
        <v>3322</v>
      </c>
      <c r="Y986" s="65">
        <v>2993</v>
      </c>
    </row>
    <row r="987" spans="1:25" ht="15" x14ac:dyDescent="0.25">
      <c r="A987" s="422">
        <v>42241</v>
      </c>
      <c r="B987">
        <v>2757</v>
      </c>
      <c r="C987" s="434">
        <v>2629</v>
      </c>
      <c r="D987" s="429">
        <v>2539</v>
      </c>
      <c r="E987" s="429">
        <v>2494</v>
      </c>
      <c r="F987" s="65">
        <v>2513</v>
      </c>
      <c r="G987" s="65">
        <v>2616</v>
      </c>
      <c r="H987" s="65">
        <v>2768</v>
      </c>
      <c r="I987" s="65">
        <v>2973</v>
      </c>
      <c r="J987" s="65">
        <v>3261</v>
      </c>
      <c r="K987" s="65">
        <v>3577</v>
      </c>
      <c r="L987" s="65">
        <v>3900</v>
      </c>
      <c r="M987" s="65">
        <v>4164</v>
      </c>
      <c r="N987" s="65">
        <v>4419</v>
      </c>
      <c r="O987" s="65">
        <v>4667</v>
      </c>
      <c r="P987" s="65">
        <v>4898</v>
      </c>
      <c r="Q987" s="65">
        <v>4954</v>
      </c>
      <c r="R987" s="65">
        <v>4935</v>
      </c>
      <c r="S987" s="65">
        <v>4654</v>
      </c>
      <c r="T987" s="65">
        <v>4199</v>
      </c>
      <c r="U987" s="65">
        <v>4020</v>
      </c>
      <c r="V987" s="65">
        <v>3991</v>
      </c>
      <c r="W987" s="65">
        <v>3675</v>
      </c>
      <c r="X987" s="65">
        <v>3304</v>
      </c>
      <c r="Y987" s="65">
        <v>2975</v>
      </c>
    </row>
    <row r="988" spans="1:25" ht="15" x14ac:dyDescent="0.25">
      <c r="A988" s="422">
        <v>42242</v>
      </c>
      <c r="B988">
        <v>2734</v>
      </c>
      <c r="C988" s="434">
        <v>2611</v>
      </c>
      <c r="D988" s="429">
        <v>2517</v>
      </c>
      <c r="E988" s="429">
        <v>2471</v>
      </c>
      <c r="F988" s="65">
        <v>2486</v>
      </c>
      <c r="G988" s="65">
        <v>2596</v>
      </c>
      <c r="H988" s="65">
        <v>2749</v>
      </c>
      <c r="I988" s="65">
        <v>2939</v>
      </c>
      <c r="J988" s="65">
        <v>3213</v>
      </c>
      <c r="K988" s="65">
        <v>3500</v>
      </c>
      <c r="L988" s="65">
        <v>3794</v>
      </c>
      <c r="M988" s="65">
        <v>4062</v>
      </c>
      <c r="N988" s="65">
        <v>4302</v>
      </c>
      <c r="O988" s="65">
        <v>4543</v>
      </c>
      <c r="P988" s="65">
        <v>4771</v>
      </c>
      <c r="Q988" s="65">
        <v>4828</v>
      </c>
      <c r="R988" s="65">
        <v>4814</v>
      </c>
      <c r="S988" s="65">
        <v>4630</v>
      </c>
      <c r="T988" s="65">
        <v>4178</v>
      </c>
      <c r="U988" s="65">
        <v>4029</v>
      </c>
      <c r="V988" s="65">
        <v>3992</v>
      </c>
      <c r="W988" s="65">
        <v>3689</v>
      </c>
      <c r="X988" s="65">
        <v>3320</v>
      </c>
      <c r="Y988" s="65">
        <v>2998</v>
      </c>
    </row>
    <row r="989" spans="1:25" ht="15" x14ac:dyDescent="0.25">
      <c r="A989" s="422">
        <v>42243</v>
      </c>
      <c r="B989">
        <v>2756</v>
      </c>
      <c r="C989" s="434">
        <v>2626</v>
      </c>
      <c r="D989" s="429">
        <v>2536</v>
      </c>
      <c r="E989" s="429">
        <v>2489</v>
      </c>
      <c r="F989" s="65">
        <v>2505</v>
      </c>
      <c r="G989" s="65">
        <v>2603</v>
      </c>
      <c r="H989" s="65">
        <v>2755</v>
      </c>
      <c r="I989" s="65">
        <v>2943</v>
      </c>
      <c r="J989" s="65">
        <v>3210</v>
      </c>
      <c r="K989" s="65">
        <v>3484</v>
      </c>
      <c r="L989" s="65">
        <v>3795</v>
      </c>
      <c r="M989" s="65">
        <v>4094</v>
      </c>
      <c r="N989" s="65">
        <v>4345</v>
      </c>
      <c r="O989" s="65">
        <v>4602</v>
      </c>
      <c r="P989" s="65">
        <v>4981</v>
      </c>
      <c r="Q989" s="65">
        <v>5025</v>
      </c>
      <c r="R989" s="65">
        <v>5028</v>
      </c>
      <c r="S989" s="65">
        <v>4846</v>
      </c>
      <c r="T989" s="65">
        <v>4342</v>
      </c>
      <c r="U989" s="65">
        <v>4212</v>
      </c>
      <c r="V989" s="65">
        <v>4131</v>
      </c>
      <c r="W989" s="65">
        <v>3807</v>
      </c>
      <c r="X989" s="65">
        <v>3407</v>
      </c>
      <c r="Y989" s="65">
        <v>3077</v>
      </c>
    </row>
    <row r="990" spans="1:25" ht="15" x14ac:dyDescent="0.25">
      <c r="A990" s="422">
        <v>42244</v>
      </c>
      <c r="B990">
        <v>2817</v>
      </c>
      <c r="C990" s="434">
        <v>2670</v>
      </c>
      <c r="D990" s="429">
        <v>2582</v>
      </c>
      <c r="E990" s="429">
        <v>2539</v>
      </c>
      <c r="F990" s="65">
        <v>2536</v>
      </c>
      <c r="G990" s="65">
        <v>2624</v>
      </c>
      <c r="H990" s="65">
        <v>2761</v>
      </c>
      <c r="I990" s="65">
        <v>2940</v>
      </c>
      <c r="J990" s="65">
        <v>3236</v>
      </c>
      <c r="K990" s="65">
        <v>3555</v>
      </c>
      <c r="L990" s="65">
        <v>3909</v>
      </c>
      <c r="M990" s="65">
        <v>4257</v>
      </c>
      <c r="N990" s="65">
        <v>4647</v>
      </c>
      <c r="O990" s="65">
        <v>4961</v>
      </c>
      <c r="P990" s="65">
        <v>5133</v>
      </c>
      <c r="Q990" s="65">
        <v>5201</v>
      </c>
      <c r="R990" s="65">
        <v>5212</v>
      </c>
      <c r="S990" s="65">
        <v>5042</v>
      </c>
      <c r="T990" s="65">
        <v>4690</v>
      </c>
      <c r="U990" s="65">
        <v>4328</v>
      </c>
      <c r="V990" s="65">
        <v>4219</v>
      </c>
      <c r="W990" s="65">
        <v>3912</v>
      </c>
      <c r="X990" s="65">
        <v>3482</v>
      </c>
      <c r="Y990" s="65">
        <v>3156</v>
      </c>
    </row>
    <row r="991" spans="1:25" ht="15" x14ac:dyDescent="0.25">
      <c r="A991" s="422">
        <v>42245</v>
      </c>
      <c r="B991">
        <v>2899</v>
      </c>
      <c r="C991" s="434">
        <v>2724</v>
      </c>
      <c r="D991" s="429">
        <v>2627</v>
      </c>
      <c r="E991" s="429">
        <v>2559</v>
      </c>
      <c r="F991" s="65">
        <v>2533</v>
      </c>
      <c r="G991" s="65">
        <v>2566</v>
      </c>
      <c r="H991" s="65">
        <v>2602</v>
      </c>
      <c r="I991" s="65">
        <v>2676</v>
      </c>
      <c r="J991" s="65">
        <v>2908</v>
      </c>
      <c r="K991" s="65">
        <v>3184</v>
      </c>
      <c r="L991" s="65">
        <v>3516</v>
      </c>
      <c r="M991" s="65">
        <v>3845</v>
      </c>
      <c r="N991" s="65">
        <v>4142</v>
      </c>
      <c r="O991" s="65">
        <v>4400</v>
      </c>
      <c r="P991" s="65">
        <v>4607</v>
      </c>
      <c r="Q991" s="65">
        <v>4756</v>
      </c>
      <c r="R991" s="65">
        <v>4728</v>
      </c>
      <c r="S991" s="65">
        <v>4529</v>
      </c>
      <c r="T991" s="65">
        <v>4208</v>
      </c>
      <c r="U991" s="65">
        <v>4079</v>
      </c>
      <c r="V991" s="65">
        <v>4004</v>
      </c>
      <c r="W991" s="65">
        <v>3742</v>
      </c>
      <c r="X991" s="65">
        <v>3393</v>
      </c>
      <c r="Y991" s="65">
        <v>3110</v>
      </c>
    </row>
    <row r="992" spans="1:25" ht="15" x14ac:dyDescent="0.25">
      <c r="A992" s="422">
        <v>42246</v>
      </c>
      <c r="B992">
        <v>2880</v>
      </c>
      <c r="C992" s="434">
        <v>2716</v>
      </c>
      <c r="D992" s="429">
        <v>2615</v>
      </c>
      <c r="E992" s="429">
        <v>2544</v>
      </c>
      <c r="F992" s="65">
        <v>2508</v>
      </c>
      <c r="G992" s="65">
        <v>2498</v>
      </c>
      <c r="H992" s="65">
        <v>2498</v>
      </c>
      <c r="I992" s="65">
        <v>2495</v>
      </c>
      <c r="J992" s="65">
        <v>2689</v>
      </c>
      <c r="K992" s="65">
        <v>2919</v>
      </c>
      <c r="L992" s="65">
        <v>3203</v>
      </c>
      <c r="M992" s="65">
        <v>3480</v>
      </c>
      <c r="N992" s="65">
        <v>3754</v>
      </c>
      <c r="O992" s="65">
        <v>4015</v>
      </c>
      <c r="P992" s="65">
        <v>4218</v>
      </c>
      <c r="Q992" s="65">
        <v>4329</v>
      </c>
      <c r="R992" s="65">
        <v>4341</v>
      </c>
      <c r="S992" s="65">
        <v>4230</v>
      </c>
      <c r="T992" s="65">
        <v>4003</v>
      </c>
      <c r="U992" s="65">
        <v>3889</v>
      </c>
      <c r="V992" s="65">
        <v>3854</v>
      </c>
      <c r="W992" s="65">
        <v>3622</v>
      </c>
      <c r="X992" s="65">
        <v>3330</v>
      </c>
      <c r="Y992" s="65">
        <v>3048</v>
      </c>
    </row>
    <row r="993" spans="1:25" ht="15" x14ac:dyDescent="0.25">
      <c r="A993" s="422">
        <v>42247</v>
      </c>
      <c r="B993">
        <v>2716</v>
      </c>
      <c r="C993" s="434">
        <v>2595</v>
      </c>
      <c r="D993" s="429">
        <v>2512</v>
      </c>
      <c r="E993" s="429">
        <v>2460</v>
      </c>
      <c r="F993" s="65">
        <v>2454</v>
      </c>
      <c r="G993" s="65">
        <v>2507</v>
      </c>
      <c r="H993" s="65">
        <v>2556</v>
      </c>
      <c r="I993" s="65">
        <v>2615</v>
      </c>
      <c r="J993" s="65">
        <v>2737</v>
      </c>
      <c r="K993" s="65">
        <v>2925</v>
      </c>
      <c r="L993" s="65">
        <v>3121</v>
      </c>
      <c r="M993" s="65">
        <v>3337</v>
      </c>
      <c r="N993" s="65">
        <v>3516</v>
      </c>
      <c r="O993" s="65">
        <v>3717</v>
      </c>
      <c r="P993" s="65">
        <v>3933</v>
      </c>
      <c r="Q993" s="65">
        <v>4071</v>
      </c>
      <c r="R993" s="65">
        <v>4083</v>
      </c>
      <c r="S993" s="65">
        <v>3978</v>
      </c>
      <c r="T993" s="65">
        <v>3736</v>
      </c>
      <c r="U993" s="65">
        <v>3646</v>
      </c>
      <c r="V993" s="65">
        <v>3662</v>
      </c>
      <c r="W993" s="65">
        <v>3462</v>
      </c>
      <c r="X993" s="65">
        <v>3171</v>
      </c>
      <c r="Y993" s="65">
        <v>2899</v>
      </c>
    </row>
    <row r="994" spans="1:25" ht="15" x14ac:dyDescent="0.25">
      <c r="A994" s="422">
        <v>42248</v>
      </c>
      <c r="B994">
        <v>2604</v>
      </c>
      <c r="C994" s="434">
        <v>2458</v>
      </c>
      <c r="D994" s="429">
        <v>2334</v>
      </c>
      <c r="E994" s="429">
        <v>2273</v>
      </c>
      <c r="F994" s="65">
        <v>2291</v>
      </c>
      <c r="G994" s="65">
        <v>2416</v>
      </c>
      <c r="H994" s="65">
        <v>2584</v>
      </c>
      <c r="I994" s="65">
        <v>2771</v>
      </c>
      <c r="J994" s="65">
        <v>3038</v>
      </c>
      <c r="K994" s="65">
        <v>3324</v>
      </c>
      <c r="L994" s="65">
        <v>3638</v>
      </c>
      <c r="M994" s="65">
        <v>3939</v>
      </c>
      <c r="N994" s="65">
        <v>4220</v>
      </c>
      <c r="O994" s="65">
        <v>4438</v>
      </c>
      <c r="P994" s="65">
        <v>4679</v>
      </c>
      <c r="Q994" s="65">
        <v>4805</v>
      </c>
      <c r="R994" s="65">
        <v>4739</v>
      </c>
      <c r="S994" s="65">
        <v>4528</v>
      </c>
      <c r="T994" s="65">
        <v>4170</v>
      </c>
      <c r="U994" s="65">
        <v>4042</v>
      </c>
      <c r="V994" s="65">
        <v>4001</v>
      </c>
      <c r="W994" s="65">
        <v>3679</v>
      </c>
      <c r="X994" s="65">
        <v>3251</v>
      </c>
      <c r="Y994" s="65">
        <v>2901</v>
      </c>
    </row>
    <row r="995" spans="1:25" ht="15" x14ac:dyDescent="0.25">
      <c r="A995" s="422">
        <v>42249</v>
      </c>
      <c r="B995">
        <v>2624</v>
      </c>
      <c r="C995" s="434">
        <v>2478</v>
      </c>
      <c r="D995" s="429">
        <v>2362</v>
      </c>
      <c r="E995" s="429">
        <v>2297</v>
      </c>
      <c r="F995" s="65">
        <v>2334</v>
      </c>
      <c r="G995" s="65">
        <v>2488</v>
      </c>
      <c r="H995" s="65">
        <v>2698</v>
      </c>
      <c r="I995" s="65">
        <v>2939</v>
      </c>
      <c r="J995" s="65">
        <v>3259</v>
      </c>
      <c r="K995" s="65">
        <v>3540</v>
      </c>
      <c r="L995" s="65">
        <v>3875</v>
      </c>
      <c r="M995" s="65">
        <v>4183</v>
      </c>
      <c r="N995" s="65">
        <v>4441</v>
      </c>
      <c r="O995" s="65">
        <v>4634</v>
      </c>
      <c r="P995" s="65">
        <v>4849</v>
      </c>
      <c r="Q995" s="65">
        <v>4964</v>
      </c>
      <c r="R995" s="65">
        <v>4956</v>
      </c>
      <c r="S995" s="65">
        <v>4743</v>
      </c>
      <c r="T995" s="65">
        <v>4333</v>
      </c>
      <c r="U995" s="65">
        <v>4228</v>
      </c>
      <c r="V995" s="65">
        <v>4181</v>
      </c>
      <c r="W995" s="65">
        <v>3843</v>
      </c>
      <c r="X995" s="65">
        <v>3373</v>
      </c>
      <c r="Y995" s="65">
        <v>2999</v>
      </c>
    </row>
    <row r="996" spans="1:25" ht="15" x14ac:dyDescent="0.25">
      <c r="A996" s="422">
        <v>42250</v>
      </c>
      <c r="B996">
        <v>2699</v>
      </c>
      <c r="C996" s="434">
        <v>2525</v>
      </c>
      <c r="D996" s="429">
        <v>2415</v>
      </c>
      <c r="E996" s="429">
        <v>2349</v>
      </c>
      <c r="F996" s="65">
        <v>2377</v>
      </c>
      <c r="G996" s="65">
        <v>2514</v>
      </c>
      <c r="H996" s="65">
        <v>2720</v>
      </c>
      <c r="I996" s="65">
        <v>2951</v>
      </c>
      <c r="J996" s="65">
        <v>3255</v>
      </c>
      <c r="K996" s="65">
        <v>3558</v>
      </c>
      <c r="L996" s="65">
        <v>3915</v>
      </c>
      <c r="M996" s="65">
        <v>4193</v>
      </c>
      <c r="N996" s="65">
        <v>4402</v>
      </c>
      <c r="O996" s="65">
        <v>4594</v>
      </c>
      <c r="P996" s="65">
        <v>4823</v>
      </c>
      <c r="Q996" s="65">
        <v>4917</v>
      </c>
      <c r="R996" s="65">
        <v>4923</v>
      </c>
      <c r="S996" s="65">
        <v>4713</v>
      </c>
      <c r="T996" s="65">
        <v>4319</v>
      </c>
      <c r="U996" s="65">
        <v>4225</v>
      </c>
      <c r="V996" s="65">
        <v>4162</v>
      </c>
      <c r="W996" s="65">
        <v>3822</v>
      </c>
      <c r="X996" s="65">
        <v>3382</v>
      </c>
      <c r="Y996" s="65">
        <v>3022</v>
      </c>
    </row>
    <row r="997" spans="1:25" ht="15" x14ac:dyDescent="0.25">
      <c r="A997" s="422">
        <v>42251</v>
      </c>
      <c r="B997">
        <v>2639</v>
      </c>
      <c r="C997" s="434">
        <v>2487</v>
      </c>
      <c r="D997" s="429">
        <v>2326</v>
      </c>
      <c r="E997" s="429">
        <v>2309</v>
      </c>
      <c r="F997" s="65">
        <v>2282</v>
      </c>
      <c r="G997" s="65">
        <v>2445</v>
      </c>
      <c r="H997" s="65">
        <v>2665</v>
      </c>
      <c r="I997" s="65">
        <v>2864</v>
      </c>
      <c r="J997" s="65">
        <v>3192</v>
      </c>
      <c r="K997" s="65">
        <v>3509</v>
      </c>
      <c r="L997" s="65">
        <v>3813</v>
      </c>
      <c r="M997" s="65">
        <v>4097</v>
      </c>
      <c r="N997" s="65">
        <v>4345</v>
      </c>
      <c r="O997" s="65">
        <v>4527</v>
      </c>
      <c r="P997" s="65">
        <v>4631</v>
      </c>
      <c r="Q997" s="65">
        <v>4640</v>
      </c>
      <c r="R997" s="65">
        <v>4530</v>
      </c>
      <c r="S997" s="65">
        <v>4284</v>
      </c>
      <c r="T997" s="65">
        <v>3933</v>
      </c>
      <c r="U997" s="65">
        <v>3878</v>
      </c>
      <c r="V997" s="65">
        <v>3834</v>
      </c>
      <c r="W997" s="65">
        <v>3577</v>
      </c>
      <c r="X997" s="65">
        <v>3197</v>
      </c>
      <c r="Y997" s="65">
        <v>2892</v>
      </c>
    </row>
    <row r="998" spans="1:25" ht="15" x14ac:dyDescent="0.25">
      <c r="A998" s="422">
        <v>42252</v>
      </c>
      <c r="B998">
        <v>2645</v>
      </c>
      <c r="C998" s="434">
        <v>2499</v>
      </c>
      <c r="D998" s="429">
        <v>2380</v>
      </c>
      <c r="E998" s="429">
        <v>2281</v>
      </c>
      <c r="F998" s="65">
        <v>2262</v>
      </c>
      <c r="G998" s="65">
        <v>2333</v>
      </c>
      <c r="H998" s="65">
        <v>2432</v>
      </c>
      <c r="I998" s="65">
        <v>2538</v>
      </c>
      <c r="J998" s="65">
        <v>2776</v>
      </c>
      <c r="K998" s="65">
        <v>3019</v>
      </c>
      <c r="L998" s="65">
        <v>3260</v>
      </c>
      <c r="M998" s="65">
        <v>3464</v>
      </c>
      <c r="N998" s="65">
        <v>3666</v>
      </c>
      <c r="O998" s="65">
        <v>3796</v>
      </c>
      <c r="P998" s="65">
        <v>3903</v>
      </c>
      <c r="Q998" s="65">
        <v>4002</v>
      </c>
      <c r="R998" s="65">
        <v>3962</v>
      </c>
      <c r="S998" s="65">
        <v>3815</v>
      </c>
      <c r="T998" s="65">
        <v>3600</v>
      </c>
      <c r="U998" s="65">
        <v>3590</v>
      </c>
      <c r="V998" s="65">
        <v>3548</v>
      </c>
      <c r="W998" s="65">
        <v>3347</v>
      </c>
      <c r="X998" s="65">
        <v>3078</v>
      </c>
      <c r="Y998" s="65">
        <v>2824</v>
      </c>
    </row>
    <row r="999" spans="1:25" ht="15" x14ac:dyDescent="0.25">
      <c r="A999" s="422">
        <v>42253</v>
      </c>
      <c r="B999">
        <v>2603</v>
      </c>
      <c r="C999" s="434">
        <v>2448</v>
      </c>
      <c r="D999" s="429">
        <v>2315</v>
      </c>
      <c r="E999" s="429">
        <v>2201</v>
      </c>
      <c r="F999" s="65">
        <v>2228</v>
      </c>
      <c r="G999" s="65">
        <v>2092</v>
      </c>
      <c r="H999" s="65">
        <v>2151</v>
      </c>
      <c r="I999" s="65">
        <v>2208</v>
      </c>
      <c r="J999" s="65">
        <v>2440</v>
      </c>
      <c r="K999" s="65">
        <v>2647</v>
      </c>
      <c r="L999" s="65">
        <v>2854</v>
      </c>
      <c r="M999" s="65">
        <v>3062</v>
      </c>
      <c r="N999" s="65">
        <v>3252</v>
      </c>
      <c r="O999" s="65">
        <v>3411</v>
      </c>
      <c r="P999" s="65">
        <v>3565</v>
      </c>
      <c r="Q999" s="65">
        <v>3659</v>
      </c>
      <c r="R999" s="65">
        <v>3709</v>
      </c>
      <c r="S999" s="65">
        <v>3606</v>
      </c>
      <c r="T999" s="65">
        <v>3440</v>
      </c>
      <c r="U999" s="65">
        <v>3487</v>
      </c>
      <c r="V999" s="65">
        <v>3459</v>
      </c>
      <c r="W999" s="65">
        <v>3265</v>
      </c>
      <c r="X999" s="65">
        <v>3003</v>
      </c>
      <c r="Y999" s="65">
        <v>2732</v>
      </c>
    </row>
    <row r="1000" spans="1:25" ht="15" x14ac:dyDescent="0.25">
      <c r="A1000" s="422">
        <v>42254</v>
      </c>
      <c r="B1000">
        <v>2516</v>
      </c>
      <c r="C1000" s="434">
        <v>2352</v>
      </c>
      <c r="D1000" s="429">
        <v>2290</v>
      </c>
      <c r="E1000" s="429">
        <v>2168</v>
      </c>
      <c r="F1000" s="65">
        <v>2241</v>
      </c>
      <c r="G1000" s="65">
        <v>2311</v>
      </c>
      <c r="H1000" s="65">
        <v>2467</v>
      </c>
      <c r="I1000" s="65">
        <v>2587</v>
      </c>
      <c r="J1000" s="65">
        <v>2798</v>
      </c>
      <c r="K1000" s="65">
        <v>3028</v>
      </c>
      <c r="L1000" s="65">
        <v>3285</v>
      </c>
      <c r="M1000" s="65">
        <v>3505</v>
      </c>
      <c r="N1000" s="65">
        <v>3717</v>
      </c>
      <c r="O1000" s="65">
        <v>3910</v>
      </c>
      <c r="P1000" s="65">
        <v>4060</v>
      </c>
      <c r="Q1000" s="65">
        <v>4144</v>
      </c>
      <c r="R1000" s="65">
        <v>4177</v>
      </c>
      <c r="S1000" s="65">
        <v>4007</v>
      </c>
      <c r="T1000" s="65">
        <v>3672</v>
      </c>
      <c r="U1000" s="65">
        <v>3721</v>
      </c>
      <c r="V1000" s="65">
        <v>3666</v>
      </c>
      <c r="W1000" s="65">
        <v>3391</v>
      </c>
      <c r="X1000" s="65">
        <v>3071</v>
      </c>
      <c r="Y1000" s="65">
        <v>2749</v>
      </c>
    </row>
    <row r="1001" spans="1:25" ht="15" x14ac:dyDescent="0.25">
      <c r="A1001" s="422">
        <v>42255</v>
      </c>
      <c r="B1001">
        <v>2513</v>
      </c>
      <c r="C1001" s="434">
        <v>2366</v>
      </c>
      <c r="D1001" s="429">
        <v>2256</v>
      </c>
      <c r="E1001" s="429">
        <v>2211</v>
      </c>
      <c r="F1001" s="65">
        <v>2262</v>
      </c>
      <c r="G1001" s="65">
        <v>2435</v>
      </c>
      <c r="H1001" s="65">
        <v>2707</v>
      </c>
      <c r="I1001" s="65">
        <v>2927</v>
      </c>
      <c r="J1001" s="65">
        <v>3215</v>
      </c>
      <c r="K1001" s="65">
        <v>3488</v>
      </c>
      <c r="L1001" s="65">
        <v>3806</v>
      </c>
      <c r="M1001" s="65">
        <v>4063</v>
      </c>
      <c r="N1001" s="65">
        <v>4259</v>
      </c>
      <c r="O1001" s="65">
        <v>4432</v>
      </c>
      <c r="P1001" s="65">
        <v>4608</v>
      </c>
      <c r="Q1001" s="65">
        <v>4687</v>
      </c>
      <c r="R1001" s="65">
        <v>4617</v>
      </c>
      <c r="S1001" s="65">
        <v>4325</v>
      </c>
      <c r="T1001" s="65">
        <v>3918</v>
      </c>
      <c r="U1001" s="65">
        <v>3944</v>
      </c>
      <c r="V1001" s="65">
        <v>3850</v>
      </c>
      <c r="W1001" s="65">
        <v>3525</v>
      </c>
      <c r="X1001" s="65">
        <v>3155</v>
      </c>
      <c r="Y1001" s="65">
        <v>2818</v>
      </c>
    </row>
    <row r="1002" spans="1:25" ht="15" x14ac:dyDescent="0.25">
      <c r="A1002" s="422">
        <v>42256</v>
      </c>
      <c r="B1002">
        <v>2571</v>
      </c>
      <c r="C1002" s="434">
        <v>2423</v>
      </c>
      <c r="D1002" s="429">
        <v>2308</v>
      </c>
      <c r="E1002" s="429">
        <v>2251</v>
      </c>
      <c r="F1002" s="65">
        <v>2282</v>
      </c>
      <c r="G1002" s="65">
        <v>2452</v>
      </c>
      <c r="H1002" s="65">
        <v>2733</v>
      </c>
      <c r="I1002" s="65">
        <v>2945</v>
      </c>
      <c r="J1002" s="65">
        <v>3203</v>
      </c>
      <c r="K1002" s="65">
        <v>3481</v>
      </c>
      <c r="L1002" s="65">
        <v>3762</v>
      </c>
      <c r="M1002" s="65">
        <v>4030</v>
      </c>
      <c r="N1002" s="65">
        <v>4206</v>
      </c>
      <c r="O1002" s="65">
        <v>4363</v>
      </c>
      <c r="P1002" s="65">
        <v>4500</v>
      </c>
      <c r="Q1002" s="65">
        <v>4569</v>
      </c>
      <c r="R1002" s="65">
        <v>4521</v>
      </c>
      <c r="S1002" s="65">
        <v>4286</v>
      </c>
      <c r="T1002" s="65">
        <v>3885</v>
      </c>
      <c r="U1002" s="65">
        <v>3932</v>
      </c>
      <c r="V1002" s="65">
        <v>3820</v>
      </c>
      <c r="W1002" s="65">
        <v>3487</v>
      </c>
      <c r="X1002" s="65">
        <v>3118</v>
      </c>
      <c r="Y1002" s="65">
        <v>2781</v>
      </c>
    </row>
    <row r="1003" spans="1:25" ht="15" x14ac:dyDescent="0.25">
      <c r="A1003" s="422">
        <v>42257</v>
      </c>
      <c r="B1003">
        <v>2550</v>
      </c>
      <c r="C1003" s="434">
        <v>2389</v>
      </c>
      <c r="D1003" s="429">
        <v>2260</v>
      </c>
      <c r="E1003" s="429">
        <v>2205</v>
      </c>
      <c r="F1003" s="65">
        <v>2231</v>
      </c>
      <c r="G1003" s="65">
        <v>2411</v>
      </c>
      <c r="H1003" s="65">
        <v>2675</v>
      </c>
      <c r="I1003" s="65">
        <v>2884</v>
      </c>
      <c r="J1003" s="65">
        <v>3145</v>
      </c>
      <c r="K1003" s="65">
        <v>3399</v>
      </c>
      <c r="L1003" s="65">
        <v>3636</v>
      </c>
      <c r="M1003" s="65">
        <v>3876</v>
      </c>
      <c r="N1003" s="65">
        <v>4091</v>
      </c>
      <c r="O1003" s="65">
        <v>4284</v>
      </c>
      <c r="P1003" s="65">
        <v>4486</v>
      </c>
      <c r="Q1003" s="65">
        <v>4584</v>
      </c>
      <c r="R1003" s="65">
        <v>4607</v>
      </c>
      <c r="S1003" s="65">
        <v>4327</v>
      </c>
      <c r="T1003" s="65">
        <v>3939</v>
      </c>
      <c r="U1003" s="65">
        <v>3978</v>
      </c>
      <c r="V1003" s="65">
        <v>3851</v>
      </c>
      <c r="W1003" s="65">
        <v>3532</v>
      </c>
      <c r="X1003" s="65">
        <v>3169</v>
      </c>
      <c r="Y1003" s="65">
        <v>2836</v>
      </c>
    </row>
    <row r="1004" spans="1:25" ht="15" x14ac:dyDescent="0.25">
      <c r="A1004" s="422">
        <v>42258</v>
      </c>
      <c r="B1004">
        <v>2587</v>
      </c>
      <c r="C1004" s="434">
        <v>2439</v>
      </c>
      <c r="D1004" s="429">
        <v>2327</v>
      </c>
      <c r="E1004" s="429">
        <v>2259</v>
      </c>
      <c r="F1004" s="65">
        <v>2293</v>
      </c>
      <c r="G1004" s="65">
        <v>2456</v>
      </c>
      <c r="H1004" s="65">
        <v>2718</v>
      </c>
      <c r="I1004" s="65">
        <v>2936</v>
      </c>
      <c r="J1004" s="65">
        <v>3198</v>
      </c>
      <c r="K1004" s="65">
        <v>3474</v>
      </c>
      <c r="L1004" s="65">
        <v>3713</v>
      </c>
      <c r="M1004" s="65">
        <v>3897</v>
      </c>
      <c r="N1004" s="65">
        <v>4032</v>
      </c>
      <c r="O1004" s="65">
        <v>4107</v>
      </c>
      <c r="P1004" s="65">
        <v>4169</v>
      </c>
      <c r="Q1004" s="65">
        <v>4179</v>
      </c>
      <c r="R1004" s="65">
        <v>4105</v>
      </c>
      <c r="S1004" s="65">
        <v>3863</v>
      </c>
      <c r="T1004" s="65">
        <v>3572</v>
      </c>
      <c r="U1004" s="65">
        <v>3664</v>
      </c>
      <c r="V1004" s="65">
        <v>3585</v>
      </c>
      <c r="W1004" s="65">
        <v>3350</v>
      </c>
      <c r="X1004" s="65">
        <v>3045</v>
      </c>
      <c r="Y1004" s="65">
        <v>2779</v>
      </c>
    </row>
    <row r="1005" spans="1:25" ht="15" x14ac:dyDescent="0.25">
      <c r="A1005" s="422">
        <v>42259</v>
      </c>
      <c r="B1005">
        <v>2570</v>
      </c>
      <c r="C1005" s="434">
        <v>2399</v>
      </c>
      <c r="D1005" s="429">
        <v>2276</v>
      </c>
      <c r="E1005" s="429">
        <v>2195</v>
      </c>
      <c r="F1005" s="65">
        <v>2183</v>
      </c>
      <c r="G1005" s="65">
        <v>2273</v>
      </c>
      <c r="H1005" s="65">
        <v>2406</v>
      </c>
      <c r="I1005" s="65">
        <v>2518</v>
      </c>
      <c r="J1005" s="65">
        <v>2722</v>
      </c>
      <c r="K1005" s="65">
        <v>2943</v>
      </c>
      <c r="L1005" s="65">
        <v>3130</v>
      </c>
      <c r="M1005" s="65">
        <v>3293</v>
      </c>
      <c r="N1005" s="65">
        <v>3395</v>
      </c>
      <c r="O1005" s="65">
        <v>3471</v>
      </c>
      <c r="P1005" s="65">
        <v>3553</v>
      </c>
      <c r="Q1005" s="65">
        <v>3602</v>
      </c>
      <c r="R1005" s="65">
        <v>3568</v>
      </c>
      <c r="S1005" s="65">
        <v>3426</v>
      </c>
      <c r="T1005" s="65">
        <v>3270</v>
      </c>
      <c r="U1005" s="65">
        <v>3356</v>
      </c>
      <c r="V1005" s="65">
        <v>3303</v>
      </c>
      <c r="W1005" s="65">
        <v>3107</v>
      </c>
      <c r="X1005" s="65">
        <v>2874</v>
      </c>
      <c r="Y1005" s="65">
        <v>2646</v>
      </c>
    </row>
    <row r="1006" spans="1:25" ht="15" x14ac:dyDescent="0.25">
      <c r="A1006" s="422">
        <v>42260</v>
      </c>
      <c r="B1006">
        <v>2461</v>
      </c>
      <c r="C1006" s="434">
        <v>2304</v>
      </c>
      <c r="D1006" s="429">
        <v>2162</v>
      </c>
      <c r="E1006" s="429">
        <v>2106</v>
      </c>
      <c r="F1006" s="65">
        <v>2076</v>
      </c>
      <c r="G1006" s="65">
        <v>2105</v>
      </c>
      <c r="H1006" s="65">
        <v>2130</v>
      </c>
      <c r="I1006" s="65">
        <v>2168</v>
      </c>
      <c r="J1006" s="65">
        <v>2382</v>
      </c>
      <c r="K1006" s="65">
        <v>2553</v>
      </c>
      <c r="L1006" s="65">
        <v>2719</v>
      </c>
      <c r="M1006" s="65">
        <v>2842</v>
      </c>
      <c r="N1006" s="65">
        <v>2959</v>
      </c>
      <c r="O1006" s="65">
        <v>3060</v>
      </c>
      <c r="P1006" s="65">
        <v>3175</v>
      </c>
      <c r="Q1006" s="65">
        <v>3278</v>
      </c>
      <c r="R1006" s="65">
        <v>3313</v>
      </c>
      <c r="S1006" s="65">
        <v>3265</v>
      </c>
      <c r="T1006" s="65">
        <v>3184</v>
      </c>
      <c r="U1006" s="65">
        <v>3323</v>
      </c>
      <c r="V1006" s="65">
        <v>3301</v>
      </c>
      <c r="W1006" s="65">
        <v>3127</v>
      </c>
      <c r="X1006" s="65">
        <v>2860</v>
      </c>
      <c r="Y1006" s="65">
        <v>2613</v>
      </c>
    </row>
    <row r="1007" spans="1:25" ht="15" x14ac:dyDescent="0.25">
      <c r="A1007" s="422">
        <v>42261</v>
      </c>
      <c r="B1007">
        <v>2425</v>
      </c>
      <c r="C1007" s="434">
        <v>2278</v>
      </c>
      <c r="D1007" s="429">
        <v>2166</v>
      </c>
      <c r="E1007" s="429">
        <v>2128</v>
      </c>
      <c r="F1007" s="65">
        <v>2164</v>
      </c>
      <c r="G1007" s="65">
        <v>2326</v>
      </c>
      <c r="H1007" s="65">
        <v>2539</v>
      </c>
      <c r="I1007" s="65">
        <v>2671</v>
      </c>
      <c r="J1007" s="65">
        <v>2922</v>
      </c>
      <c r="K1007" s="65">
        <v>3176</v>
      </c>
      <c r="L1007" s="65">
        <v>3413</v>
      </c>
      <c r="M1007" s="65">
        <v>3621</v>
      </c>
      <c r="N1007" s="65">
        <v>3802</v>
      </c>
      <c r="O1007" s="65">
        <v>3983</v>
      </c>
      <c r="P1007" s="65">
        <v>4116</v>
      </c>
      <c r="Q1007" s="65">
        <v>4218</v>
      </c>
      <c r="R1007" s="65">
        <v>4214</v>
      </c>
      <c r="S1007" s="65">
        <v>4033</v>
      </c>
      <c r="T1007" s="65">
        <v>3742</v>
      </c>
      <c r="U1007" s="65">
        <v>3842</v>
      </c>
      <c r="V1007" s="65">
        <v>3703</v>
      </c>
      <c r="W1007" s="65">
        <v>3410</v>
      </c>
      <c r="X1007" s="65">
        <v>3052</v>
      </c>
      <c r="Y1007" s="65">
        <v>2739</v>
      </c>
    </row>
    <row r="1008" spans="1:25" ht="15" x14ac:dyDescent="0.25">
      <c r="A1008" s="422">
        <v>42262</v>
      </c>
      <c r="B1008">
        <v>2509</v>
      </c>
      <c r="C1008" s="434">
        <v>2419</v>
      </c>
      <c r="D1008" s="429">
        <v>2159</v>
      </c>
      <c r="E1008" s="429">
        <v>2176</v>
      </c>
      <c r="F1008" s="65">
        <v>2222</v>
      </c>
      <c r="G1008" s="65">
        <v>2396</v>
      </c>
      <c r="H1008" s="65">
        <v>2655</v>
      </c>
      <c r="I1008" s="65">
        <v>2869</v>
      </c>
      <c r="J1008" s="65">
        <v>3135</v>
      </c>
      <c r="K1008" s="65">
        <v>3389</v>
      </c>
      <c r="L1008" s="65">
        <v>3624</v>
      </c>
      <c r="M1008" s="65">
        <v>3839</v>
      </c>
      <c r="N1008" s="65">
        <v>4029</v>
      </c>
      <c r="O1008" s="65">
        <v>4203</v>
      </c>
      <c r="P1008" s="65">
        <v>4325</v>
      </c>
      <c r="Q1008" s="65">
        <v>4408</v>
      </c>
      <c r="R1008" s="65">
        <v>4374</v>
      </c>
      <c r="S1008" s="65">
        <v>4163</v>
      </c>
      <c r="T1008" s="65">
        <v>3821</v>
      </c>
      <c r="U1008" s="65">
        <v>3900</v>
      </c>
      <c r="V1008" s="65">
        <v>3745</v>
      </c>
      <c r="W1008" s="65">
        <v>3437</v>
      </c>
      <c r="X1008" s="65">
        <v>3070</v>
      </c>
      <c r="Y1008" s="65">
        <v>2755</v>
      </c>
    </row>
    <row r="1009" spans="1:25" ht="15" x14ac:dyDescent="0.25">
      <c r="A1009" s="422">
        <v>42263</v>
      </c>
      <c r="B1009">
        <v>2528</v>
      </c>
      <c r="C1009" s="434">
        <v>2367</v>
      </c>
      <c r="D1009" s="429">
        <v>2245</v>
      </c>
      <c r="E1009" s="429">
        <v>2188</v>
      </c>
      <c r="F1009" s="65">
        <v>2219</v>
      </c>
      <c r="G1009" s="65">
        <v>2403</v>
      </c>
      <c r="H1009" s="65">
        <v>2692</v>
      </c>
      <c r="I1009" s="65">
        <v>2897</v>
      </c>
      <c r="J1009" s="65">
        <v>3150</v>
      </c>
      <c r="K1009" s="65">
        <v>3405</v>
      </c>
      <c r="L1009" s="65">
        <v>3663</v>
      </c>
      <c r="M1009" s="65">
        <v>3893</v>
      </c>
      <c r="N1009" s="65">
        <v>4068</v>
      </c>
      <c r="O1009" s="65">
        <v>4249</v>
      </c>
      <c r="P1009" s="65">
        <v>4356</v>
      </c>
      <c r="Q1009" s="65">
        <v>4420</v>
      </c>
      <c r="R1009" s="65">
        <v>4378</v>
      </c>
      <c r="S1009" s="65">
        <v>4126</v>
      </c>
      <c r="T1009" s="65">
        <v>3789</v>
      </c>
      <c r="U1009" s="65">
        <v>3864</v>
      </c>
      <c r="V1009" s="65">
        <v>3723</v>
      </c>
      <c r="W1009" s="65">
        <v>3432</v>
      </c>
      <c r="X1009" s="65">
        <v>3064</v>
      </c>
      <c r="Y1009" s="65">
        <v>2755</v>
      </c>
    </row>
    <row r="1010" spans="1:25" ht="15" x14ac:dyDescent="0.25">
      <c r="A1010" s="422">
        <v>42264</v>
      </c>
      <c r="B1010">
        <v>2521</v>
      </c>
      <c r="C1010" s="434">
        <v>2374</v>
      </c>
      <c r="D1010" s="429">
        <v>2250</v>
      </c>
      <c r="E1010" s="429">
        <v>2174</v>
      </c>
      <c r="F1010" s="65">
        <v>2212</v>
      </c>
      <c r="G1010" s="65">
        <v>2398</v>
      </c>
      <c r="H1010" s="65">
        <v>2678</v>
      </c>
      <c r="I1010" s="65">
        <v>2877</v>
      </c>
      <c r="J1010" s="65">
        <v>3147</v>
      </c>
      <c r="K1010" s="65">
        <v>3423</v>
      </c>
      <c r="L1010" s="65">
        <v>3686</v>
      </c>
      <c r="M1010" s="65">
        <v>3958</v>
      </c>
      <c r="N1010" s="65">
        <v>4195</v>
      </c>
      <c r="O1010" s="65">
        <v>4418</v>
      </c>
      <c r="P1010" s="65">
        <v>4576</v>
      </c>
      <c r="Q1010" s="65">
        <v>4645</v>
      </c>
      <c r="R1010" s="65">
        <v>4581</v>
      </c>
      <c r="S1010" s="65">
        <v>4337</v>
      </c>
      <c r="T1010" s="65">
        <v>3990</v>
      </c>
      <c r="U1010" s="65">
        <v>4078</v>
      </c>
      <c r="V1010" s="65">
        <v>3899</v>
      </c>
      <c r="W1010" s="65">
        <v>3552</v>
      </c>
      <c r="X1010" s="65">
        <v>3155</v>
      </c>
      <c r="Y1010" s="65">
        <v>2816</v>
      </c>
    </row>
    <row r="1011" spans="1:25" ht="15" x14ac:dyDescent="0.25">
      <c r="A1011" s="422">
        <v>42265</v>
      </c>
      <c r="B1011">
        <v>2576</v>
      </c>
      <c r="C1011" s="434">
        <v>2418</v>
      </c>
      <c r="D1011" s="429">
        <v>2290</v>
      </c>
      <c r="E1011" s="429">
        <v>2221</v>
      </c>
      <c r="F1011" s="65">
        <v>2247</v>
      </c>
      <c r="G1011" s="65">
        <v>2407</v>
      </c>
      <c r="H1011" s="65">
        <v>2671</v>
      </c>
      <c r="I1011" s="65">
        <v>2871</v>
      </c>
      <c r="J1011" s="65">
        <v>3166</v>
      </c>
      <c r="K1011" s="65">
        <v>3466</v>
      </c>
      <c r="L1011" s="65">
        <v>3767</v>
      </c>
      <c r="M1011" s="65">
        <v>4082</v>
      </c>
      <c r="N1011" s="65">
        <v>4289</v>
      </c>
      <c r="O1011" s="65">
        <v>4505</v>
      </c>
      <c r="P1011" s="65">
        <v>4705</v>
      </c>
      <c r="Q1011" s="65">
        <v>4815</v>
      </c>
      <c r="R1011" s="65">
        <v>4728</v>
      </c>
      <c r="S1011" s="65">
        <v>4430</v>
      </c>
      <c r="T1011" s="65">
        <v>4005</v>
      </c>
      <c r="U1011" s="65">
        <v>4006</v>
      </c>
      <c r="V1011" s="65">
        <v>3787</v>
      </c>
      <c r="W1011" s="65">
        <v>3478</v>
      </c>
      <c r="X1011" s="65">
        <v>3138</v>
      </c>
      <c r="Y1011" s="65">
        <v>2832</v>
      </c>
    </row>
    <row r="1012" spans="1:25" ht="15" x14ac:dyDescent="0.25">
      <c r="A1012" s="422">
        <v>42266</v>
      </c>
      <c r="B1012">
        <v>2589</v>
      </c>
      <c r="C1012" s="434">
        <v>2425</v>
      </c>
      <c r="D1012" s="429">
        <v>2301</v>
      </c>
      <c r="E1012" s="429">
        <v>2208</v>
      </c>
      <c r="F1012" s="65">
        <v>2191</v>
      </c>
      <c r="G1012" s="65">
        <v>2282</v>
      </c>
      <c r="H1012" s="65">
        <v>2425</v>
      </c>
      <c r="I1012" s="65">
        <v>2522</v>
      </c>
      <c r="J1012" s="65">
        <v>2757</v>
      </c>
      <c r="K1012" s="65">
        <v>3009</v>
      </c>
      <c r="L1012" s="65">
        <v>3234</v>
      </c>
      <c r="M1012" s="65">
        <v>3403</v>
      </c>
      <c r="N1012" s="65">
        <v>3545</v>
      </c>
      <c r="O1012" s="65">
        <v>3654</v>
      </c>
      <c r="P1012" s="65">
        <v>3761</v>
      </c>
      <c r="Q1012" s="65">
        <v>3832</v>
      </c>
      <c r="R1012" s="65">
        <v>3828</v>
      </c>
      <c r="S1012" s="65">
        <v>3657</v>
      </c>
      <c r="T1012" s="65">
        <v>3457</v>
      </c>
      <c r="U1012" s="65">
        <v>3571</v>
      </c>
      <c r="V1012" s="65">
        <v>3421</v>
      </c>
      <c r="W1012" s="65">
        <v>3220</v>
      </c>
      <c r="X1012" s="65">
        <v>2984</v>
      </c>
      <c r="Y1012" s="65">
        <v>2731</v>
      </c>
    </row>
    <row r="1013" spans="1:25" ht="15" x14ac:dyDescent="0.25">
      <c r="A1013" s="422">
        <v>42267</v>
      </c>
      <c r="B1013">
        <v>2529</v>
      </c>
      <c r="C1013" s="434">
        <v>2369</v>
      </c>
      <c r="D1013" s="429">
        <v>2216</v>
      </c>
      <c r="E1013" s="429">
        <v>2125</v>
      </c>
      <c r="F1013" s="65">
        <v>2108</v>
      </c>
      <c r="G1013" s="65">
        <v>2134</v>
      </c>
      <c r="H1013" s="65">
        <v>2182</v>
      </c>
      <c r="I1013" s="65">
        <v>2222</v>
      </c>
      <c r="J1013" s="65">
        <v>2446</v>
      </c>
      <c r="K1013" s="65">
        <v>2638</v>
      </c>
      <c r="L1013" s="65">
        <v>2845</v>
      </c>
      <c r="M1013" s="65">
        <v>3026</v>
      </c>
      <c r="N1013" s="65">
        <v>3190</v>
      </c>
      <c r="O1013" s="65">
        <v>3364</v>
      </c>
      <c r="P1013" s="65">
        <v>3514</v>
      </c>
      <c r="Q1013" s="65">
        <v>3612</v>
      </c>
      <c r="R1013" s="65">
        <v>3626</v>
      </c>
      <c r="S1013" s="65">
        <v>3516</v>
      </c>
      <c r="T1013" s="65">
        <v>3401</v>
      </c>
      <c r="U1013" s="65">
        <v>3564</v>
      </c>
      <c r="V1013" s="65">
        <v>3447</v>
      </c>
      <c r="W1013" s="65">
        <v>3233</v>
      </c>
      <c r="X1013" s="65">
        <v>2949</v>
      </c>
      <c r="Y1013" s="65">
        <v>2681</v>
      </c>
    </row>
    <row r="1014" spans="1:25" ht="15" x14ac:dyDescent="0.25">
      <c r="A1014" s="422">
        <v>42268</v>
      </c>
      <c r="B1014">
        <v>2520</v>
      </c>
      <c r="C1014" s="434">
        <v>2416</v>
      </c>
      <c r="D1014" s="429">
        <v>2142</v>
      </c>
      <c r="E1014" s="429">
        <v>2170</v>
      </c>
      <c r="F1014" s="65">
        <v>2230</v>
      </c>
      <c r="G1014" s="65">
        <v>2426</v>
      </c>
      <c r="H1014" s="65">
        <v>2688</v>
      </c>
      <c r="I1014" s="65">
        <v>2923</v>
      </c>
      <c r="J1014" s="65">
        <v>3200</v>
      </c>
      <c r="K1014" s="65">
        <v>3472</v>
      </c>
      <c r="L1014" s="65">
        <v>3783</v>
      </c>
      <c r="M1014" s="65">
        <v>4070</v>
      </c>
      <c r="N1014" s="65">
        <v>4294</v>
      </c>
      <c r="O1014" s="65">
        <v>4519</v>
      </c>
      <c r="P1014" s="65">
        <v>4779</v>
      </c>
      <c r="Q1014" s="65">
        <v>4900</v>
      </c>
      <c r="R1014" s="65">
        <v>4874</v>
      </c>
      <c r="S1014" s="65">
        <v>4572</v>
      </c>
      <c r="T1014" s="65">
        <v>4234</v>
      </c>
      <c r="U1014" s="65">
        <v>4212</v>
      </c>
      <c r="V1014" s="65">
        <v>4069</v>
      </c>
      <c r="W1014" s="65">
        <v>3698</v>
      </c>
      <c r="X1014" s="65">
        <v>3262</v>
      </c>
      <c r="Y1014" s="65">
        <v>2898</v>
      </c>
    </row>
    <row r="1015" spans="1:25" ht="15" x14ac:dyDescent="0.25">
      <c r="A1015" s="422">
        <v>42269</v>
      </c>
      <c r="B1015">
        <v>2629</v>
      </c>
      <c r="C1015" s="434">
        <v>2475</v>
      </c>
      <c r="D1015" s="429">
        <v>2354</v>
      </c>
      <c r="E1015" s="429">
        <v>2274</v>
      </c>
      <c r="F1015" s="65">
        <v>2299</v>
      </c>
      <c r="G1015" s="65">
        <v>2461</v>
      </c>
      <c r="H1015" s="65">
        <v>2713</v>
      </c>
      <c r="I1015" s="65">
        <v>2941</v>
      </c>
      <c r="J1015" s="65">
        <v>3275</v>
      </c>
      <c r="K1015" s="65">
        <v>3632</v>
      </c>
      <c r="L1015" s="65">
        <v>4046</v>
      </c>
      <c r="M1015" s="65">
        <v>4384</v>
      </c>
      <c r="N1015" s="65">
        <v>4719</v>
      </c>
      <c r="O1015" s="65">
        <v>5086</v>
      </c>
      <c r="P1015" s="65">
        <v>5285</v>
      </c>
      <c r="Q1015" s="65">
        <v>5372</v>
      </c>
      <c r="R1015" s="65">
        <v>5368</v>
      </c>
      <c r="S1015" s="65">
        <v>5177</v>
      </c>
      <c r="T1015" s="65">
        <v>4716</v>
      </c>
      <c r="U1015" s="65">
        <v>4664</v>
      </c>
      <c r="V1015" s="65">
        <v>4426</v>
      </c>
      <c r="W1015" s="65">
        <v>4016</v>
      </c>
      <c r="X1015" s="65">
        <v>3459</v>
      </c>
      <c r="Y1015" s="65">
        <v>3052</v>
      </c>
    </row>
    <row r="1016" spans="1:25" ht="15" x14ac:dyDescent="0.25">
      <c r="A1016" s="422">
        <v>42270</v>
      </c>
      <c r="B1016">
        <v>2810</v>
      </c>
      <c r="C1016" s="434">
        <v>2616</v>
      </c>
      <c r="D1016" s="429">
        <v>2498</v>
      </c>
      <c r="E1016" s="429">
        <v>2427</v>
      </c>
      <c r="F1016" s="65">
        <v>2437</v>
      </c>
      <c r="G1016" s="65">
        <v>2565</v>
      </c>
      <c r="H1016" s="65">
        <v>2858</v>
      </c>
      <c r="I1016" s="65">
        <v>3081</v>
      </c>
      <c r="J1016" s="65">
        <v>3387</v>
      </c>
      <c r="K1016" s="65">
        <v>3751</v>
      </c>
      <c r="L1016" s="65">
        <v>4140</v>
      </c>
      <c r="M1016" s="65">
        <v>4462</v>
      </c>
      <c r="N1016" s="65">
        <v>4785</v>
      </c>
      <c r="O1016" s="65">
        <v>5067</v>
      </c>
      <c r="P1016" s="65">
        <v>5278</v>
      </c>
      <c r="Q1016" s="65">
        <v>5438</v>
      </c>
      <c r="R1016" s="65">
        <v>5423</v>
      </c>
      <c r="S1016" s="65">
        <v>5172</v>
      </c>
      <c r="T1016" s="65">
        <v>4746</v>
      </c>
      <c r="U1016" s="65">
        <v>4736</v>
      </c>
      <c r="V1016" s="65">
        <v>4407</v>
      </c>
      <c r="W1016" s="65">
        <v>3987</v>
      </c>
      <c r="X1016" s="65">
        <v>3461</v>
      </c>
      <c r="Y1016" s="65">
        <v>3049</v>
      </c>
    </row>
    <row r="1017" spans="1:25" ht="15" x14ac:dyDescent="0.25">
      <c r="A1017" s="422">
        <v>42271</v>
      </c>
      <c r="B1017">
        <v>2760</v>
      </c>
      <c r="C1017" s="434">
        <v>2572</v>
      </c>
      <c r="D1017" s="429">
        <v>2443</v>
      </c>
      <c r="E1017" s="429">
        <v>2377</v>
      </c>
      <c r="F1017" s="65">
        <v>2386</v>
      </c>
      <c r="G1017" s="65">
        <v>2532</v>
      </c>
      <c r="H1017" s="65">
        <v>2783</v>
      </c>
      <c r="I1017" s="65">
        <v>3015</v>
      </c>
      <c r="J1017" s="65">
        <v>3347</v>
      </c>
      <c r="K1017" s="65">
        <v>3728</v>
      </c>
      <c r="L1017" s="65">
        <v>4121</v>
      </c>
      <c r="M1017" s="65">
        <v>4474</v>
      </c>
      <c r="N1017" s="65">
        <v>4846</v>
      </c>
      <c r="O1017" s="65">
        <v>5152</v>
      </c>
      <c r="P1017" s="65">
        <v>5329</v>
      </c>
      <c r="Q1017" s="65">
        <v>5450</v>
      </c>
      <c r="R1017" s="65">
        <v>5413</v>
      </c>
      <c r="S1017" s="65">
        <v>5118</v>
      </c>
      <c r="T1017" s="65">
        <v>4614</v>
      </c>
      <c r="U1017" s="65">
        <v>4597</v>
      </c>
      <c r="V1017" s="65">
        <v>4320</v>
      </c>
      <c r="W1017" s="65">
        <v>3968</v>
      </c>
      <c r="X1017" s="65">
        <v>3449</v>
      </c>
      <c r="Y1017" s="65">
        <v>3066</v>
      </c>
    </row>
    <row r="1018" spans="1:25" ht="15" x14ac:dyDescent="0.25">
      <c r="A1018" s="422">
        <v>42272</v>
      </c>
      <c r="B1018">
        <v>2738</v>
      </c>
      <c r="C1018" s="434">
        <v>2568</v>
      </c>
      <c r="D1018" s="429">
        <v>2430</v>
      </c>
      <c r="E1018" s="429">
        <v>2353</v>
      </c>
      <c r="F1018" s="65">
        <v>2374</v>
      </c>
      <c r="G1018" s="65">
        <v>2512</v>
      </c>
      <c r="H1018" s="65">
        <v>2795</v>
      </c>
      <c r="I1018" s="65">
        <v>2989</v>
      </c>
      <c r="J1018" s="65">
        <v>3306</v>
      </c>
      <c r="K1018" s="65">
        <v>3661</v>
      </c>
      <c r="L1018" s="65">
        <v>4047</v>
      </c>
      <c r="M1018" s="65">
        <v>4396</v>
      </c>
      <c r="N1018" s="65">
        <v>4752</v>
      </c>
      <c r="O1018" s="65">
        <v>5113</v>
      </c>
      <c r="P1018" s="65">
        <v>5206</v>
      </c>
      <c r="Q1018" s="65">
        <v>5302</v>
      </c>
      <c r="R1018" s="65">
        <v>5273</v>
      </c>
      <c r="S1018" s="65">
        <v>5007</v>
      </c>
      <c r="T1018" s="65">
        <v>4558</v>
      </c>
      <c r="U1018" s="65">
        <v>4555</v>
      </c>
      <c r="V1018" s="65">
        <v>4276</v>
      </c>
      <c r="W1018" s="65">
        <v>3918</v>
      </c>
      <c r="X1018" s="65">
        <v>3477</v>
      </c>
      <c r="Y1018" s="65">
        <v>3111</v>
      </c>
    </row>
    <row r="1019" spans="1:25" ht="15" x14ac:dyDescent="0.25">
      <c r="A1019" s="422">
        <v>42273</v>
      </c>
      <c r="B1019">
        <v>2813</v>
      </c>
      <c r="C1019" s="434">
        <v>2621</v>
      </c>
      <c r="D1019" s="429">
        <v>2495</v>
      </c>
      <c r="E1019" s="429">
        <v>2411</v>
      </c>
      <c r="F1019" s="65">
        <v>2376</v>
      </c>
      <c r="G1019" s="65">
        <v>2428</v>
      </c>
      <c r="H1019" s="65">
        <v>2536</v>
      </c>
      <c r="I1019" s="65">
        <v>2635</v>
      </c>
      <c r="J1019" s="65">
        <v>2919</v>
      </c>
      <c r="K1019" s="65">
        <v>3239</v>
      </c>
      <c r="L1019" s="65">
        <v>3569</v>
      </c>
      <c r="M1019" s="65">
        <v>3923</v>
      </c>
      <c r="N1019" s="65">
        <v>4226</v>
      </c>
      <c r="O1019" s="65">
        <v>4458</v>
      </c>
      <c r="P1019" s="65">
        <v>4667</v>
      </c>
      <c r="Q1019" s="65">
        <v>4751</v>
      </c>
      <c r="R1019" s="65">
        <v>4657</v>
      </c>
      <c r="S1019" s="65">
        <v>4394</v>
      </c>
      <c r="T1019" s="65">
        <v>4111</v>
      </c>
      <c r="U1019" s="65">
        <v>4131</v>
      </c>
      <c r="V1019" s="65">
        <v>3888</v>
      </c>
      <c r="W1019" s="65">
        <v>3594</v>
      </c>
      <c r="X1019" s="65">
        <v>3267</v>
      </c>
      <c r="Y1019" s="65">
        <v>2969</v>
      </c>
    </row>
    <row r="1020" spans="1:25" ht="15" x14ac:dyDescent="0.25">
      <c r="A1020" s="422">
        <v>42274</v>
      </c>
      <c r="B1020">
        <v>2711</v>
      </c>
      <c r="C1020" s="434">
        <v>2540</v>
      </c>
      <c r="D1020" s="429">
        <v>2408</v>
      </c>
      <c r="E1020" s="429">
        <v>2316</v>
      </c>
      <c r="F1020" s="65">
        <v>2268</v>
      </c>
      <c r="G1020" s="65">
        <v>2277</v>
      </c>
      <c r="H1020" s="65">
        <v>2307</v>
      </c>
      <c r="I1020" s="65">
        <v>2338</v>
      </c>
      <c r="J1020" s="65">
        <v>2552</v>
      </c>
      <c r="K1020" s="65">
        <v>2789</v>
      </c>
      <c r="L1020" s="65">
        <v>3033</v>
      </c>
      <c r="M1020" s="65">
        <v>3262</v>
      </c>
      <c r="N1020" s="65">
        <v>3499</v>
      </c>
      <c r="O1020" s="65">
        <v>3749</v>
      </c>
      <c r="P1020" s="65">
        <v>3982</v>
      </c>
      <c r="Q1020" s="65">
        <v>4135</v>
      </c>
      <c r="R1020" s="65">
        <v>4122</v>
      </c>
      <c r="S1020" s="65">
        <v>3949</v>
      </c>
      <c r="T1020" s="65">
        <v>3778</v>
      </c>
      <c r="U1020" s="65">
        <v>3872</v>
      </c>
      <c r="V1020" s="65">
        <v>3681</v>
      </c>
      <c r="W1020" s="65">
        <v>3407</v>
      </c>
      <c r="X1020" s="65">
        <v>3080</v>
      </c>
      <c r="Y1020" s="65">
        <v>2787</v>
      </c>
    </row>
    <row r="1021" spans="1:25" ht="15" x14ac:dyDescent="0.25">
      <c r="A1021" s="422">
        <v>42275</v>
      </c>
      <c r="B1021">
        <v>2561</v>
      </c>
      <c r="C1021" s="434">
        <v>2413</v>
      </c>
      <c r="D1021" s="429">
        <v>2314</v>
      </c>
      <c r="E1021" s="429">
        <v>2267</v>
      </c>
      <c r="F1021" s="65">
        <v>2302</v>
      </c>
      <c r="G1021" s="65">
        <v>2438</v>
      </c>
      <c r="H1021" s="65">
        <v>2632</v>
      </c>
      <c r="I1021" s="65">
        <v>2783</v>
      </c>
      <c r="J1021" s="65">
        <v>3037</v>
      </c>
      <c r="K1021" s="65">
        <v>3287</v>
      </c>
      <c r="L1021" s="65">
        <v>3547</v>
      </c>
      <c r="M1021" s="65">
        <v>3776</v>
      </c>
      <c r="N1021" s="65">
        <v>3974</v>
      </c>
      <c r="O1021" s="65">
        <v>4138</v>
      </c>
      <c r="P1021" s="65">
        <v>4246</v>
      </c>
      <c r="Q1021" s="65">
        <v>4265</v>
      </c>
      <c r="R1021" s="65">
        <v>4160</v>
      </c>
      <c r="S1021" s="65">
        <v>3925</v>
      </c>
      <c r="T1021" s="65">
        <v>3711</v>
      </c>
      <c r="U1021" s="65">
        <v>3835</v>
      </c>
      <c r="V1021" s="65">
        <v>3649</v>
      </c>
      <c r="W1021" s="65">
        <v>3367</v>
      </c>
      <c r="X1021" s="65">
        <v>3036</v>
      </c>
      <c r="Y1021" s="65">
        <v>2737</v>
      </c>
    </row>
    <row r="1022" spans="1:25" ht="15" x14ac:dyDescent="0.25">
      <c r="A1022" s="422">
        <v>42276</v>
      </c>
      <c r="B1022">
        <v>2517</v>
      </c>
      <c r="C1022" s="434">
        <v>2365</v>
      </c>
      <c r="D1022" s="429">
        <v>2254</v>
      </c>
      <c r="E1022" s="429">
        <v>2200</v>
      </c>
      <c r="F1022" s="65">
        <v>2245</v>
      </c>
      <c r="G1022" s="65">
        <v>2437</v>
      </c>
      <c r="H1022" s="65">
        <v>2725</v>
      </c>
      <c r="I1022" s="65">
        <v>2933</v>
      </c>
      <c r="J1022" s="65">
        <v>3170</v>
      </c>
      <c r="K1022" s="65">
        <v>3407</v>
      </c>
      <c r="L1022" s="65">
        <v>3625</v>
      </c>
      <c r="M1022" s="65">
        <v>3826</v>
      </c>
      <c r="N1022" s="65">
        <v>3964</v>
      </c>
      <c r="O1022" s="65">
        <v>4093</v>
      </c>
      <c r="P1022" s="65">
        <v>4167</v>
      </c>
      <c r="Q1022" s="65">
        <v>4174</v>
      </c>
      <c r="R1022" s="65">
        <v>4049</v>
      </c>
      <c r="S1022" s="65">
        <v>3890</v>
      </c>
      <c r="T1022" s="65">
        <v>3769</v>
      </c>
      <c r="U1022" s="65">
        <v>3902</v>
      </c>
      <c r="V1022" s="65">
        <v>3717</v>
      </c>
      <c r="W1022" s="65">
        <v>3422</v>
      </c>
      <c r="X1022" s="65">
        <v>3067</v>
      </c>
      <c r="Y1022" s="65">
        <v>2753</v>
      </c>
    </row>
    <row r="1023" spans="1:25" ht="15" x14ac:dyDescent="0.25">
      <c r="A1023" s="422">
        <v>42277</v>
      </c>
      <c r="B1023">
        <v>2530</v>
      </c>
      <c r="C1023" s="434">
        <v>2359</v>
      </c>
      <c r="D1023" s="429">
        <v>2234</v>
      </c>
      <c r="E1023" s="429">
        <v>2161</v>
      </c>
      <c r="F1023" s="65">
        <v>2202</v>
      </c>
      <c r="G1023" s="65">
        <v>2391</v>
      </c>
      <c r="H1023" s="65">
        <v>2681</v>
      </c>
      <c r="I1023" s="65">
        <v>2882</v>
      </c>
      <c r="J1023" s="65">
        <v>3118</v>
      </c>
      <c r="K1023" s="65">
        <v>3370</v>
      </c>
      <c r="L1023" s="65">
        <v>3608</v>
      </c>
      <c r="M1023" s="65">
        <v>3812</v>
      </c>
      <c r="N1023" s="65">
        <v>3963</v>
      </c>
      <c r="O1023" s="65">
        <v>4085</v>
      </c>
      <c r="P1023" s="65">
        <v>4141</v>
      </c>
      <c r="Q1023" s="65">
        <v>4129</v>
      </c>
      <c r="R1023" s="65">
        <v>4076</v>
      </c>
      <c r="S1023" s="65">
        <v>3908</v>
      </c>
      <c r="T1023" s="65">
        <v>3746</v>
      </c>
      <c r="U1023" s="65">
        <v>3867</v>
      </c>
      <c r="V1023" s="65">
        <v>3700</v>
      </c>
      <c r="W1023" s="65">
        <v>3393</v>
      </c>
      <c r="X1023" s="65">
        <v>3044</v>
      </c>
      <c r="Y1023" s="65">
        <v>2728</v>
      </c>
    </row>
    <row r="1024" spans="1:25" ht="15" x14ac:dyDescent="0.25">
      <c r="A1024" s="422">
        <v>42278</v>
      </c>
      <c r="B1024">
        <v>2675</v>
      </c>
      <c r="C1024" s="434">
        <v>2547</v>
      </c>
      <c r="D1024" s="429">
        <v>2436</v>
      </c>
      <c r="E1024" s="429">
        <v>2382</v>
      </c>
      <c r="F1024" s="65">
        <v>2404</v>
      </c>
      <c r="G1024" s="65">
        <v>2569</v>
      </c>
      <c r="H1024" s="65">
        <v>2819</v>
      </c>
      <c r="I1024" s="65">
        <v>2999</v>
      </c>
      <c r="J1024" s="65">
        <v>3226</v>
      </c>
      <c r="K1024" s="65">
        <v>3469</v>
      </c>
      <c r="L1024" s="65">
        <v>3684</v>
      </c>
      <c r="M1024" s="65">
        <v>3866</v>
      </c>
      <c r="N1024" s="65">
        <v>3969</v>
      </c>
      <c r="O1024" s="65">
        <v>4038</v>
      </c>
      <c r="P1024" s="65">
        <v>4065</v>
      </c>
      <c r="Q1024" s="65">
        <v>4097</v>
      </c>
      <c r="R1024" s="65">
        <v>4042</v>
      </c>
      <c r="S1024" s="65">
        <v>3887</v>
      </c>
      <c r="T1024" s="65">
        <v>3777</v>
      </c>
      <c r="U1024" s="65">
        <v>3868</v>
      </c>
      <c r="V1024" s="65">
        <v>3712</v>
      </c>
      <c r="W1024" s="65">
        <v>3455</v>
      </c>
      <c r="X1024" s="65">
        <v>3123</v>
      </c>
      <c r="Y1024" s="65">
        <v>2839</v>
      </c>
    </row>
    <row r="1025" spans="1:25" ht="15" x14ac:dyDescent="0.25">
      <c r="A1025" s="422">
        <v>42279</v>
      </c>
      <c r="B1025">
        <v>2640</v>
      </c>
      <c r="C1025" s="434">
        <v>2505</v>
      </c>
      <c r="D1025" s="429">
        <v>2398</v>
      </c>
      <c r="E1025" s="429">
        <v>2351</v>
      </c>
      <c r="F1025" s="65">
        <v>2374</v>
      </c>
      <c r="G1025" s="65">
        <v>2531</v>
      </c>
      <c r="H1025" s="65">
        <v>2767</v>
      </c>
      <c r="I1025" s="65">
        <v>2918</v>
      </c>
      <c r="J1025" s="65">
        <v>3115</v>
      </c>
      <c r="K1025" s="65">
        <v>3328</v>
      </c>
      <c r="L1025" s="65">
        <v>3516</v>
      </c>
      <c r="M1025" s="65">
        <v>3631</v>
      </c>
      <c r="N1025" s="65">
        <v>3721</v>
      </c>
      <c r="O1025" s="65">
        <v>3784</v>
      </c>
      <c r="P1025" s="65">
        <v>3839</v>
      </c>
      <c r="Q1025" s="65">
        <v>3818</v>
      </c>
      <c r="R1025" s="65">
        <v>3702</v>
      </c>
      <c r="S1025" s="65">
        <v>3518</v>
      </c>
      <c r="T1025" s="65">
        <v>3426</v>
      </c>
      <c r="U1025" s="65">
        <v>3523</v>
      </c>
      <c r="V1025" s="65">
        <v>3417</v>
      </c>
      <c r="W1025" s="65">
        <v>3224</v>
      </c>
      <c r="X1025" s="65">
        <v>2986</v>
      </c>
      <c r="Y1025" s="65">
        <v>2760</v>
      </c>
    </row>
    <row r="1026" spans="1:25" ht="15" x14ac:dyDescent="0.25">
      <c r="A1026" s="422">
        <v>42280</v>
      </c>
      <c r="B1026">
        <v>2599</v>
      </c>
      <c r="C1026" s="434">
        <v>2453</v>
      </c>
      <c r="D1026" s="429">
        <v>2349</v>
      </c>
      <c r="E1026" s="429">
        <v>2314</v>
      </c>
      <c r="F1026" s="65">
        <v>2310</v>
      </c>
      <c r="G1026" s="65">
        <v>2374</v>
      </c>
      <c r="H1026" s="65">
        <v>2510</v>
      </c>
      <c r="I1026" s="65">
        <v>2586</v>
      </c>
      <c r="J1026" s="65">
        <v>2763</v>
      </c>
      <c r="K1026" s="65">
        <v>2939</v>
      </c>
      <c r="L1026" s="65">
        <v>3069</v>
      </c>
      <c r="M1026" s="65">
        <v>3152</v>
      </c>
      <c r="N1026" s="65">
        <v>3192</v>
      </c>
      <c r="O1026" s="65">
        <v>3198</v>
      </c>
      <c r="P1026" s="65">
        <v>3204</v>
      </c>
      <c r="Q1026" s="65">
        <v>3189</v>
      </c>
      <c r="R1026" s="65">
        <v>3151</v>
      </c>
      <c r="S1026" s="65">
        <v>3085</v>
      </c>
      <c r="T1026" s="65">
        <v>3118</v>
      </c>
      <c r="U1026" s="65">
        <v>3237</v>
      </c>
      <c r="V1026" s="65">
        <v>3163</v>
      </c>
      <c r="W1026" s="65">
        <v>3029</v>
      </c>
      <c r="X1026" s="65">
        <v>2857</v>
      </c>
      <c r="Y1026" s="65">
        <v>2694</v>
      </c>
    </row>
    <row r="1027" spans="1:25" ht="15" x14ac:dyDescent="0.25">
      <c r="A1027" s="422">
        <v>42281</v>
      </c>
      <c r="B1027">
        <v>2534</v>
      </c>
      <c r="C1027" s="434">
        <v>2384</v>
      </c>
      <c r="D1027" s="429">
        <v>2307</v>
      </c>
      <c r="E1027" s="429">
        <v>2239</v>
      </c>
      <c r="F1027" s="65">
        <v>2204</v>
      </c>
      <c r="G1027" s="65">
        <v>2238</v>
      </c>
      <c r="H1027" s="65">
        <v>2293</v>
      </c>
      <c r="I1027" s="65">
        <v>2320</v>
      </c>
      <c r="J1027" s="65">
        <v>2492</v>
      </c>
      <c r="K1027" s="65">
        <v>2661</v>
      </c>
      <c r="L1027" s="65">
        <v>2777</v>
      </c>
      <c r="M1027" s="65">
        <v>2872</v>
      </c>
      <c r="N1027" s="65">
        <v>2939</v>
      </c>
      <c r="O1027" s="65">
        <v>2973</v>
      </c>
      <c r="P1027" s="65">
        <v>3009</v>
      </c>
      <c r="Q1027" s="65">
        <v>3030</v>
      </c>
      <c r="R1027" s="65">
        <v>3008</v>
      </c>
      <c r="S1027" s="65">
        <v>2975</v>
      </c>
      <c r="T1027" s="65">
        <v>3060</v>
      </c>
      <c r="U1027" s="65">
        <v>3234</v>
      </c>
      <c r="V1027" s="65">
        <v>3168</v>
      </c>
      <c r="W1027" s="65">
        <v>3020</v>
      </c>
      <c r="X1027" s="65">
        <v>2819</v>
      </c>
      <c r="Y1027" s="65">
        <v>2639</v>
      </c>
    </row>
    <row r="1028" spans="1:25" ht="15" x14ac:dyDescent="0.25">
      <c r="A1028" s="422">
        <v>42282</v>
      </c>
      <c r="B1028">
        <v>2462</v>
      </c>
      <c r="C1028" s="434">
        <v>2333</v>
      </c>
      <c r="D1028" s="429">
        <v>2255</v>
      </c>
      <c r="E1028" s="429">
        <v>2222</v>
      </c>
      <c r="F1028" s="65">
        <v>2260</v>
      </c>
      <c r="G1028" s="65">
        <v>2383</v>
      </c>
      <c r="H1028" s="65">
        <v>2616</v>
      </c>
      <c r="I1028" s="65">
        <v>2717</v>
      </c>
      <c r="J1028" s="65">
        <v>2899</v>
      </c>
      <c r="K1028" s="65">
        <v>3102</v>
      </c>
      <c r="L1028" s="65">
        <v>3290</v>
      </c>
      <c r="M1028" s="65">
        <v>3450</v>
      </c>
      <c r="N1028" s="65">
        <v>3571</v>
      </c>
      <c r="O1028" s="65">
        <v>3706</v>
      </c>
      <c r="P1028" s="65">
        <v>3793</v>
      </c>
      <c r="Q1028" s="65">
        <v>3807</v>
      </c>
      <c r="R1028" s="65">
        <v>3770</v>
      </c>
      <c r="S1028" s="65">
        <v>3626</v>
      </c>
      <c r="T1028" s="65">
        <v>3578</v>
      </c>
      <c r="U1028" s="65">
        <v>3690</v>
      </c>
      <c r="V1028" s="65">
        <v>3541</v>
      </c>
      <c r="W1028" s="65">
        <v>3318</v>
      </c>
      <c r="X1028" s="65">
        <v>3037</v>
      </c>
      <c r="Y1028" s="65">
        <v>2777</v>
      </c>
    </row>
    <row r="1029" spans="1:25" ht="15" x14ac:dyDescent="0.25">
      <c r="A1029" s="422">
        <v>42283</v>
      </c>
      <c r="B1029">
        <v>2598</v>
      </c>
      <c r="C1029" s="434">
        <v>2455</v>
      </c>
      <c r="D1029" s="429">
        <v>2361</v>
      </c>
      <c r="E1029" s="429">
        <v>2327</v>
      </c>
      <c r="F1029" s="65">
        <v>2358</v>
      </c>
      <c r="G1029" s="65">
        <v>2517</v>
      </c>
      <c r="H1029" s="65">
        <v>2770</v>
      </c>
      <c r="I1029" s="65">
        <v>2935</v>
      </c>
      <c r="J1029" s="65">
        <v>3154</v>
      </c>
      <c r="K1029" s="65">
        <v>3377</v>
      </c>
      <c r="L1029" s="65">
        <v>3610</v>
      </c>
      <c r="M1029" s="65">
        <v>3830</v>
      </c>
      <c r="N1029" s="65">
        <v>3972</v>
      </c>
      <c r="O1029" s="65">
        <v>4147</v>
      </c>
      <c r="P1029" s="65">
        <v>4243</v>
      </c>
      <c r="Q1029" s="65">
        <v>4309</v>
      </c>
      <c r="R1029" s="65">
        <v>4260</v>
      </c>
      <c r="S1029" s="65">
        <v>4079</v>
      </c>
      <c r="T1029" s="65">
        <v>3945</v>
      </c>
      <c r="U1029" s="65">
        <v>3961</v>
      </c>
      <c r="V1029" s="65">
        <v>3768</v>
      </c>
      <c r="W1029" s="65">
        <v>3493</v>
      </c>
      <c r="X1029" s="65">
        <v>3177</v>
      </c>
      <c r="Y1029" s="65">
        <v>2883</v>
      </c>
    </row>
    <row r="1030" spans="1:25" ht="15" x14ac:dyDescent="0.25">
      <c r="A1030" s="422">
        <v>42284</v>
      </c>
      <c r="B1030">
        <v>2687</v>
      </c>
      <c r="C1030" s="434">
        <v>2558</v>
      </c>
      <c r="D1030" s="429">
        <v>2464</v>
      </c>
      <c r="E1030" s="429">
        <v>2412</v>
      </c>
      <c r="F1030" s="65">
        <v>2443</v>
      </c>
      <c r="G1030" s="65">
        <v>2594</v>
      </c>
      <c r="H1030" s="65">
        <v>2828</v>
      </c>
      <c r="I1030" s="65">
        <v>2984</v>
      </c>
      <c r="J1030" s="65">
        <v>3193</v>
      </c>
      <c r="K1030" s="65">
        <v>3453</v>
      </c>
      <c r="L1030" s="65">
        <v>3726</v>
      </c>
      <c r="M1030" s="65">
        <v>3980</v>
      </c>
      <c r="N1030" s="65">
        <v>4188</v>
      </c>
      <c r="O1030" s="65">
        <v>4413</v>
      </c>
      <c r="P1030" s="65">
        <v>4570</v>
      </c>
      <c r="Q1030" s="65">
        <v>4646</v>
      </c>
      <c r="R1030" s="65">
        <v>4591</v>
      </c>
      <c r="S1030" s="65">
        <v>4356</v>
      </c>
      <c r="T1030" s="65">
        <v>4192</v>
      </c>
      <c r="U1030" s="65">
        <v>4191</v>
      </c>
      <c r="V1030" s="65">
        <v>3968</v>
      </c>
      <c r="W1030" s="65">
        <v>3621</v>
      </c>
      <c r="X1030" s="65">
        <v>3267</v>
      </c>
      <c r="Y1030" s="65">
        <v>2971</v>
      </c>
    </row>
    <row r="1031" spans="1:25" ht="15" x14ac:dyDescent="0.25">
      <c r="A1031" s="422">
        <v>42285</v>
      </c>
      <c r="B1031">
        <v>2747</v>
      </c>
      <c r="C1031" s="434">
        <v>2621</v>
      </c>
      <c r="D1031" s="429">
        <v>2537</v>
      </c>
      <c r="E1031" s="429">
        <v>2489</v>
      </c>
      <c r="F1031" s="65">
        <v>2500</v>
      </c>
      <c r="G1031" s="65">
        <v>2618</v>
      </c>
      <c r="H1031" s="65">
        <v>2837</v>
      </c>
      <c r="I1031" s="65">
        <v>2981</v>
      </c>
      <c r="J1031" s="65">
        <v>3221</v>
      </c>
      <c r="K1031" s="65">
        <v>3475</v>
      </c>
      <c r="L1031" s="65">
        <v>3756</v>
      </c>
      <c r="M1031" s="65">
        <v>4013</v>
      </c>
      <c r="N1031" s="65">
        <v>4197</v>
      </c>
      <c r="O1031" s="65">
        <v>4384</v>
      </c>
      <c r="P1031" s="65">
        <v>4520</v>
      </c>
      <c r="Q1031" s="65">
        <v>4555</v>
      </c>
      <c r="R1031" s="65">
        <v>4505</v>
      </c>
      <c r="S1031" s="65">
        <v>4279</v>
      </c>
      <c r="T1031" s="65">
        <v>4078</v>
      </c>
      <c r="U1031" s="65">
        <v>4072</v>
      </c>
      <c r="V1031" s="65">
        <v>3842</v>
      </c>
      <c r="W1031" s="65">
        <v>3530</v>
      </c>
      <c r="X1031" s="65">
        <v>3214</v>
      </c>
      <c r="Y1031" s="65">
        <v>2909</v>
      </c>
    </row>
    <row r="1032" spans="1:25" ht="15" x14ac:dyDescent="0.25">
      <c r="A1032" s="422">
        <v>42286</v>
      </c>
      <c r="B1032">
        <v>2705</v>
      </c>
      <c r="C1032" s="434">
        <v>2579</v>
      </c>
      <c r="D1032" s="429">
        <v>2481</v>
      </c>
      <c r="E1032" s="429">
        <v>2417</v>
      </c>
      <c r="F1032" s="65">
        <v>2446</v>
      </c>
      <c r="G1032" s="65">
        <v>2581</v>
      </c>
      <c r="H1032" s="65">
        <v>2821</v>
      </c>
      <c r="I1032" s="65">
        <v>2988</v>
      </c>
      <c r="J1032" s="65">
        <v>3184</v>
      </c>
      <c r="K1032" s="65">
        <v>3397</v>
      </c>
      <c r="L1032" s="65">
        <v>3593</v>
      </c>
      <c r="M1032" s="65">
        <v>3761</v>
      </c>
      <c r="N1032" s="65">
        <v>3877</v>
      </c>
      <c r="O1032" s="65">
        <v>3957</v>
      </c>
      <c r="P1032" s="65">
        <v>3999</v>
      </c>
      <c r="Q1032" s="65">
        <v>3975</v>
      </c>
      <c r="R1032" s="65">
        <v>3886</v>
      </c>
      <c r="S1032" s="65">
        <v>3676</v>
      </c>
      <c r="T1032" s="65">
        <v>3577</v>
      </c>
      <c r="U1032" s="65">
        <v>3593</v>
      </c>
      <c r="V1032" s="65">
        <v>3463</v>
      </c>
      <c r="W1032" s="65">
        <v>3253</v>
      </c>
      <c r="X1032" s="65">
        <v>3001</v>
      </c>
      <c r="Y1032" s="65">
        <v>2773</v>
      </c>
    </row>
    <row r="1033" spans="1:25" ht="15" x14ac:dyDescent="0.25">
      <c r="A1033" s="422">
        <v>42287</v>
      </c>
      <c r="B1033">
        <v>2609</v>
      </c>
      <c r="C1033" s="434">
        <v>2467</v>
      </c>
      <c r="D1033" s="429">
        <v>2369</v>
      </c>
      <c r="E1033" s="429">
        <v>2324</v>
      </c>
      <c r="F1033" s="65">
        <v>2325</v>
      </c>
      <c r="G1033" s="65">
        <v>2386</v>
      </c>
      <c r="H1033" s="65">
        <v>2543</v>
      </c>
      <c r="I1033" s="65">
        <v>2622</v>
      </c>
      <c r="J1033" s="65">
        <v>2775</v>
      </c>
      <c r="K1033" s="65">
        <v>2933</v>
      </c>
      <c r="L1033" s="65">
        <v>3048</v>
      </c>
      <c r="M1033" s="65">
        <v>3136</v>
      </c>
      <c r="N1033" s="65">
        <v>3165</v>
      </c>
      <c r="O1033" s="65">
        <v>3164</v>
      </c>
      <c r="P1033" s="65">
        <v>3168</v>
      </c>
      <c r="Q1033" s="65">
        <v>3161</v>
      </c>
      <c r="R1033" s="65">
        <v>3122</v>
      </c>
      <c r="S1033" s="65">
        <v>3051</v>
      </c>
      <c r="T1033" s="65">
        <v>3138</v>
      </c>
      <c r="U1033" s="65">
        <v>3222</v>
      </c>
      <c r="V1033" s="65">
        <v>3140</v>
      </c>
      <c r="W1033" s="65">
        <v>3012</v>
      </c>
      <c r="X1033" s="65">
        <v>2829</v>
      </c>
      <c r="Y1033" s="65">
        <v>2680</v>
      </c>
    </row>
    <row r="1034" spans="1:25" ht="15" x14ac:dyDescent="0.25">
      <c r="A1034" s="422">
        <v>42288</v>
      </c>
      <c r="B1034">
        <v>2528</v>
      </c>
      <c r="C1034" s="434">
        <v>2395</v>
      </c>
      <c r="D1034" s="429">
        <v>2315</v>
      </c>
      <c r="E1034" s="429">
        <v>2251</v>
      </c>
      <c r="F1034" s="65">
        <v>2232</v>
      </c>
      <c r="G1034" s="65">
        <v>2264</v>
      </c>
      <c r="H1034" s="65">
        <v>2338</v>
      </c>
      <c r="I1034" s="65">
        <v>2358</v>
      </c>
      <c r="J1034" s="65">
        <v>2524</v>
      </c>
      <c r="K1034" s="65">
        <v>2673</v>
      </c>
      <c r="L1034" s="65">
        <v>2774</v>
      </c>
      <c r="M1034" s="65">
        <v>2842</v>
      </c>
      <c r="N1034" s="65">
        <v>2882</v>
      </c>
      <c r="O1034" s="65">
        <v>2893</v>
      </c>
      <c r="P1034" s="65">
        <v>2907</v>
      </c>
      <c r="Q1034" s="65">
        <v>2911</v>
      </c>
      <c r="R1034" s="65">
        <v>2898</v>
      </c>
      <c r="S1034" s="65">
        <v>2892</v>
      </c>
      <c r="T1034" s="65">
        <v>3033</v>
      </c>
      <c r="U1034" s="65">
        <v>3163</v>
      </c>
      <c r="V1034" s="65">
        <v>3098</v>
      </c>
      <c r="W1034" s="65">
        <v>2974</v>
      </c>
      <c r="X1034" s="65">
        <v>2791</v>
      </c>
      <c r="Y1034" s="65">
        <v>2631</v>
      </c>
    </row>
    <row r="1035" spans="1:25" ht="15" x14ac:dyDescent="0.25">
      <c r="A1035" s="422">
        <v>42289</v>
      </c>
      <c r="B1035">
        <v>2461</v>
      </c>
      <c r="C1035" s="434">
        <v>2340</v>
      </c>
      <c r="D1035" s="429">
        <v>2275</v>
      </c>
      <c r="E1035" s="429">
        <v>2240</v>
      </c>
      <c r="F1035" s="65">
        <v>2280</v>
      </c>
      <c r="G1035" s="65">
        <v>2390</v>
      </c>
      <c r="H1035" s="65">
        <v>2635</v>
      </c>
      <c r="I1035" s="65">
        <v>2748</v>
      </c>
      <c r="J1035" s="65">
        <v>2897</v>
      </c>
      <c r="K1035" s="65">
        <v>3065</v>
      </c>
      <c r="L1035" s="65">
        <v>3190</v>
      </c>
      <c r="M1035" s="65">
        <v>3293</v>
      </c>
      <c r="N1035" s="65">
        <v>3335</v>
      </c>
      <c r="O1035" s="65">
        <v>3384</v>
      </c>
      <c r="P1035" s="65">
        <v>3394</v>
      </c>
      <c r="Q1035" s="65">
        <v>3380</v>
      </c>
      <c r="R1035" s="65">
        <v>3354</v>
      </c>
      <c r="S1035" s="65">
        <v>3304</v>
      </c>
      <c r="T1035" s="65">
        <v>3377</v>
      </c>
      <c r="U1035" s="65">
        <v>3441</v>
      </c>
      <c r="V1035" s="65">
        <v>3325</v>
      </c>
      <c r="W1035" s="65">
        <v>3147</v>
      </c>
      <c r="X1035" s="65">
        <v>2908</v>
      </c>
      <c r="Y1035" s="65">
        <v>2700</v>
      </c>
    </row>
    <row r="1036" spans="1:25" ht="15" x14ac:dyDescent="0.25">
      <c r="A1036" s="422">
        <v>42290</v>
      </c>
      <c r="B1036">
        <v>2522</v>
      </c>
      <c r="C1036" s="434">
        <v>2385</v>
      </c>
      <c r="D1036" s="429">
        <v>2320</v>
      </c>
      <c r="E1036" s="429">
        <v>2280</v>
      </c>
      <c r="F1036" s="65">
        <v>2320</v>
      </c>
      <c r="G1036" s="65">
        <v>2472</v>
      </c>
      <c r="H1036" s="65">
        <v>2751</v>
      </c>
      <c r="I1036" s="65">
        <v>2910</v>
      </c>
      <c r="J1036" s="65">
        <v>3076</v>
      </c>
      <c r="K1036" s="65">
        <v>3245</v>
      </c>
      <c r="L1036" s="65">
        <v>3396</v>
      </c>
      <c r="M1036" s="65">
        <v>3499</v>
      </c>
      <c r="N1036" s="65">
        <v>3566</v>
      </c>
      <c r="O1036" s="65">
        <v>3614</v>
      </c>
      <c r="P1036" s="65">
        <v>3641</v>
      </c>
      <c r="Q1036" s="65">
        <v>3631</v>
      </c>
      <c r="R1036" s="65">
        <v>3569</v>
      </c>
      <c r="S1036" s="65">
        <v>3495</v>
      </c>
      <c r="T1036" s="65">
        <v>3545</v>
      </c>
      <c r="U1036" s="65">
        <v>3576</v>
      </c>
      <c r="V1036" s="65">
        <v>3446</v>
      </c>
      <c r="W1036" s="65">
        <v>3227</v>
      </c>
      <c r="X1036" s="65">
        <v>2969</v>
      </c>
      <c r="Y1036" s="65">
        <v>2748</v>
      </c>
    </row>
    <row r="1037" spans="1:25" ht="15" x14ac:dyDescent="0.25">
      <c r="A1037" s="422">
        <v>42291</v>
      </c>
      <c r="B1037">
        <v>2566</v>
      </c>
      <c r="C1037" s="434">
        <v>2434</v>
      </c>
      <c r="D1037" s="429">
        <v>2349</v>
      </c>
      <c r="E1037" s="429">
        <v>2320</v>
      </c>
      <c r="F1037" s="65">
        <v>2337</v>
      </c>
      <c r="G1037" s="65">
        <v>2494</v>
      </c>
      <c r="H1037" s="65">
        <v>2766</v>
      </c>
      <c r="I1037" s="65">
        <v>2950</v>
      </c>
      <c r="J1037" s="65">
        <v>3117</v>
      </c>
      <c r="K1037" s="65">
        <v>3312</v>
      </c>
      <c r="L1037" s="65">
        <v>3462</v>
      </c>
      <c r="M1037" s="65">
        <v>3563</v>
      </c>
      <c r="N1037" s="65">
        <v>3643</v>
      </c>
      <c r="O1037" s="65">
        <v>3711</v>
      </c>
      <c r="P1037" s="65">
        <v>3757</v>
      </c>
      <c r="Q1037" s="65">
        <v>3740</v>
      </c>
      <c r="R1037" s="65">
        <v>3677</v>
      </c>
      <c r="S1037" s="65">
        <v>3551</v>
      </c>
      <c r="T1037" s="65">
        <v>3581</v>
      </c>
      <c r="U1037" s="65">
        <v>3623</v>
      </c>
      <c r="V1037" s="65">
        <v>3491</v>
      </c>
      <c r="W1037" s="65">
        <v>3270</v>
      </c>
      <c r="X1037" s="65">
        <v>2993</v>
      </c>
      <c r="Y1037" s="65">
        <v>2757</v>
      </c>
    </row>
    <row r="1038" spans="1:25" ht="15" x14ac:dyDescent="0.25">
      <c r="A1038" s="422">
        <v>42292</v>
      </c>
      <c r="B1038">
        <v>2585</v>
      </c>
      <c r="C1038" s="434">
        <v>2453</v>
      </c>
      <c r="D1038" s="429">
        <v>2364</v>
      </c>
      <c r="E1038" s="429">
        <v>2324</v>
      </c>
      <c r="F1038" s="65">
        <v>2343</v>
      </c>
      <c r="G1038" s="65">
        <v>2493</v>
      </c>
      <c r="H1038" s="65">
        <v>2769</v>
      </c>
      <c r="I1038" s="65">
        <v>2945</v>
      </c>
      <c r="J1038" s="65">
        <v>3112</v>
      </c>
      <c r="K1038" s="65">
        <v>3288</v>
      </c>
      <c r="L1038" s="65">
        <v>3465</v>
      </c>
      <c r="M1038" s="65">
        <v>3606</v>
      </c>
      <c r="N1038" s="65">
        <v>3714</v>
      </c>
      <c r="O1038" s="65">
        <v>3809</v>
      </c>
      <c r="P1038" s="65">
        <v>3862</v>
      </c>
      <c r="Q1038" s="65">
        <v>3874</v>
      </c>
      <c r="R1038" s="65">
        <v>3812</v>
      </c>
      <c r="S1038" s="65">
        <v>3651</v>
      </c>
      <c r="T1038" s="65">
        <v>3651</v>
      </c>
      <c r="U1038" s="65">
        <v>3682</v>
      </c>
      <c r="V1038" s="65">
        <v>3532</v>
      </c>
      <c r="W1038" s="65">
        <v>3310</v>
      </c>
      <c r="X1038" s="65">
        <v>3023</v>
      </c>
      <c r="Y1038" s="65">
        <v>2779</v>
      </c>
    </row>
    <row r="1039" spans="1:25" ht="15" x14ac:dyDescent="0.25">
      <c r="A1039" s="422">
        <v>42293</v>
      </c>
      <c r="B1039">
        <v>2596</v>
      </c>
      <c r="C1039" s="434">
        <v>2467</v>
      </c>
      <c r="D1039" s="429">
        <v>2369</v>
      </c>
      <c r="E1039" s="429">
        <v>2337</v>
      </c>
      <c r="F1039" s="65">
        <v>2345</v>
      </c>
      <c r="G1039" s="65">
        <v>2488</v>
      </c>
      <c r="H1039" s="65">
        <v>2760</v>
      </c>
      <c r="I1039" s="65">
        <v>2919</v>
      </c>
      <c r="J1039" s="65">
        <v>3110</v>
      </c>
      <c r="K1039" s="65">
        <v>3323</v>
      </c>
      <c r="L1039" s="65">
        <v>3540</v>
      </c>
      <c r="M1039" s="65">
        <v>3739</v>
      </c>
      <c r="N1039" s="65">
        <v>3870</v>
      </c>
      <c r="O1039" s="65">
        <v>3971</v>
      </c>
      <c r="P1039" s="65">
        <v>4056</v>
      </c>
      <c r="Q1039" s="65">
        <v>4081</v>
      </c>
      <c r="R1039" s="65">
        <v>4011</v>
      </c>
      <c r="S1039" s="65">
        <v>3851</v>
      </c>
      <c r="T1039" s="65">
        <v>3798</v>
      </c>
      <c r="U1039" s="65">
        <v>3750</v>
      </c>
      <c r="V1039" s="65">
        <v>3548</v>
      </c>
      <c r="W1039" s="65">
        <v>3339</v>
      </c>
      <c r="X1039" s="65">
        <v>3063</v>
      </c>
      <c r="Y1039" s="65">
        <v>2816</v>
      </c>
    </row>
    <row r="1040" spans="1:25" ht="15" x14ac:dyDescent="0.25">
      <c r="A1040" s="422">
        <v>42294</v>
      </c>
      <c r="B1040">
        <v>2638</v>
      </c>
      <c r="C1040" s="434">
        <v>2506</v>
      </c>
      <c r="D1040" s="429">
        <v>2393</v>
      </c>
      <c r="E1040" s="429">
        <v>2334</v>
      </c>
      <c r="F1040" s="65">
        <v>2327</v>
      </c>
      <c r="G1040" s="65">
        <v>2390</v>
      </c>
      <c r="H1040" s="65">
        <v>2533</v>
      </c>
      <c r="I1040" s="65">
        <v>2615</v>
      </c>
      <c r="J1040" s="65">
        <v>2783</v>
      </c>
      <c r="K1040" s="65">
        <v>2981</v>
      </c>
      <c r="L1040" s="65">
        <v>3152</v>
      </c>
      <c r="M1040" s="65">
        <v>3283</v>
      </c>
      <c r="N1040" s="65">
        <v>3393</v>
      </c>
      <c r="O1040" s="65">
        <v>3477</v>
      </c>
      <c r="P1040" s="65">
        <v>3507</v>
      </c>
      <c r="Q1040" s="65">
        <v>3508</v>
      </c>
      <c r="R1040" s="65">
        <v>3471</v>
      </c>
      <c r="S1040" s="65">
        <v>3362</v>
      </c>
      <c r="T1040" s="65">
        <v>3447</v>
      </c>
      <c r="U1040" s="65">
        <v>3464</v>
      </c>
      <c r="V1040" s="65">
        <v>3319</v>
      </c>
      <c r="W1040" s="65">
        <v>3149</v>
      </c>
      <c r="X1040" s="65">
        <v>2955</v>
      </c>
      <c r="Y1040" s="65">
        <v>2760</v>
      </c>
    </row>
    <row r="1041" spans="1:25" ht="15" x14ac:dyDescent="0.25">
      <c r="A1041" s="422">
        <v>42295</v>
      </c>
      <c r="B1041">
        <v>2591</v>
      </c>
      <c r="C1041" s="434">
        <v>2450</v>
      </c>
      <c r="D1041" s="429">
        <v>2349</v>
      </c>
      <c r="E1041" s="429">
        <v>2286</v>
      </c>
      <c r="F1041" s="65">
        <v>2254</v>
      </c>
      <c r="G1041" s="65">
        <v>2280</v>
      </c>
      <c r="H1041" s="65">
        <v>2341</v>
      </c>
      <c r="I1041" s="65">
        <v>2357</v>
      </c>
      <c r="J1041" s="65">
        <v>2518</v>
      </c>
      <c r="K1041" s="65">
        <v>2677</v>
      </c>
      <c r="L1041" s="65">
        <v>2804</v>
      </c>
      <c r="M1041" s="65">
        <v>2894</v>
      </c>
      <c r="N1041" s="65">
        <v>2969</v>
      </c>
      <c r="O1041" s="65">
        <v>3017</v>
      </c>
      <c r="P1041" s="65">
        <v>3064</v>
      </c>
      <c r="Q1041" s="65">
        <v>3086</v>
      </c>
      <c r="R1041" s="65">
        <v>3058</v>
      </c>
      <c r="S1041" s="65">
        <v>3026</v>
      </c>
      <c r="T1041" s="65">
        <v>3178</v>
      </c>
      <c r="U1041" s="65">
        <v>3237</v>
      </c>
      <c r="V1041" s="65">
        <v>3153</v>
      </c>
      <c r="W1041" s="65">
        <v>3013</v>
      </c>
      <c r="X1041" s="65">
        <v>2833</v>
      </c>
      <c r="Y1041" s="65">
        <v>2651</v>
      </c>
    </row>
    <row r="1042" spans="1:25" ht="15" x14ac:dyDescent="0.25">
      <c r="A1042" s="422">
        <v>42296</v>
      </c>
      <c r="B1042">
        <v>2476</v>
      </c>
      <c r="C1042" s="434">
        <v>2352</v>
      </c>
      <c r="D1042" s="429">
        <v>2287</v>
      </c>
      <c r="E1042" s="429">
        <v>2252</v>
      </c>
      <c r="F1042" s="65">
        <v>2295</v>
      </c>
      <c r="G1042" s="65">
        <v>2430</v>
      </c>
      <c r="H1042" s="65">
        <v>2685</v>
      </c>
      <c r="I1042" s="65">
        <v>2820</v>
      </c>
      <c r="J1042" s="65">
        <v>2959</v>
      </c>
      <c r="K1042" s="65">
        <v>3118</v>
      </c>
      <c r="L1042" s="65">
        <v>3241</v>
      </c>
      <c r="M1042" s="65">
        <v>3331</v>
      </c>
      <c r="N1042" s="65">
        <v>3391</v>
      </c>
      <c r="O1042" s="65">
        <v>3420</v>
      </c>
      <c r="P1042" s="65">
        <v>3434</v>
      </c>
      <c r="Q1042" s="65">
        <v>3390</v>
      </c>
      <c r="R1042" s="65">
        <v>3344</v>
      </c>
      <c r="S1042" s="65">
        <v>3273</v>
      </c>
      <c r="T1042" s="65">
        <v>3433</v>
      </c>
      <c r="U1042" s="65">
        <v>3459</v>
      </c>
      <c r="V1042" s="65">
        <v>3335</v>
      </c>
      <c r="W1042" s="65">
        <v>3157</v>
      </c>
      <c r="X1042" s="65">
        <v>2902</v>
      </c>
      <c r="Y1042" s="65">
        <v>2689</v>
      </c>
    </row>
    <row r="1043" spans="1:25" ht="15" x14ac:dyDescent="0.25">
      <c r="A1043" s="422">
        <v>42297</v>
      </c>
      <c r="B1043">
        <v>2507</v>
      </c>
      <c r="C1043" s="434">
        <v>2374</v>
      </c>
      <c r="D1043" s="429">
        <v>2298</v>
      </c>
      <c r="E1043" s="429">
        <v>2265</v>
      </c>
      <c r="F1043" s="65">
        <v>2304</v>
      </c>
      <c r="G1043" s="65">
        <v>2452</v>
      </c>
      <c r="H1043" s="65">
        <v>2760</v>
      </c>
      <c r="I1043" s="65">
        <v>2926</v>
      </c>
      <c r="J1043" s="65">
        <v>3091</v>
      </c>
      <c r="K1043" s="65">
        <v>3260</v>
      </c>
      <c r="L1043" s="65">
        <v>3412</v>
      </c>
      <c r="M1043" s="65">
        <v>3509</v>
      </c>
      <c r="N1043" s="65">
        <v>3566</v>
      </c>
      <c r="O1043" s="65">
        <v>3597</v>
      </c>
      <c r="P1043" s="65">
        <v>3632</v>
      </c>
      <c r="Q1043" s="65">
        <v>3616</v>
      </c>
      <c r="R1043" s="65">
        <v>3562</v>
      </c>
      <c r="S1043" s="65">
        <v>3481</v>
      </c>
      <c r="T1043" s="65">
        <v>3543</v>
      </c>
      <c r="U1043" s="65">
        <v>3561</v>
      </c>
      <c r="V1043" s="65">
        <v>3444</v>
      </c>
      <c r="W1043" s="65">
        <v>3227</v>
      </c>
      <c r="X1043" s="65">
        <v>2946</v>
      </c>
      <c r="Y1043" s="65">
        <v>2713</v>
      </c>
    </row>
    <row r="1044" spans="1:25" ht="15" x14ac:dyDescent="0.25">
      <c r="A1044" s="422">
        <v>42298</v>
      </c>
      <c r="B1044">
        <v>2528</v>
      </c>
      <c r="C1044" s="434">
        <v>2371</v>
      </c>
      <c r="D1044" s="429">
        <v>2300</v>
      </c>
      <c r="E1044" s="429">
        <v>2252</v>
      </c>
      <c r="F1044" s="65">
        <v>2292</v>
      </c>
      <c r="G1044" s="65">
        <v>2445</v>
      </c>
      <c r="H1044" s="65">
        <v>2745</v>
      </c>
      <c r="I1044" s="65">
        <v>2905</v>
      </c>
      <c r="J1044" s="65">
        <v>3067</v>
      </c>
      <c r="K1044" s="65">
        <v>3277</v>
      </c>
      <c r="L1044" s="65">
        <v>3460</v>
      </c>
      <c r="M1044" s="65">
        <v>3584</v>
      </c>
      <c r="N1044" s="65">
        <v>3673</v>
      </c>
      <c r="O1044" s="65">
        <v>3762</v>
      </c>
      <c r="P1044" s="65">
        <v>3817</v>
      </c>
      <c r="Q1044" s="65">
        <v>3809</v>
      </c>
      <c r="R1044" s="65">
        <v>3745</v>
      </c>
      <c r="S1044" s="65">
        <v>3599</v>
      </c>
      <c r="T1044" s="65">
        <v>3658</v>
      </c>
      <c r="U1044" s="65">
        <v>3670</v>
      </c>
      <c r="V1044" s="65">
        <v>3513</v>
      </c>
      <c r="W1044" s="65">
        <v>3295</v>
      </c>
      <c r="X1044" s="65">
        <v>2987</v>
      </c>
      <c r="Y1044" s="65">
        <v>2747</v>
      </c>
    </row>
    <row r="1045" spans="1:25" ht="15" x14ac:dyDescent="0.25">
      <c r="A1045" s="422">
        <v>42299</v>
      </c>
      <c r="B1045">
        <v>2554</v>
      </c>
      <c r="C1045" s="434">
        <v>2397</v>
      </c>
      <c r="D1045" s="429">
        <v>2318</v>
      </c>
      <c r="E1045" s="429">
        <v>2268</v>
      </c>
      <c r="F1045" s="65">
        <v>2315</v>
      </c>
      <c r="G1045" s="65">
        <v>2462</v>
      </c>
      <c r="H1045" s="65">
        <v>2756</v>
      </c>
      <c r="I1045" s="65">
        <v>2908</v>
      </c>
      <c r="J1045" s="65">
        <v>3082</v>
      </c>
      <c r="K1045" s="65">
        <v>3276</v>
      </c>
      <c r="L1045" s="65">
        <v>3470</v>
      </c>
      <c r="M1045" s="65">
        <v>3599</v>
      </c>
      <c r="N1045" s="65">
        <v>3716</v>
      </c>
      <c r="O1045" s="65">
        <v>3824</v>
      </c>
      <c r="P1045" s="65">
        <v>3876</v>
      </c>
      <c r="Q1045" s="65">
        <v>3879</v>
      </c>
      <c r="R1045" s="65">
        <v>3796</v>
      </c>
      <c r="S1045" s="65">
        <v>3633</v>
      </c>
      <c r="T1045" s="65">
        <v>3668</v>
      </c>
      <c r="U1045" s="65">
        <v>3654</v>
      </c>
      <c r="V1045" s="65">
        <v>3477</v>
      </c>
      <c r="W1045" s="65">
        <v>3235</v>
      </c>
      <c r="X1045" s="65">
        <v>2951</v>
      </c>
      <c r="Y1045" s="65">
        <v>2716</v>
      </c>
    </row>
    <row r="1046" spans="1:25" ht="15" x14ac:dyDescent="0.25">
      <c r="A1046" s="422">
        <v>42300</v>
      </c>
      <c r="B1046">
        <v>2528</v>
      </c>
      <c r="C1046" s="434">
        <v>2382</v>
      </c>
      <c r="D1046" s="429">
        <v>2303</v>
      </c>
      <c r="E1046" s="429">
        <v>2239</v>
      </c>
      <c r="F1046" s="65">
        <v>2276</v>
      </c>
      <c r="G1046" s="65">
        <v>2424</v>
      </c>
      <c r="H1046" s="65">
        <v>2734</v>
      </c>
      <c r="I1046" s="65">
        <v>2877</v>
      </c>
      <c r="J1046" s="65">
        <v>3034</v>
      </c>
      <c r="K1046" s="65">
        <v>3238</v>
      </c>
      <c r="L1046" s="65">
        <v>3428</v>
      </c>
      <c r="M1046" s="65">
        <v>3576</v>
      </c>
      <c r="N1046" s="65">
        <v>3699</v>
      </c>
      <c r="O1046" s="65">
        <v>3808</v>
      </c>
      <c r="P1046" s="65">
        <v>3853</v>
      </c>
      <c r="Q1046" s="65">
        <v>3848</v>
      </c>
      <c r="R1046" s="65">
        <v>3747</v>
      </c>
      <c r="S1046" s="65">
        <v>3573</v>
      </c>
      <c r="T1046" s="65">
        <v>3611</v>
      </c>
      <c r="U1046" s="65">
        <v>3560</v>
      </c>
      <c r="V1046" s="65">
        <v>3390</v>
      </c>
      <c r="W1046" s="65">
        <v>3191</v>
      </c>
      <c r="X1046" s="65">
        <v>2933</v>
      </c>
      <c r="Y1046" s="65">
        <v>2719</v>
      </c>
    </row>
    <row r="1047" spans="1:25" ht="15" x14ac:dyDescent="0.25">
      <c r="A1047" s="422">
        <v>42301</v>
      </c>
      <c r="B1047">
        <v>2530</v>
      </c>
      <c r="C1047" s="434">
        <v>2382</v>
      </c>
      <c r="D1047" s="429">
        <v>2295</v>
      </c>
      <c r="E1047" s="429">
        <v>2237</v>
      </c>
      <c r="F1047" s="65">
        <v>2237</v>
      </c>
      <c r="G1047" s="65">
        <v>2321</v>
      </c>
      <c r="H1047" s="65">
        <v>2501</v>
      </c>
      <c r="I1047" s="65">
        <v>2583</v>
      </c>
      <c r="J1047" s="65">
        <v>2731</v>
      </c>
      <c r="K1047" s="65">
        <v>2911</v>
      </c>
      <c r="L1047" s="65">
        <v>3061</v>
      </c>
      <c r="M1047" s="65">
        <v>3169</v>
      </c>
      <c r="N1047" s="65">
        <v>3232</v>
      </c>
      <c r="O1047" s="65">
        <v>3264</v>
      </c>
      <c r="P1047" s="65">
        <v>3304</v>
      </c>
      <c r="Q1047" s="65">
        <v>3300</v>
      </c>
      <c r="R1047" s="65">
        <v>3243</v>
      </c>
      <c r="S1047" s="65">
        <v>3184</v>
      </c>
      <c r="T1047" s="65">
        <v>3317</v>
      </c>
      <c r="U1047" s="65">
        <v>3332</v>
      </c>
      <c r="V1047" s="65">
        <v>3201</v>
      </c>
      <c r="W1047" s="65">
        <v>3047</v>
      </c>
      <c r="X1047" s="65">
        <v>2860</v>
      </c>
      <c r="Y1047" s="65">
        <v>2682</v>
      </c>
    </row>
    <row r="1048" spans="1:25" ht="15" x14ac:dyDescent="0.25">
      <c r="A1048" s="422">
        <v>42302</v>
      </c>
      <c r="B1048">
        <v>2513</v>
      </c>
      <c r="C1048" s="434">
        <v>2376</v>
      </c>
      <c r="D1048" s="429">
        <v>2297</v>
      </c>
      <c r="E1048" s="429">
        <v>2212</v>
      </c>
      <c r="F1048" s="65">
        <v>2179</v>
      </c>
      <c r="G1048" s="65">
        <v>2234</v>
      </c>
      <c r="H1048" s="65">
        <v>2317</v>
      </c>
      <c r="I1048" s="65">
        <v>2316</v>
      </c>
      <c r="J1048" s="65">
        <v>2456</v>
      </c>
      <c r="K1048" s="65">
        <v>2623</v>
      </c>
      <c r="L1048" s="65">
        <v>2749</v>
      </c>
      <c r="M1048" s="65">
        <v>2858</v>
      </c>
      <c r="N1048" s="65">
        <v>2924</v>
      </c>
      <c r="O1048" s="65">
        <v>2990</v>
      </c>
      <c r="P1048" s="65">
        <v>3033</v>
      </c>
      <c r="Q1048" s="65">
        <v>3059</v>
      </c>
      <c r="R1048" s="65">
        <v>3065</v>
      </c>
      <c r="S1048" s="65">
        <v>3042</v>
      </c>
      <c r="T1048" s="65">
        <v>3237</v>
      </c>
      <c r="U1048" s="65">
        <v>3266</v>
      </c>
      <c r="V1048" s="65">
        <v>3175</v>
      </c>
      <c r="W1048" s="65">
        <v>3012</v>
      </c>
      <c r="X1048" s="65">
        <v>2814</v>
      </c>
      <c r="Y1048" s="65">
        <v>2626</v>
      </c>
    </row>
    <row r="1049" spans="1:25" ht="15" x14ac:dyDescent="0.25">
      <c r="A1049" s="422">
        <v>42303</v>
      </c>
      <c r="B1049">
        <v>2455</v>
      </c>
      <c r="C1049" s="434">
        <v>2329</v>
      </c>
      <c r="D1049" s="429">
        <v>2248</v>
      </c>
      <c r="E1049" s="429">
        <v>2208</v>
      </c>
      <c r="F1049" s="65">
        <v>2242</v>
      </c>
      <c r="G1049" s="65">
        <v>2373</v>
      </c>
      <c r="H1049" s="65">
        <v>2641</v>
      </c>
      <c r="I1049" s="65">
        <v>2759</v>
      </c>
      <c r="J1049" s="65">
        <v>2902</v>
      </c>
      <c r="K1049" s="65">
        <v>3082</v>
      </c>
      <c r="L1049" s="65">
        <v>3256</v>
      </c>
      <c r="M1049" s="65">
        <v>3413</v>
      </c>
      <c r="N1049" s="65">
        <v>3533</v>
      </c>
      <c r="O1049" s="65">
        <v>3666</v>
      </c>
      <c r="P1049" s="65">
        <v>3726</v>
      </c>
      <c r="Q1049" s="65">
        <v>3729</v>
      </c>
      <c r="R1049" s="65">
        <v>3657</v>
      </c>
      <c r="S1049" s="65">
        <v>3522</v>
      </c>
      <c r="T1049" s="65">
        <v>3582</v>
      </c>
      <c r="U1049" s="65">
        <v>3506</v>
      </c>
      <c r="V1049" s="65">
        <v>3351</v>
      </c>
      <c r="W1049" s="65">
        <v>3161</v>
      </c>
      <c r="X1049" s="65">
        <v>2893</v>
      </c>
      <c r="Y1049" s="65">
        <v>2677</v>
      </c>
    </row>
    <row r="1050" spans="1:25" ht="15" x14ac:dyDescent="0.25">
      <c r="A1050" s="422">
        <v>42304</v>
      </c>
      <c r="B1050">
        <v>2496</v>
      </c>
      <c r="C1050" s="434">
        <v>2369</v>
      </c>
      <c r="D1050" s="429">
        <v>2295</v>
      </c>
      <c r="E1050" s="429">
        <v>2264</v>
      </c>
      <c r="F1050" s="65">
        <v>2300</v>
      </c>
      <c r="G1050" s="65">
        <v>2433</v>
      </c>
      <c r="H1050" s="65">
        <v>2730</v>
      </c>
      <c r="I1050" s="65">
        <v>2906</v>
      </c>
      <c r="J1050" s="65">
        <v>3056</v>
      </c>
      <c r="K1050" s="65">
        <v>3232</v>
      </c>
      <c r="L1050" s="65">
        <v>3416</v>
      </c>
      <c r="M1050" s="65">
        <v>3548</v>
      </c>
      <c r="N1050" s="65">
        <v>3655</v>
      </c>
      <c r="O1050" s="65">
        <v>3740</v>
      </c>
      <c r="P1050" s="65">
        <v>3785</v>
      </c>
      <c r="Q1050" s="65">
        <v>3756</v>
      </c>
      <c r="R1050" s="65">
        <v>3669</v>
      </c>
      <c r="S1050" s="65">
        <v>3535</v>
      </c>
      <c r="T1050" s="65">
        <v>3636</v>
      </c>
      <c r="U1050" s="65">
        <v>3582</v>
      </c>
      <c r="V1050" s="65">
        <v>3435</v>
      </c>
      <c r="W1050" s="65">
        <v>3215</v>
      </c>
      <c r="X1050" s="65">
        <v>2946</v>
      </c>
      <c r="Y1050" s="65">
        <v>2720</v>
      </c>
    </row>
    <row r="1051" spans="1:25" ht="15" x14ac:dyDescent="0.25">
      <c r="A1051" s="422">
        <v>42305</v>
      </c>
      <c r="B1051">
        <v>2529</v>
      </c>
      <c r="C1051" s="434">
        <v>2386</v>
      </c>
      <c r="D1051" s="429">
        <v>2319</v>
      </c>
      <c r="E1051" s="429">
        <v>2275</v>
      </c>
      <c r="F1051" s="65">
        <v>2311</v>
      </c>
      <c r="G1051" s="65">
        <v>2453</v>
      </c>
      <c r="H1051" s="65">
        <v>2744</v>
      </c>
      <c r="I1051" s="65">
        <v>2906</v>
      </c>
      <c r="J1051" s="65">
        <v>3049</v>
      </c>
      <c r="K1051" s="65">
        <v>3237</v>
      </c>
      <c r="L1051" s="65">
        <v>3417</v>
      </c>
      <c r="M1051" s="65">
        <v>3555</v>
      </c>
      <c r="N1051" s="65">
        <v>3659</v>
      </c>
      <c r="O1051" s="65">
        <v>3228</v>
      </c>
      <c r="P1051" s="65">
        <v>3279</v>
      </c>
      <c r="Q1051" s="65">
        <v>3608</v>
      </c>
      <c r="R1051" s="65">
        <v>3766</v>
      </c>
      <c r="S1051" s="65">
        <v>3634</v>
      </c>
      <c r="T1051" s="65">
        <v>3719</v>
      </c>
      <c r="U1051" s="65">
        <v>3674</v>
      </c>
      <c r="V1051" s="65">
        <v>3513</v>
      </c>
      <c r="W1051" s="65">
        <v>3290</v>
      </c>
      <c r="X1051" s="65">
        <v>2999</v>
      </c>
      <c r="Y1051" s="65">
        <v>2752</v>
      </c>
    </row>
    <row r="1052" spans="1:25" ht="15" x14ac:dyDescent="0.25">
      <c r="A1052" s="422">
        <v>42306</v>
      </c>
      <c r="B1052">
        <v>2563</v>
      </c>
      <c r="C1052" s="434">
        <v>2416</v>
      </c>
      <c r="D1052" s="429">
        <v>2329</v>
      </c>
      <c r="E1052" s="429">
        <v>2288</v>
      </c>
      <c r="F1052" s="65">
        <v>2315</v>
      </c>
      <c r="G1052" s="65">
        <v>2469</v>
      </c>
      <c r="H1052" s="65">
        <v>2770</v>
      </c>
      <c r="I1052" s="65">
        <v>2929</v>
      </c>
      <c r="J1052" s="65">
        <v>3085</v>
      </c>
      <c r="K1052" s="65">
        <v>3267</v>
      </c>
      <c r="L1052" s="65">
        <v>3445</v>
      </c>
      <c r="M1052" s="65">
        <v>3553</v>
      </c>
      <c r="N1052" s="65">
        <v>3646</v>
      </c>
      <c r="O1052" s="65">
        <v>3744</v>
      </c>
      <c r="P1052" s="65">
        <v>3789</v>
      </c>
      <c r="Q1052" s="65">
        <v>3787</v>
      </c>
      <c r="R1052" s="65">
        <v>3697</v>
      </c>
      <c r="S1052" s="65">
        <v>3629</v>
      </c>
      <c r="T1052" s="65">
        <v>3792</v>
      </c>
      <c r="U1052" s="65">
        <v>3734</v>
      </c>
      <c r="V1052" s="65">
        <v>3551</v>
      </c>
      <c r="W1052" s="65">
        <v>3316</v>
      </c>
      <c r="X1052" s="65">
        <v>3021</v>
      </c>
      <c r="Y1052" s="65">
        <v>2774</v>
      </c>
    </row>
    <row r="1053" spans="1:25" ht="15" x14ac:dyDescent="0.25">
      <c r="A1053" s="422">
        <v>42307</v>
      </c>
      <c r="B1053">
        <v>2599</v>
      </c>
      <c r="C1053" s="434">
        <v>2463</v>
      </c>
      <c r="D1053" s="429">
        <v>2377</v>
      </c>
      <c r="E1053" s="429">
        <v>2337</v>
      </c>
      <c r="F1053" s="65">
        <v>2369</v>
      </c>
      <c r="G1053" s="65">
        <v>2515</v>
      </c>
      <c r="H1053" s="65">
        <v>2803</v>
      </c>
      <c r="I1053" s="65">
        <v>2980</v>
      </c>
      <c r="J1053" s="65">
        <v>3133</v>
      </c>
      <c r="K1053" s="65">
        <v>3314</v>
      </c>
      <c r="L1053" s="65">
        <v>3483</v>
      </c>
      <c r="M1053" s="65">
        <v>3614</v>
      </c>
      <c r="N1053" s="65">
        <v>3731</v>
      </c>
      <c r="O1053" s="65">
        <v>3782</v>
      </c>
      <c r="P1053" s="65">
        <v>3777</v>
      </c>
      <c r="Q1053" s="65">
        <v>3748</v>
      </c>
      <c r="R1053" s="65">
        <v>3696</v>
      </c>
      <c r="S1053" s="65">
        <v>3612</v>
      </c>
      <c r="T1053" s="65">
        <v>3687</v>
      </c>
      <c r="U1053" s="65">
        <v>3609</v>
      </c>
      <c r="V1053" s="65">
        <v>3455</v>
      </c>
      <c r="W1053" s="65">
        <v>3264</v>
      </c>
      <c r="X1053" s="65">
        <v>3013</v>
      </c>
      <c r="Y1053" s="65">
        <v>2784</v>
      </c>
    </row>
    <row r="1054" spans="1:25" ht="15" x14ac:dyDescent="0.25">
      <c r="A1054" s="422">
        <v>42308</v>
      </c>
      <c r="B1054">
        <v>2620</v>
      </c>
      <c r="C1054" s="434">
        <v>2496</v>
      </c>
      <c r="D1054" s="429">
        <v>2389</v>
      </c>
      <c r="E1054" s="429">
        <v>2343</v>
      </c>
      <c r="F1054" s="65">
        <v>2337</v>
      </c>
      <c r="G1054" s="65">
        <v>2389</v>
      </c>
      <c r="H1054" s="65">
        <v>2549</v>
      </c>
      <c r="I1054" s="65">
        <v>2633</v>
      </c>
      <c r="J1054" s="65">
        <v>2774</v>
      </c>
      <c r="K1054" s="65">
        <v>2963</v>
      </c>
      <c r="L1054" s="65">
        <v>3036</v>
      </c>
      <c r="M1054" s="65">
        <v>3116</v>
      </c>
      <c r="N1054" s="65">
        <v>3217</v>
      </c>
      <c r="O1054" s="65">
        <v>3226</v>
      </c>
      <c r="P1054" s="65">
        <v>3229</v>
      </c>
      <c r="Q1054" s="65">
        <v>3203</v>
      </c>
      <c r="R1054" s="65">
        <v>3177</v>
      </c>
      <c r="S1054" s="65">
        <v>3146</v>
      </c>
      <c r="T1054" s="65">
        <v>3335</v>
      </c>
      <c r="U1054" s="65">
        <v>3308</v>
      </c>
      <c r="V1054" s="65">
        <v>3188</v>
      </c>
      <c r="W1054" s="65">
        <v>3057</v>
      </c>
      <c r="X1054" s="65">
        <v>2881</v>
      </c>
      <c r="Y1054" s="65">
        <v>2719</v>
      </c>
    </row>
    <row r="1055" spans="1:25" ht="15" x14ac:dyDescent="0.25">
      <c r="A1055" s="422">
        <v>42309</v>
      </c>
      <c r="B1055">
        <v>2520</v>
      </c>
      <c r="C1055" s="434">
        <v>2353</v>
      </c>
      <c r="D1055" s="429">
        <v>2244</v>
      </c>
      <c r="E1055" s="429">
        <v>2213</v>
      </c>
      <c r="F1055" s="65">
        <v>2213</v>
      </c>
      <c r="G1055" s="65">
        <v>2242</v>
      </c>
      <c r="H1055" s="65">
        <v>2271</v>
      </c>
      <c r="I1055" s="65">
        <v>2396</v>
      </c>
      <c r="J1055" s="65">
        <v>2568</v>
      </c>
      <c r="K1055" s="65">
        <v>2697</v>
      </c>
      <c r="L1055" s="65">
        <v>2798</v>
      </c>
      <c r="M1055" s="65">
        <v>2880</v>
      </c>
      <c r="N1055" s="65">
        <v>2908</v>
      </c>
      <c r="O1055" s="65">
        <v>2905</v>
      </c>
      <c r="P1055" s="65">
        <v>2887</v>
      </c>
      <c r="Q1055" s="65">
        <v>2872</v>
      </c>
      <c r="R1055" s="65">
        <v>2891</v>
      </c>
      <c r="S1055" s="65">
        <v>3139</v>
      </c>
      <c r="T1055" s="65">
        <v>3298</v>
      </c>
      <c r="U1055" s="65">
        <v>3224</v>
      </c>
      <c r="V1055" s="65">
        <v>3106</v>
      </c>
      <c r="W1055" s="65">
        <v>2911</v>
      </c>
      <c r="X1055" s="65">
        <v>2689</v>
      </c>
      <c r="Y1055" s="65">
        <v>2510</v>
      </c>
    </row>
    <row r="1056" spans="1:25" ht="15" x14ac:dyDescent="0.25">
      <c r="A1056" s="422">
        <v>42310</v>
      </c>
      <c r="B1056">
        <v>2343</v>
      </c>
      <c r="C1056" s="434">
        <v>2247</v>
      </c>
      <c r="D1056" s="429">
        <v>2186</v>
      </c>
      <c r="E1056" s="429">
        <v>2174</v>
      </c>
      <c r="F1056" s="65">
        <v>2221</v>
      </c>
      <c r="G1056" s="65">
        <v>2352</v>
      </c>
      <c r="H1056" s="65">
        <v>2551</v>
      </c>
      <c r="I1056" s="65">
        <v>2722</v>
      </c>
      <c r="J1056" s="65">
        <v>2931</v>
      </c>
      <c r="K1056" s="65">
        <v>3090</v>
      </c>
      <c r="L1056" s="65">
        <v>3289</v>
      </c>
      <c r="M1056" s="65">
        <v>3415</v>
      </c>
      <c r="N1056" s="65">
        <v>3454</v>
      </c>
      <c r="O1056" s="65">
        <v>3494</v>
      </c>
      <c r="P1056" s="65">
        <v>3447</v>
      </c>
      <c r="Q1056" s="65">
        <v>3400</v>
      </c>
      <c r="R1056" s="65">
        <v>3403</v>
      </c>
      <c r="S1056" s="65">
        <v>3825</v>
      </c>
      <c r="T1056" s="65">
        <v>3788</v>
      </c>
      <c r="U1056" s="65">
        <v>3600</v>
      </c>
      <c r="V1056" s="65">
        <v>3382</v>
      </c>
      <c r="W1056" s="65">
        <v>3080</v>
      </c>
      <c r="X1056" s="65">
        <v>2779</v>
      </c>
      <c r="Y1056" s="65">
        <v>2565</v>
      </c>
    </row>
    <row r="1057" spans="1:25" ht="15" x14ac:dyDescent="0.25">
      <c r="A1057" s="422">
        <v>42311</v>
      </c>
      <c r="B1057">
        <v>2388</v>
      </c>
      <c r="C1057" s="434">
        <v>2270</v>
      </c>
      <c r="D1057" s="429">
        <v>2227</v>
      </c>
      <c r="E1057" s="429">
        <v>2218</v>
      </c>
      <c r="F1057" s="65">
        <v>2253</v>
      </c>
      <c r="G1057" s="65">
        <v>2419</v>
      </c>
      <c r="H1057" s="65">
        <v>2667</v>
      </c>
      <c r="I1057" s="65">
        <v>2882</v>
      </c>
      <c r="J1057" s="65">
        <v>3121</v>
      </c>
      <c r="K1057" s="65">
        <v>3357</v>
      </c>
      <c r="L1057" s="65">
        <v>3582</v>
      </c>
      <c r="M1057" s="65">
        <v>3720</v>
      </c>
      <c r="N1057" s="65">
        <v>3806</v>
      </c>
      <c r="O1057" s="65">
        <v>3817</v>
      </c>
      <c r="P1057" s="65">
        <v>3786</v>
      </c>
      <c r="Q1057" s="65">
        <v>3658</v>
      </c>
      <c r="R1057" s="65">
        <v>3587</v>
      </c>
      <c r="S1057" s="65">
        <v>4003</v>
      </c>
      <c r="T1057" s="65">
        <v>3919</v>
      </c>
      <c r="U1057" s="65">
        <v>3725</v>
      </c>
      <c r="V1057" s="65">
        <v>3479</v>
      </c>
      <c r="W1057" s="65">
        <v>3154</v>
      </c>
      <c r="X1057" s="65">
        <v>2819</v>
      </c>
      <c r="Y1057" s="65">
        <v>2587</v>
      </c>
    </row>
    <row r="1058" spans="1:25" ht="15" x14ac:dyDescent="0.25">
      <c r="A1058" s="422">
        <v>42312</v>
      </c>
      <c r="B1058">
        <v>2413</v>
      </c>
      <c r="C1058" s="434">
        <v>2280</v>
      </c>
      <c r="D1058" s="429">
        <v>2235</v>
      </c>
      <c r="E1058" s="429">
        <v>2218</v>
      </c>
      <c r="F1058" s="65">
        <v>2251</v>
      </c>
      <c r="G1058" s="65">
        <v>2421</v>
      </c>
      <c r="H1058" s="65">
        <v>2668</v>
      </c>
      <c r="I1058" s="65">
        <v>2918</v>
      </c>
      <c r="J1058" s="65">
        <v>3151</v>
      </c>
      <c r="K1058" s="65">
        <v>3359</v>
      </c>
      <c r="L1058" s="65">
        <v>3558</v>
      </c>
      <c r="M1058" s="65">
        <v>3666</v>
      </c>
      <c r="N1058" s="65">
        <v>3697</v>
      </c>
      <c r="O1058" s="65">
        <v>3717</v>
      </c>
      <c r="P1058" s="65">
        <v>3690</v>
      </c>
      <c r="Q1058" s="65">
        <v>3605</v>
      </c>
      <c r="R1058" s="65">
        <v>3504</v>
      </c>
      <c r="S1058" s="65">
        <v>4083</v>
      </c>
      <c r="T1058" s="65">
        <v>3941</v>
      </c>
      <c r="U1058" s="65">
        <v>3754</v>
      </c>
      <c r="V1058" s="65">
        <v>3524</v>
      </c>
      <c r="W1058" s="65">
        <v>3197</v>
      </c>
      <c r="X1058" s="65">
        <v>2846</v>
      </c>
      <c r="Y1058" s="65">
        <v>2608</v>
      </c>
    </row>
    <row r="1059" spans="1:25" ht="15" x14ac:dyDescent="0.25">
      <c r="A1059" s="422">
        <v>42313</v>
      </c>
      <c r="B1059">
        <v>2427</v>
      </c>
      <c r="C1059" s="434">
        <v>2305</v>
      </c>
      <c r="D1059" s="429">
        <v>2247</v>
      </c>
      <c r="E1059" s="429">
        <v>2230</v>
      </c>
      <c r="F1059" s="65">
        <v>2257</v>
      </c>
      <c r="G1059" s="65">
        <v>2428</v>
      </c>
      <c r="H1059" s="65">
        <v>2672</v>
      </c>
      <c r="I1059" s="65">
        <v>2902</v>
      </c>
      <c r="J1059" s="65">
        <v>3134</v>
      </c>
      <c r="K1059" s="65">
        <v>3337</v>
      </c>
      <c r="L1059" s="65">
        <v>3535</v>
      </c>
      <c r="M1059" s="65">
        <v>3676</v>
      </c>
      <c r="N1059" s="65">
        <v>3694</v>
      </c>
      <c r="O1059" s="65">
        <v>3712</v>
      </c>
      <c r="P1059" s="65">
        <v>3673</v>
      </c>
      <c r="Q1059" s="65">
        <v>3576</v>
      </c>
      <c r="R1059" s="65">
        <v>3622</v>
      </c>
      <c r="S1059" s="65">
        <v>3967</v>
      </c>
      <c r="T1059" s="65">
        <v>3876</v>
      </c>
      <c r="U1059" s="65">
        <v>3672</v>
      </c>
      <c r="V1059" s="65">
        <v>3426</v>
      </c>
      <c r="W1059" s="65">
        <v>3141</v>
      </c>
      <c r="X1059" s="65">
        <v>2855</v>
      </c>
      <c r="Y1059" s="65">
        <v>2623</v>
      </c>
    </row>
    <row r="1060" spans="1:25" ht="15" x14ac:dyDescent="0.25">
      <c r="A1060" s="422">
        <v>42314</v>
      </c>
      <c r="B1060">
        <v>2442</v>
      </c>
      <c r="C1060" s="434">
        <v>2305</v>
      </c>
      <c r="D1060" s="429">
        <v>2247</v>
      </c>
      <c r="E1060" s="429">
        <v>2226</v>
      </c>
      <c r="F1060" s="65">
        <v>2255</v>
      </c>
      <c r="G1060" s="65">
        <v>2409</v>
      </c>
      <c r="H1060" s="65">
        <v>2601</v>
      </c>
      <c r="I1060" s="65">
        <v>2810</v>
      </c>
      <c r="J1060" s="65">
        <v>3084</v>
      </c>
      <c r="K1060" s="65">
        <v>3360</v>
      </c>
      <c r="L1060" s="65">
        <v>3594</v>
      </c>
      <c r="M1060" s="65">
        <v>3722</v>
      </c>
      <c r="N1060" s="65">
        <v>3760</v>
      </c>
      <c r="O1060" s="65">
        <v>3756</v>
      </c>
      <c r="P1060" s="65">
        <v>3763</v>
      </c>
      <c r="Q1060" s="65">
        <v>3656</v>
      </c>
      <c r="R1060" s="65">
        <v>3650</v>
      </c>
      <c r="S1060" s="65">
        <v>3990</v>
      </c>
      <c r="T1060" s="65">
        <v>3864</v>
      </c>
      <c r="U1060" s="65">
        <v>3621</v>
      </c>
      <c r="V1060" s="65">
        <v>3372</v>
      </c>
      <c r="W1060" s="65">
        <v>3114</v>
      </c>
      <c r="X1060" s="65">
        <v>2848</v>
      </c>
      <c r="Y1060" s="65">
        <v>2627</v>
      </c>
    </row>
    <row r="1061" spans="1:25" ht="15" x14ac:dyDescent="0.25">
      <c r="A1061" s="422">
        <v>42315</v>
      </c>
      <c r="B1061">
        <v>2465</v>
      </c>
      <c r="C1061" s="434">
        <v>2331</v>
      </c>
      <c r="D1061" s="429">
        <v>2257</v>
      </c>
      <c r="E1061" s="429">
        <v>2220</v>
      </c>
      <c r="F1061" s="65">
        <v>2231</v>
      </c>
      <c r="G1061" s="65">
        <v>2285</v>
      </c>
      <c r="H1061" s="65">
        <v>2384</v>
      </c>
      <c r="I1061" s="65">
        <v>2534</v>
      </c>
      <c r="J1061" s="65">
        <v>2748</v>
      </c>
      <c r="K1061" s="65">
        <v>2965</v>
      </c>
      <c r="L1061" s="65">
        <v>3126</v>
      </c>
      <c r="M1061" s="65">
        <v>3209</v>
      </c>
      <c r="N1061" s="65">
        <v>3226</v>
      </c>
      <c r="O1061" s="65">
        <v>3189</v>
      </c>
      <c r="P1061" s="65">
        <v>3149</v>
      </c>
      <c r="Q1061" s="65">
        <v>3069</v>
      </c>
      <c r="R1061" s="65">
        <v>3086</v>
      </c>
      <c r="S1061" s="65">
        <v>3463</v>
      </c>
      <c r="T1061" s="65">
        <v>3374</v>
      </c>
      <c r="U1061" s="65">
        <v>3251</v>
      </c>
      <c r="V1061" s="65">
        <v>3129</v>
      </c>
      <c r="W1061" s="65">
        <v>2946</v>
      </c>
      <c r="X1061" s="65">
        <v>2740</v>
      </c>
      <c r="Y1061" s="65">
        <v>2579</v>
      </c>
    </row>
    <row r="1062" spans="1:25" ht="15" x14ac:dyDescent="0.25">
      <c r="A1062" s="422">
        <v>42316</v>
      </c>
      <c r="B1062">
        <v>2425</v>
      </c>
      <c r="C1062" s="434">
        <v>2292</v>
      </c>
      <c r="D1062" s="429">
        <v>2227</v>
      </c>
      <c r="E1062" s="429">
        <v>2185</v>
      </c>
      <c r="F1062" s="65">
        <v>2166</v>
      </c>
      <c r="G1062" s="65">
        <v>2206</v>
      </c>
      <c r="H1062" s="65">
        <v>2213</v>
      </c>
      <c r="I1062" s="65">
        <v>2273</v>
      </c>
      <c r="J1062" s="65">
        <v>2458</v>
      </c>
      <c r="K1062" s="65">
        <v>2596</v>
      </c>
      <c r="L1062" s="65">
        <v>2694</v>
      </c>
      <c r="M1062" s="65">
        <v>2734</v>
      </c>
      <c r="N1062" s="65">
        <v>2758</v>
      </c>
      <c r="O1062" s="65">
        <v>2762</v>
      </c>
      <c r="P1062" s="65">
        <v>2752</v>
      </c>
      <c r="Q1062" s="65">
        <v>2736</v>
      </c>
      <c r="R1062" s="65">
        <v>2788</v>
      </c>
      <c r="S1062" s="65">
        <v>3215</v>
      </c>
      <c r="T1062" s="65">
        <v>3230</v>
      </c>
      <c r="U1062" s="65">
        <v>3157</v>
      </c>
      <c r="V1062" s="65">
        <v>3020</v>
      </c>
      <c r="W1062" s="65">
        <v>2866</v>
      </c>
      <c r="X1062" s="65">
        <v>2672</v>
      </c>
      <c r="Y1062" s="65">
        <v>2496</v>
      </c>
    </row>
    <row r="1063" spans="1:25" ht="15" x14ac:dyDescent="0.25">
      <c r="A1063" s="422">
        <v>42317</v>
      </c>
      <c r="B1063">
        <v>2316</v>
      </c>
      <c r="C1063" s="434">
        <v>2231</v>
      </c>
      <c r="D1063" s="429">
        <v>2170</v>
      </c>
      <c r="E1063" s="429">
        <v>2147</v>
      </c>
      <c r="F1063" s="65">
        <v>2199</v>
      </c>
      <c r="G1063" s="65">
        <v>2324</v>
      </c>
      <c r="H1063" s="65">
        <v>2528</v>
      </c>
      <c r="I1063" s="65">
        <v>2686</v>
      </c>
      <c r="J1063" s="65">
        <v>2871</v>
      </c>
      <c r="K1063" s="65">
        <v>3067</v>
      </c>
      <c r="L1063" s="65">
        <v>3239</v>
      </c>
      <c r="M1063" s="65">
        <v>3344</v>
      </c>
      <c r="N1063" s="65">
        <v>3393</v>
      </c>
      <c r="O1063" s="65">
        <v>3405</v>
      </c>
      <c r="P1063" s="65">
        <v>3366</v>
      </c>
      <c r="Q1063" s="65">
        <v>3316</v>
      </c>
      <c r="R1063" s="65">
        <v>3351</v>
      </c>
      <c r="S1063" s="65">
        <v>3854</v>
      </c>
      <c r="T1063" s="65">
        <v>3779</v>
      </c>
      <c r="U1063" s="65">
        <v>3630</v>
      </c>
      <c r="V1063" s="65">
        <v>3388</v>
      </c>
      <c r="W1063" s="65">
        <v>3096</v>
      </c>
      <c r="X1063" s="65">
        <v>2790</v>
      </c>
      <c r="Y1063" s="65">
        <v>2569</v>
      </c>
    </row>
    <row r="1064" spans="1:25" ht="15" x14ac:dyDescent="0.25">
      <c r="A1064" s="422">
        <v>42318</v>
      </c>
      <c r="B1064">
        <v>2387</v>
      </c>
      <c r="C1064" s="434">
        <v>2266</v>
      </c>
      <c r="D1064" s="429">
        <v>2223</v>
      </c>
      <c r="E1064" s="429">
        <v>2196</v>
      </c>
      <c r="F1064" s="65">
        <v>2238</v>
      </c>
      <c r="G1064" s="65">
        <v>2391</v>
      </c>
      <c r="H1064" s="65">
        <v>2621</v>
      </c>
      <c r="I1064" s="65">
        <v>2826</v>
      </c>
      <c r="J1064" s="65">
        <v>3072</v>
      </c>
      <c r="K1064" s="65">
        <v>3301</v>
      </c>
      <c r="L1064" s="65">
        <v>3517</v>
      </c>
      <c r="M1064" s="65">
        <v>3667</v>
      </c>
      <c r="N1064" s="65">
        <v>3742</v>
      </c>
      <c r="O1064" s="65">
        <v>3772</v>
      </c>
      <c r="P1064" s="65">
        <v>3775</v>
      </c>
      <c r="Q1064" s="65">
        <v>3655</v>
      </c>
      <c r="R1064" s="65">
        <v>3635</v>
      </c>
      <c r="S1064" s="65">
        <v>4014</v>
      </c>
      <c r="T1064" s="65">
        <v>3910</v>
      </c>
      <c r="U1064" s="65">
        <v>3733</v>
      </c>
      <c r="V1064" s="65">
        <v>3483</v>
      </c>
      <c r="W1064" s="65">
        <v>3193</v>
      </c>
      <c r="X1064" s="65">
        <v>2853</v>
      </c>
      <c r="Y1064" s="65">
        <v>2616</v>
      </c>
    </row>
    <row r="1065" spans="1:25" ht="15" x14ac:dyDescent="0.25">
      <c r="A1065" s="422">
        <v>42319</v>
      </c>
      <c r="B1065">
        <v>2438</v>
      </c>
      <c r="C1065" s="434">
        <v>2307</v>
      </c>
      <c r="D1065" s="429">
        <v>2242</v>
      </c>
      <c r="E1065" s="429">
        <v>2230</v>
      </c>
      <c r="F1065" s="65">
        <v>2247</v>
      </c>
      <c r="G1065" s="65">
        <v>2402</v>
      </c>
      <c r="H1065" s="65">
        <v>2633</v>
      </c>
      <c r="I1065" s="65">
        <v>2844</v>
      </c>
      <c r="J1065" s="65">
        <v>3069</v>
      </c>
      <c r="K1065" s="65">
        <v>3294</v>
      </c>
      <c r="L1065" s="65">
        <v>3527</v>
      </c>
      <c r="M1065" s="65">
        <v>3647</v>
      </c>
      <c r="N1065" s="65">
        <v>3683</v>
      </c>
      <c r="O1065" s="65">
        <v>3715</v>
      </c>
      <c r="P1065" s="65">
        <v>3698</v>
      </c>
      <c r="Q1065" s="65">
        <v>3602</v>
      </c>
      <c r="R1065" s="65">
        <v>3617</v>
      </c>
      <c r="S1065" s="65">
        <v>3988</v>
      </c>
      <c r="T1065" s="65">
        <v>3889</v>
      </c>
      <c r="U1065" s="65">
        <v>3693</v>
      </c>
      <c r="V1065" s="65">
        <v>3484</v>
      </c>
      <c r="W1065" s="65">
        <v>3186</v>
      </c>
      <c r="X1065" s="65">
        <v>2865</v>
      </c>
      <c r="Y1065" s="65">
        <v>2618</v>
      </c>
    </row>
    <row r="1066" spans="1:25" ht="15" x14ac:dyDescent="0.25">
      <c r="A1066" s="422">
        <v>42320</v>
      </c>
      <c r="B1066">
        <v>2433</v>
      </c>
      <c r="C1066" s="434">
        <v>2301</v>
      </c>
      <c r="D1066" s="429">
        <v>2244</v>
      </c>
      <c r="E1066" s="429">
        <v>2223</v>
      </c>
      <c r="F1066" s="65">
        <v>2247</v>
      </c>
      <c r="G1066" s="65">
        <v>2405</v>
      </c>
      <c r="H1066" s="65">
        <v>2661</v>
      </c>
      <c r="I1066" s="65">
        <v>2864</v>
      </c>
      <c r="J1066" s="65">
        <v>3110</v>
      </c>
      <c r="K1066" s="65">
        <v>3364</v>
      </c>
      <c r="L1066" s="65">
        <v>3595</v>
      </c>
      <c r="M1066" s="65">
        <v>3782</v>
      </c>
      <c r="N1066" s="65">
        <v>3846</v>
      </c>
      <c r="O1066" s="65">
        <v>3879</v>
      </c>
      <c r="P1066" s="65">
        <v>3851</v>
      </c>
      <c r="Q1066" s="65">
        <v>3767</v>
      </c>
      <c r="R1066" s="65">
        <v>3795</v>
      </c>
      <c r="S1066" s="65">
        <v>4071</v>
      </c>
      <c r="T1066" s="65">
        <v>3953</v>
      </c>
      <c r="U1066" s="65">
        <v>3803</v>
      </c>
      <c r="V1066" s="65">
        <v>3541</v>
      </c>
      <c r="W1066" s="65">
        <v>3233</v>
      </c>
      <c r="X1066" s="65">
        <v>2913</v>
      </c>
      <c r="Y1066" s="65">
        <v>2636</v>
      </c>
    </row>
    <row r="1067" spans="1:25" ht="15" x14ac:dyDescent="0.25">
      <c r="A1067" s="422">
        <v>42321</v>
      </c>
      <c r="B1067">
        <v>2457</v>
      </c>
      <c r="C1067" s="434">
        <v>2334</v>
      </c>
      <c r="D1067" s="429">
        <v>2260</v>
      </c>
      <c r="E1067" s="429">
        <v>2231</v>
      </c>
      <c r="F1067" s="65">
        <v>2264</v>
      </c>
      <c r="G1067" s="65">
        <v>2423</v>
      </c>
      <c r="H1067" s="65">
        <v>2647</v>
      </c>
      <c r="I1067" s="65">
        <v>2860</v>
      </c>
      <c r="J1067" s="65">
        <v>3102</v>
      </c>
      <c r="K1067" s="65">
        <v>3381</v>
      </c>
      <c r="L1067" s="65">
        <v>3625</v>
      </c>
      <c r="M1067" s="65">
        <v>3783</v>
      </c>
      <c r="N1067" s="65">
        <v>3830</v>
      </c>
      <c r="O1067" s="65">
        <v>3863</v>
      </c>
      <c r="P1067" s="65">
        <v>3838</v>
      </c>
      <c r="Q1067" s="65">
        <v>3745</v>
      </c>
      <c r="R1067" s="65">
        <v>3744</v>
      </c>
      <c r="S1067" s="65">
        <v>4043</v>
      </c>
      <c r="T1067" s="65">
        <v>3882</v>
      </c>
      <c r="U1067" s="65">
        <v>3702</v>
      </c>
      <c r="V1067" s="65">
        <v>3468</v>
      </c>
      <c r="W1067" s="65">
        <v>3191</v>
      </c>
      <c r="X1067" s="65">
        <v>2893</v>
      </c>
      <c r="Y1067" s="65">
        <v>2670</v>
      </c>
    </row>
    <row r="1068" spans="1:25" ht="15" x14ac:dyDescent="0.25">
      <c r="A1068" s="422">
        <v>42322</v>
      </c>
      <c r="B1068">
        <v>2493</v>
      </c>
      <c r="C1068" s="434">
        <v>2361</v>
      </c>
      <c r="D1068" s="429">
        <v>2264</v>
      </c>
      <c r="E1068" s="429">
        <v>2223</v>
      </c>
      <c r="F1068" s="65">
        <v>2225</v>
      </c>
      <c r="G1068" s="65">
        <v>2286</v>
      </c>
      <c r="H1068" s="65">
        <v>2404</v>
      </c>
      <c r="I1068" s="65">
        <v>2541</v>
      </c>
      <c r="J1068" s="65">
        <v>2723</v>
      </c>
      <c r="K1068" s="65">
        <v>2899</v>
      </c>
      <c r="L1068" s="65">
        <v>3030</v>
      </c>
      <c r="M1068" s="65">
        <v>3119</v>
      </c>
      <c r="N1068" s="65">
        <v>3123</v>
      </c>
      <c r="O1068" s="65">
        <v>3077</v>
      </c>
      <c r="P1068" s="65">
        <v>3032</v>
      </c>
      <c r="Q1068" s="65">
        <v>3007</v>
      </c>
      <c r="R1068" s="65">
        <v>3059</v>
      </c>
      <c r="S1068" s="65">
        <v>3452</v>
      </c>
      <c r="T1068" s="65">
        <v>3434</v>
      </c>
      <c r="U1068" s="65">
        <v>3283</v>
      </c>
      <c r="V1068" s="65">
        <v>3131</v>
      </c>
      <c r="W1068" s="65">
        <v>2969</v>
      </c>
      <c r="X1068" s="65">
        <v>2767</v>
      </c>
      <c r="Y1068" s="65">
        <v>2588</v>
      </c>
    </row>
    <row r="1069" spans="1:25" ht="15" x14ac:dyDescent="0.25">
      <c r="A1069" s="422">
        <v>42323</v>
      </c>
      <c r="B1069">
        <v>2410</v>
      </c>
      <c r="C1069" s="434">
        <v>2276</v>
      </c>
      <c r="D1069" s="429">
        <v>2213</v>
      </c>
      <c r="E1069" s="429">
        <v>2156</v>
      </c>
      <c r="F1069" s="65">
        <v>2153</v>
      </c>
      <c r="G1069" s="65">
        <v>2191</v>
      </c>
      <c r="H1069" s="65">
        <v>2213</v>
      </c>
      <c r="I1069" s="65">
        <v>2269</v>
      </c>
      <c r="J1069" s="65">
        <v>2454</v>
      </c>
      <c r="K1069" s="65">
        <v>2619</v>
      </c>
      <c r="L1069" s="65">
        <v>2744</v>
      </c>
      <c r="M1069" s="65">
        <v>2828</v>
      </c>
      <c r="N1069" s="65">
        <v>2870</v>
      </c>
      <c r="O1069" s="65">
        <v>2893</v>
      </c>
      <c r="P1069" s="65">
        <v>2890</v>
      </c>
      <c r="Q1069" s="65">
        <v>2880</v>
      </c>
      <c r="R1069" s="65">
        <v>2963</v>
      </c>
      <c r="S1069" s="65">
        <v>3329</v>
      </c>
      <c r="T1069" s="65">
        <v>3353</v>
      </c>
      <c r="U1069" s="65">
        <v>3258</v>
      </c>
      <c r="V1069" s="65">
        <v>3128</v>
      </c>
      <c r="W1069" s="65">
        <v>2952</v>
      </c>
      <c r="X1069" s="65">
        <v>2721</v>
      </c>
      <c r="Y1069" s="65">
        <v>2544</v>
      </c>
    </row>
    <row r="1070" spans="1:25" ht="15" x14ac:dyDescent="0.25">
      <c r="A1070" s="422">
        <v>42324</v>
      </c>
      <c r="B1070">
        <v>2367</v>
      </c>
      <c r="C1070" s="434">
        <v>2257</v>
      </c>
      <c r="D1070" s="429">
        <v>2211</v>
      </c>
      <c r="E1070" s="429">
        <v>2182</v>
      </c>
      <c r="F1070" s="65">
        <v>2220</v>
      </c>
      <c r="G1070" s="65">
        <v>2343</v>
      </c>
      <c r="H1070" s="65">
        <v>2562</v>
      </c>
      <c r="I1070" s="65">
        <v>2707</v>
      </c>
      <c r="J1070" s="65">
        <v>2913</v>
      </c>
      <c r="K1070" s="65">
        <v>3110</v>
      </c>
      <c r="L1070" s="65">
        <v>3290</v>
      </c>
      <c r="M1070" s="65">
        <v>3407</v>
      </c>
      <c r="N1070" s="65">
        <v>3451</v>
      </c>
      <c r="O1070" s="65">
        <v>3477</v>
      </c>
      <c r="P1070" s="65">
        <v>3444</v>
      </c>
      <c r="Q1070" s="65">
        <v>3398</v>
      </c>
      <c r="R1070" s="65">
        <v>3437</v>
      </c>
      <c r="S1070" s="65">
        <v>3871</v>
      </c>
      <c r="T1070" s="65">
        <v>3815</v>
      </c>
      <c r="U1070" s="65">
        <v>3660</v>
      </c>
      <c r="V1070" s="65">
        <v>3471</v>
      </c>
      <c r="W1070" s="65">
        <v>3187</v>
      </c>
      <c r="X1070" s="65">
        <v>2873</v>
      </c>
      <c r="Y1070" s="65">
        <v>2627</v>
      </c>
    </row>
    <row r="1071" spans="1:25" ht="15" x14ac:dyDescent="0.25">
      <c r="A1071" s="422">
        <v>42325</v>
      </c>
      <c r="B1071">
        <v>2458</v>
      </c>
      <c r="C1071" s="434">
        <v>2334</v>
      </c>
      <c r="D1071" s="429">
        <v>2265</v>
      </c>
      <c r="E1071" s="429">
        <v>2248</v>
      </c>
      <c r="F1071" s="65">
        <v>2284</v>
      </c>
      <c r="G1071" s="65">
        <v>2461</v>
      </c>
      <c r="H1071" s="65">
        <v>2697</v>
      </c>
      <c r="I1071" s="65">
        <v>2909</v>
      </c>
      <c r="J1071" s="65">
        <v>3156</v>
      </c>
      <c r="K1071" s="65">
        <v>3395</v>
      </c>
      <c r="L1071" s="65">
        <v>3583</v>
      </c>
      <c r="M1071" s="65">
        <v>3710</v>
      </c>
      <c r="N1071" s="65">
        <v>3752</v>
      </c>
      <c r="O1071" s="65">
        <v>3792</v>
      </c>
      <c r="P1071" s="65">
        <v>3777</v>
      </c>
      <c r="Q1071" s="65">
        <v>3700</v>
      </c>
      <c r="R1071" s="65">
        <v>3686</v>
      </c>
      <c r="S1071" s="65">
        <v>3997</v>
      </c>
      <c r="T1071" s="65">
        <v>3926</v>
      </c>
      <c r="U1071" s="65">
        <v>3766</v>
      </c>
      <c r="V1071" s="65">
        <v>3567</v>
      </c>
      <c r="W1071" s="65">
        <v>3277</v>
      </c>
      <c r="X1071" s="65">
        <v>2937</v>
      </c>
      <c r="Y1071" s="65">
        <v>2658</v>
      </c>
    </row>
    <row r="1072" spans="1:25" ht="15" x14ac:dyDescent="0.25">
      <c r="A1072" s="422">
        <v>42326</v>
      </c>
      <c r="B1072">
        <v>2469</v>
      </c>
      <c r="C1072" s="434">
        <v>2327</v>
      </c>
      <c r="D1072" s="429">
        <v>2259</v>
      </c>
      <c r="E1072" s="429">
        <v>2235</v>
      </c>
      <c r="F1072" s="65">
        <v>2264</v>
      </c>
      <c r="G1072" s="65">
        <v>2429</v>
      </c>
      <c r="H1072" s="65">
        <v>2668</v>
      </c>
      <c r="I1072" s="65">
        <v>2883</v>
      </c>
      <c r="J1072" s="65">
        <v>3109</v>
      </c>
      <c r="K1072" s="65">
        <v>3318</v>
      </c>
      <c r="L1072" s="65">
        <v>3492</v>
      </c>
      <c r="M1072" s="65">
        <v>3608</v>
      </c>
      <c r="N1072" s="65">
        <v>3614</v>
      </c>
      <c r="O1072" s="65">
        <v>3642</v>
      </c>
      <c r="P1072" s="65">
        <v>3627</v>
      </c>
      <c r="Q1072" s="65">
        <v>3506</v>
      </c>
      <c r="R1072" s="65">
        <v>3568</v>
      </c>
      <c r="S1072" s="65">
        <v>3976</v>
      </c>
      <c r="T1072" s="65">
        <v>3891</v>
      </c>
      <c r="U1072" s="65">
        <v>3727</v>
      </c>
      <c r="V1072" s="65">
        <v>3502</v>
      </c>
      <c r="W1072" s="65">
        <v>3213</v>
      </c>
      <c r="X1072" s="65">
        <v>2882</v>
      </c>
      <c r="Y1072" s="65">
        <v>2638</v>
      </c>
    </row>
    <row r="1073" spans="1:25" ht="15" x14ac:dyDescent="0.25">
      <c r="A1073" s="422">
        <v>42327</v>
      </c>
      <c r="B1073">
        <v>2451</v>
      </c>
      <c r="C1073" s="434">
        <v>2311</v>
      </c>
      <c r="D1073" s="429">
        <v>2245</v>
      </c>
      <c r="E1073" s="429">
        <v>2213</v>
      </c>
      <c r="F1073" s="65">
        <v>2243</v>
      </c>
      <c r="G1073" s="65">
        <v>2360</v>
      </c>
      <c r="H1073" s="65">
        <v>2573</v>
      </c>
      <c r="I1073" s="65">
        <v>2709</v>
      </c>
      <c r="J1073" s="65">
        <v>2906</v>
      </c>
      <c r="K1073" s="65">
        <v>3099</v>
      </c>
      <c r="L1073" s="65">
        <v>3256</v>
      </c>
      <c r="M1073" s="65">
        <v>3346</v>
      </c>
      <c r="N1073" s="65">
        <v>3375</v>
      </c>
      <c r="O1073" s="65">
        <v>3379</v>
      </c>
      <c r="P1073" s="65">
        <v>3355</v>
      </c>
      <c r="Q1073" s="65">
        <v>3244</v>
      </c>
      <c r="R1073" s="65">
        <v>3271</v>
      </c>
      <c r="S1073" s="65">
        <v>3652</v>
      </c>
      <c r="T1073" s="65">
        <v>3547</v>
      </c>
      <c r="U1073" s="65">
        <v>3390</v>
      </c>
      <c r="V1073" s="65">
        <v>3248</v>
      </c>
      <c r="W1073" s="65">
        <v>3054</v>
      </c>
      <c r="X1073" s="65">
        <v>2808</v>
      </c>
      <c r="Y1073" s="65">
        <v>2606</v>
      </c>
    </row>
    <row r="1074" spans="1:25" ht="15" x14ac:dyDescent="0.25">
      <c r="A1074" s="422">
        <v>42328</v>
      </c>
      <c r="B1074">
        <v>2425</v>
      </c>
      <c r="C1074" s="434">
        <v>2299</v>
      </c>
      <c r="D1074" s="429">
        <v>2238</v>
      </c>
      <c r="E1074" s="429">
        <v>2218</v>
      </c>
      <c r="F1074" s="65">
        <v>2235</v>
      </c>
      <c r="G1074" s="65">
        <v>2343</v>
      </c>
      <c r="H1074" s="65">
        <v>2506</v>
      </c>
      <c r="I1074" s="65">
        <v>2635</v>
      </c>
      <c r="J1074" s="65">
        <v>2805</v>
      </c>
      <c r="K1074" s="65">
        <v>2959</v>
      </c>
      <c r="L1074" s="65">
        <v>3086</v>
      </c>
      <c r="M1074" s="65">
        <v>3166</v>
      </c>
      <c r="N1074" s="65">
        <v>3188</v>
      </c>
      <c r="O1074" s="65">
        <v>3196</v>
      </c>
      <c r="P1074" s="65">
        <v>3159</v>
      </c>
      <c r="Q1074" s="65">
        <v>3091</v>
      </c>
      <c r="R1074" s="65">
        <v>3142</v>
      </c>
      <c r="S1074" s="65">
        <v>3516</v>
      </c>
      <c r="T1074" s="65">
        <v>3401</v>
      </c>
      <c r="U1074" s="65">
        <v>3234</v>
      </c>
      <c r="V1074" s="65">
        <v>3094</v>
      </c>
      <c r="W1074" s="65">
        <v>2963</v>
      </c>
      <c r="X1074" s="65">
        <v>2758</v>
      </c>
      <c r="Y1074" s="65">
        <v>2595</v>
      </c>
    </row>
    <row r="1075" spans="1:25" ht="15" x14ac:dyDescent="0.25">
      <c r="A1075" s="422">
        <v>42329</v>
      </c>
      <c r="B1075">
        <v>2426</v>
      </c>
      <c r="C1075" s="434">
        <v>2298</v>
      </c>
      <c r="D1075" s="429">
        <v>2239</v>
      </c>
      <c r="E1075" s="429">
        <v>2202</v>
      </c>
      <c r="F1075" s="65">
        <v>2215</v>
      </c>
      <c r="G1075" s="65">
        <v>2255</v>
      </c>
      <c r="H1075" s="65">
        <v>2314</v>
      </c>
      <c r="I1075" s="65">
        <v>2418</v>
      </c>
      <c r="J1075" s="65">
        <v>2586</v>
      </c>
      <c r="K1075" s="65">
        <v>2716</v>
      </c>
      <c r="L1075" s="65">
        <v>2820</v>
      </c>
      <c r="M1075" s="65">
        <v>2876</v>
      </c>
      <c r="N1075" s="65">
        <v>2884</v>
      </c>
      <c r="O1075" s="65">
        <v>2838</v>
      </c>
      <c r="P1075" s="65">
        <v>2804</v>
      </c>
      <c r="Q1075" s="65">
        <v>2772</v>
      </c>
      <c r="R1075" s="65">
        <v>2843</v>
      </c>
      <c r="S1075" s="65">
        <v>3223</v>
      </c>
      <c r="T1075" s="65">
        <v>3227</v>
      </c>
      <c r="U1075" s="65">
        <v>3146</v>
      </c>
      <c r="V1075" s="65">
        <v>3020</v>
      </c>
      <c r="W1075" s="65">
        <v>2904</v>
      </c>
      <c r="X1075" s="65">
        <v>2716</v>
      </c>
      <c r="Y1075" s="65">
        <v>2558</v>
      </c>
    </row>
    <row r="1076" spans="1:25" ht="15" x14ac:dyDescent="0.25">
      <c r="A1076" s="422">
        <v>42330</v>
      </c>
      <c r="B1076">
        <v>2401</v>
      </c>
      <c r="C1076" s="434">
        <v>2273</v>
      </c>
      <c r="D1076" s="429">
        <v>2218</v>
      </c>
      <c r="E1076" s="429">
        <v>2170</v>
      </c>
      <c r="F1076" s="65">
        <v>2172</v>
      </c>
      <c r="G1076" s="65">
        <v>2213</v>
      </c>
      <c r="H1076" s="65">
        <v>2231</v>
      </c>
      <c r="I1076" s="65">
        <v>2270</v>
      </c>
      <c r="J1076" s="65">
        <v>2425</v>
      </c>
      <c r="K1076" s="65">
        <v>2545</v>
      </c>
      <c r="L1076" s="65">
        <v>2627</v>
      </c>
      <c r="M1076" s="65">
        <v>2667</v>
      </c>
      <c r="N1076" s="65">
        <v>2693</v>
      </c>
      <c r="O1076" s="65">
        <v>2683</v>
      </c>
      <c r="P1076" s="65">
        <v>2678</v>
      </c>
      <c r="Q1076" s="65">
        <v>2665</v>
      </c>
      <c r="R1076" s="65">
        <v>2750</v>
      </c>
      <c r="S1076" s="65">
        <v>3161</v>
      </c>
      <c r="T1076" s="65">
        <v>3205</v>
      </c>
      <c r="U1076" s="65">
        <v>3145</v>
      </c>
      <c r="V1076" s="65">
        <v>3046</v>
      </c>
      <c r="W1076" s="65">
        <v>2878</v>
      </c>
      <c r="X1076" s="65">
        <v>2686</v>
      </c>
      <c r="Y1076" s="65">
        <v>2498</v>
      </c>
    </row>
    <row r="1077" spans="1:25" ht="15" x14ac:dyDescent="0.25">
      <c r="A1077" s="422">
        <v>42331</v>
      </c>
      <c r="B1077">
        <v>2313</v>
      </c>
      <c r="C1077" s="434">
        <v>2230</v>
      </c>
      <c r="D1077" s="429">
        <v>2174</v>
      </c>
      <c r="E1077" s="429">
        <v>2128</v>
      </c>
      <c r="F1077" s="65">
        <v>2193</v>
      </c>
      <c r="G1077" s="65">
        <v>2306</v>
      </c>
      <c r="H1077" s="65">
        <v>2529</v>
      </c>
      <c r="I1077" s="65">
        <v>2679</v>
      </c>
      <c r="J1077" s="65">
        <v>2851</v>
      </c>
      <c r="K1077" s="65">
        <v>3016</v>
      </c>
      <c r="L1077" s="65">
        <v>3179</v>
      </c>
      <c r="M1077" s="65">
        <v>3253</v>
      </c>
      <c r="N1077" s="65">
        <v>3279</v>
      </c>
      <c r="O1077" s="65">
        <v>3282</v>
      </c>
      <c r="P1077" s="65">
        <v>3257</v>
      </c>
      <c r="Q1077" s="65">
        <v>3200</v>
      </c>
      <c r="R1077" s="65">
        <v>3325</v>
      </c>
      <c r="S1077" s="65">
        <v>3832</v>
      </c>
      <c r="T1077" s="65">
        <v>3749</v>
      </c>
      <c r="U1077" s="65">
        <v>3599</v>
      </c>
      <c r="V1077" s="65">
        <v>3556</v>
      </c>
      <c r="W1077" s="65">
        <v>3167</v>
      </c>
      <c r="X1077" s="65">
        <v>2817</v>
      </c>
      <c r="Y1077" s="65">
        <v>2583</v>
      </c>
    </row>
    <row r="1078" spans="1:25" ht="15" x14ac:dyDescent="0.25">
      <c r="A1078" s="422">
        <v>42332</v>
      </c>
      <c r="B1078">
        <v>2390</v>
      </c>
      <c r="C1078" s="434">
        <v>2274</v>
      </c>
      <c r="D1078" s="429">
        <v>2223</v>
      </c>
      <c r="E1078" s="429">
        <v>2201</v>
      </c>
      <c r="F1078" s="65">
        <v>2238</v>
      </c>
      <c r="G1078" s="65">
        <v>2394</v>
      </c>
      <c r="H1078" s="65">
        <v>2663</v>
      </c>
      <c r="I1078" s="65">
        <v>2858</v>
      </c>
      <c r="J1078" s="65">
        <v>3062</v>
      </c>
      <c r="K1078" s="65">
        <v>3261</v>
      </c>
      <c r="L1078" s="65">
        <v>3418</v>
      </c>
      <c r="M1078" s="65">
        <v>3508</v>
      </c>
      <c r="N1078" s="65">
        <v>3549</v>
      </c>
      <c r="O1078" s="65">
        <v>3529</v>
      </c>
      <c r="P1078" s="65">
        <v>3495</v>
      </c>
      <c r="Q1078" s="65">
        <v>3439</v>
      </c>
      <c r="R1078" s="65">
        <v>3543</v>
      </c>
      <c r="S1078" s="65">
        <v>3959</v>
      </c>
      <c r="T1078" s="65">
        <v>3894</v>
      </c>
      <c r="U1078" s="65">
        <v>3736</v>
      </c>
      <c r="V1078" s="65">
        <v>3540</v>
      </c>
      <c r="W1078" s="65">
        <v>3231</v>
      </c>
      <c r="X1078" s="65">
        <v>2901</v>
      </c>
      <c r="Y1078" s="65">
        <v>2640</v>
      </c>
    </row>
    <row r="1079" spans="1:25" ht="15" x14ac:dyDescent="0.25">
      <c r="A1079" s="422">
        <v>42333</v>
      </c>
      <c r="B1079">
        <v>2449</v>
      </c>
      <c r="C1079" s="434">
        <v>2320</v>
      </c>
      <c r="D1079" s="429">
        <v>2255</v>
      </c>
      <c r="E1079" s="429">
        <v>2238</v>
      </c>
      <c r="F1079" s="65">
        <v>2257</v>
      </c>
      <c r="G1079" s="65">
        <v>2428</v>
      </c>
      <c r="H1079" s="65">
        <v>2676</v>
      </c>
      <c r="I1079" s="65">
        <v>2862</v>
      </c>
      <c r="J1079" s="65">
        <v>3079</v>
      </c>
      <c r="K1079" s="65">
        <v>3287</v>
      </c>
      <c r="L1079" s="65">
        <v>3456</v>
      </c>
      <c r="M1079" s="65">
        <v>3515</v>
      </c>
      <c r="N1079" s="65">
        <v>3489</v>
      </c>
      <c r="O1079" s="65">
        <v>3459</v>
      </c>
      <c r="P1079" s="65">
        <v>3413</v>
      </c>
      <c r="Q1079" s="65">
        <v>3334</v>
      </c>
      <c r="R1079" s="65">
        <v>3431</v>
      </c>
      <c r="S1079" s="65">
        <v>3897</v>
      </c>
      <c r="T1079" s="65">
        <v>3800</v>
      </c>
      <c r="U1079" s="65">
        <v>3574</v>
      </c>
      <c r="V1079" s="65">
        <v>3438</v>
      </c>
      <c r="W1079" s="65">
        <v>3177</v>
      </c>
      <c r="X1079" s="65">
        <v>2902</v>
      </c>
      <c r="Y1079" s="65">
        <v>2656</v>
      </c>
    </row>
    <row r="1080" spans="1:25" ht="15" x14ac:dyDescent="0.25">
      <c r="A1080" s="422">
        <v>42334</v>
      </c>
      <c r="B1080">
        <v>2460</v>
      </c>
      <c r="C1080" s="434">
        <v>2314</v>
      </c>
      <c r="D1080" s="429">
        <v>2240</v>
      </c>
      <c r="E1080" s="429">
        <v>2213</v>
      </c>
      <c r="F1080" s="65">
        <v>2232</v>
      </c>
      <c r="G1080" s="65">
        <v>2331</v>
      </c>
      <c r="H1080" s="65">
        <v>2503</v>
      </c>
      <c r="I1080" s="65">
        <v>2609</v>
      </c>
      <c r="J1080" s="65">
        <v>2731</v>
      </c>
      <c r="K1080" s="65">
        <v>2855</v>
      </c>
      <c r="L1080" s="65">
        <v>2955</v>
      </c>
      <c r="M1080" s="65">
        <v>3006</v>
      </c>
      <c r="N1080" s="65">
        <v>3024</v>
      </c>
      <c r="O1080" s="65">
        <v>3022</v>
      </c>
      <c r="P1080" s="65">
        <v>2995</v>
      </c>
      <c r="Q1080" s="65">
        <v>2972</v>
      </c>
      <c r="R1080" s="65">
        <v>3001</v>
      </c>
      <c r="S1080" s="65">
        <v>3339</v>
      </c>
      <c r="T1080" s="65">
        <v>3264</v>
      </c>
      <c r="U1080" s="65">
        <v>3163</v>
      </c>
      <c r="V1080" s="65">
        <v>3044</v>
      </c>
      <c r="W1080" s="65">
        <v>2934</v>
      </c>
      <c r="X1080" s="65">
        <v>2727</v>
      </c>
      <c r="Y1080" s="65">
        <v>2559</v>
      </c>
    </row>
    <row r="1081" spans="1:25" ht="15" x14ac:dyDescent="0.25">
      <c r="A1081" s="422">
        <v>42335</v>
      </c>
      <c r="B1081">
        <v>2381</v>
      </c>
      <c r="C1081" s="434">
        <v>2258</v>
      </c>
      <c r="D1081" s="429">
        <v>2205</v>
      </c>
      <c r="E1081" s="429">
        <v>2175</v>
      </c>
      <c r="F1081" s="65">
        <v>2218</v>
      </c>
      <c r="G1081" s="65">
        <v>2331</v>
      </c>
      <c r="H1081" s="65">
        <v>2524</v>
      </c>
      <c r="I1081" s="65">
        <v>2637</v>
      </c>
      <c r="J1081" s="65">
        <v>2789</v>
      </c>
      <c r="K1081" s="65">
        <v>2947</v>
      </c>
      <c r="L1081" s="65">
        <v>3035</v>
      </c>
      <c r="M1081" s="65">
        <v>3095</v>
      </c>
      <c r="N1081" s="65">
        <v>3104</v>
      </c>
      <c r="O1081" s="65">
        <v>3098</v>
      </c>
      <c r="P1081" s="65">
        <v>3040</v>
      </c>
      <c r="Q1081" s="65">
        <v>3026</v>
      </c>
      <c r="R1081" s="65">
        <v>3116</v>
      </c>
      <c r="S1081" s="65">
        <v>3521</v>
      </c>
      <c r="T1081" s="65">
        <v>3430</v>
      </c>
      <c r="U1081" s="65">
        <v>3285</v>
      </c>
      <c r="V1081" s="65">
        <v>3218</v>
      </c>
      <c r="W1081" s="65">
        <v>3029</v>
      </c>
      <c r="X1081" s="65">
        <v>2813</v>
      </c>
      <c r="Y1081" s="65">
        <v>2613</v>
      </c>
    </row>
    <row r="1082" spans="1:25" ht="15" x14ac:dyDescent="0.25">
      <c r="A1082" s="422">
        <v>42336</v>
      </c>
      <c r="B1082">
        <v>2441</v>
      </c>
      <c r="C1082" s="434">
        <v>2304</v>
      </c>
      <c r="D1082" s="429">
        <v>2240</v>
      </c>
      <c r="E1082" s="429">
        <v>2213</v>
      </c>
      <c r="F1082" s="65">
        <v>2220</v>
      </c>
      <c r="G1082" s="65">
        <v>2281</v>
      </c>
      <c r="H1082" s="65">
        <v>2412</v>
      </c>
      <c r="I1082" s="65">
        <v>2508</v>
      </c>
      <c r="J1082" s="65">
        <v>2660</v>
      </c>
      <c r="K1082" s="65">
        <v>2794</v>
      </c>
      <c r="L1082" s="65">
        <v>2887</v>
      </c>
      <c r="M1082" s="65">
        <v>2922</v>
      </c>
      <c r="N1082" s="65">
        <v>2919</v>
      </c>
      <c r="O1082" s="65">
        <v>2868</v>
      </c>
      <c r="P1082" s="65">
        <v>2822</v>
      </c>
      <c r="Q1082" s="65">
        <v>2795</v>
      </c>
      <c r="R1082" s="65">
        <v>2911</v>
      </c>
      <c r="S1082" s="65">
        <v>3371</v>
      </c>
      <c r="T1082" s="65">
        <v>3377</v>
      </c>
      <c r="U1082" s="65">
        <v>3268</v>
      </c>
      <c r="V1082" s="65">
        <v>3171</v>
      </c>
      <c r="W1082" s="65">
        <v>3013</v>
      </c>
      <c r="X1082" s="65">
        <v>2824</v>
      </c>
      <c r="Y1082" s="65">
        <v>2639</v>
      </c>
    </row>
    <row r="1083" spans="1:25" ht="15" x14ac:dyDescent="0.25">
      <c r="A1083" s="422">
        <v>42337</v>
      </c>
      <c r="B1083">
        <v>2474</v>
      </c>
      <c r="C1083" s="434">
        <v>2337</v>
      </c>
      <c r="D1083" s="429">
        <v>2255</v>
      </c>
      <c r="E1083" s="429">
        <v>2213</v>
      </c>
      <c r="F1083" s="65">
        <v>2213</v>
      </c>
      <c r="G1083" s="65">
        <v>2245</v>
      </c>
      <c r="H1083" s="65">
        <v>2276</v>
      </c>
      <c r="I1083" s="65">
        <v>2317</v>
      </c>
      <c r="J1083" s="65">
        <v>2480</v>
      </c>
      <c r="K1083" s="65">
        <v>2600</v>
      </c>
      <c r="L1083" s="65">
        <v>2676</v>
      </c>
      <c r="M1083" s="65">
        <v>2710</v>
      </c>
      <c r="N1083" s="65">
        <v>2715</v>
      </c>
      <c r="O1083" s="65">
        <v>2706</v>
      </c>
      <c r="P1083" s="65">
        <v>2695</v>
      </c>
      <c r="Q1083" s="65">
        <v>2689</v>
      </c>
      <c r="R1083" s="65">
        <v>2795</v>
      </c>
      <c r="S1083" s="65">
        <v>3269</v>
      </c>
      <c r="T1083" s="65">
        <v>3333</v>
      </c>
      <c r="U1083" s="65">
        <v>3262</v>
      </c>
      <c r="V1083" s="65">
        <v>3168</v>
      </c>
      <c r="W1083" s="65">
        <v>3003</v>
      </c>
      <c r="X1083" s="65">
        <v>2775</v>
      </c>
      <c r="Y1083" s="65">
        <v>2580</v>
      </c>
    </row>
    <row r="1084" spans="1:25" ht="15" x14ac:dyDescent="0.25">
      <c r="A1084" s="422">
        <v>42338</v>
      </c>
      <c r="B1084">
        <v>2414</v>
      </c>
      <c r="C1084" s="434">
        <v>2302</v>
      </c>
      <c r="D1084" s="429">
        <v>2243</v>
      </c>
      <c r="E1084" s="429">
        <v>2220</v>
      </c>
      <c r="F1084" s="65">
        <v>2248</v>
      </c>
      <c r="G1084" s="65">
        <v>2395</v>
      </c>
      <c r="H1084" s="65">
        <v>2604</v>
      </c>
      <c r="I1084" s="65">
        <v>2748</v>
      </c>
      <c r="J1084" s="65">
        <v>2927</v>
      </c>
      <c r="K1084" s="65">
        <v>3082</v>
      </c>
      <c r="L1084" s="65">
        <v>3217</v>
      </c>
      <c r="M1084" s="65">
        <v>3296</v>
      </c>
      <c r="N1084" s="65">
        <v>3307</v>
      </c>
      <c r="O1084" s="65">
        <v>3330</v>
      </c>
      <c r="P1084" s="65">
        <v>3308</v>
      </c>
      <c r="Q1084" s="65">
        <v>3260</v>
      </c>
      <c r="R1084" s="65">
        <v>3408</v>
      </c>
      <c r="S1084" s="65">
        <v>3932</v>
      </c>
      <c r="T1084" s="65">
        <v>3886</v>
      </c>
      <c r="U1084" s="65">
        <v>3770</v>
      </c>
      <c r="V1084" s="65">
        <v>3606</v>
      </c>
      <c r="W1084" s="65">
        <v>3292</v>
      </c>
      <c r="X1084" s="65">
        <v>2940</v>
      </c>
      <c r="Y1084" s="65">
        <v>2654</v>
      </c>
    </row>
    <row r="1085" spans="1:25" ht="15" x14ac:dyDescent="0.25">
      <c r="A1085" s="422">
        <v>42339</v>
      </c>
      <c r="B1085">
        <v>2467</v>
      </c>
      <c r="C1085" s="434">
        <v>2336</v>
      </c>
      <c r="D1085" s="429">
        <v>2273</v>
      </c>
      <c r="E1085" s="429">
        <v>2242</v>
      </c>
      <c r="F1085" s="65">
        <v>2295</v>
      </c>
      <c r="G1085" s="65">
        <v>2463</v>
      </c>
      <c r="H1085" s="65">
        <v>2720</v>
      </c>
      <c r="I1085" s="65">
        <v>2919</v>
      </c>
      <c r="J1085" s="65">
        <v>3127</v>
      </c>
      <c r="K1085" s="65">
        <v>3272</v>
      </c>
      <c r="L1085" s="65">
        <v>3336</v>
      </c>
      <c r="M1085" s="65">
        <v>3404</v>
      </c>
      <c r="N1085" s="65">
        <v>3390</v>
      </c>
      <c r="O1085" s="65">
        <v>3346</v>
      </c>
      <c r="P1085" s="65">
        <v>3315</v>
      </c>
      <c r="Q1085" s="65">
        <v>3270</v>
      </c>
      <c r="R1085" s="65">
        <v>3408</v>
      </c>
      <c r="S1085" s="65">
        <v>3851</v>
      </c>
      <c r="T1085" s="65">
        <v>3817</v>
      </c>
      <c r="U1085" s="65">
        <v>3711</v>
      </c>
      <c r="V1085" s="65">
        <v>3590</v>
      </c>
      <c r="W1085" s="65">
        <v>3300</v>
      </c>
      <c r="X1085" s="65">
        <v>2957</v>
      </c>
      <c r="Y1085" s="65">
        <v>2681</v>
      </c>
    </row>
    <row r="1086" spans="1:25" ht="15" x14ac:dyDescent="0.25">
      <c r="A1086" s="422">
        <v>42340</v>
      </c>
      <c r="B1086">
        <v>2508</v>
      </c>
      <c r="C1086" s="434">
        <v>2396</v>
      </c>
      <c r="D1086" s="429">
        <v>2321</v>
      </c>
      <c r="E1086" s="429">
        <v>2292</v>
      </c>
      <c r="F1086" s="65">
        <v>2337</v>
      </c>
      <c r="G1086" s="65">
        <v>2487</v>
      </c>
      <c r="H1086" s="65">
        <v>2750</v>
      </c>
      <c r="I1086" s="65">
        <v>2940</v>
      </c>
      <c r="J1086" s="65">
        <v>3112</v>
      </c>
      <c r="K1086" s="65">
        <v>3266</v>
      </c>
      <c r="L1086" s="65">
        <v>3348</v>
      </c>
      <c r="M1086" s="65">
        <v>3434</v>
      </c>
      <c r="N1086" s="65">
        <v>3427</v>
      </c>
      <c r="O1086" s="65">
        <v>3417</v>
      </c>
      <c r="P1086" s="65">
        <v>3363</v>
      </c>
      <c r="Q1086" s="65">
        <v>3307</v>
      </c>
      <c r="R1086" s="65">
        <v>3422</v>
      </c>
      <c r="S1086" s="65">
        <v>3837</v>
      </c>
      <c r="T1086" s="65">
        <v>3779</v>
      </c>
      <c r="U1086" s="65">
        <v>3674</v>
      </c>
      <c r="V1086" s="65">
        <v>3552</v>
      </c>
      <c r="W1086" s="65">
        <v>3273</v>
      </c>
      <c r="X1086" s="65">
        <v>2940</v>
      </c>
      <c r="Y1086" s="65">
        <v>2676</v>
      </c>
    </row>
    <row r="1087" spans="1:25" ht="15" x14ac:dyDescent="0.25">
      <c r="A1087" s="422">
        <v>42341</v>
      </c>
      <c r="B1087">
        <v>2504</v>
      </c>
      <c r="C1087" s="434">
        <v>2389</v>
      </c>
      <c r="D1087" s="429">
        <v>2309</v>
      </c>
      <c r="E1087" s="429">
        <v>2279</v>
      </c>
      <c r="F1087" s="65">
        <v>2323</v>
      </c>
      <c r="G1087" s="65">
        <v>2486</v>
      </c>
      <c r="H1087" s="65">
        <v>2747</v>
      </c>
      <c r="I1087" s="65">
        <v>2928</v>
      </c>
      <c r="J1087" s="65">
        <v>3112</v>
      </c>
      <c r="K1087" s="65">
        <v>3245</v>
      </c>
      <c r="L1087" s="65">
        <v>3334</v>
      </c>
      <c r="M1087" s="65">
        <v>3391</v>
      </c>
      <c r="N1087" s="65">
        <v>3378</v>
      </c>
      <c r="O1087" s="65">
        <v>3367</v>
      </c>
      <c r="P1087" s="65">
        <v>3319</v>
      </c>
      <c r="Q1087" s="65">
        <v>3291</v>
      </c>
      <c r="R1087" s="65">
        <v>3376</v>
      </c>
      <c r="S1087" s="65">
        <v>3808</v>
      </c>
      <c r="T1087" s="65">
        <v>3761</v>
      </c>
      <c r="U1087" s="65">
        <v>3664</v>
      </c>
      <c r="V1087" s="65">
        <v>3556</v>
      </c>
      <c r="W1087" s="65">
        <v>3270</v>
      </c>
      <c r="X1087" s="65">
        <v>2953</v>
      </c>
      <c r="Y1087" s="65">
        <v>2681</v>
      </c>
    </row>
    <row r="1088" spans="1:25" ht="15" x14ac:dyDescent="0.25">
      <c r="A1088" s="422">
        <v>42342</v>
      </c>
      <c r="B1088">
        <v>2503</v>
      </c>
      <c r="C1088" s="434">
        <v>2387</v>
      </c>
      <c r="D1088" s="429">
        <v>2307</v>
      </c>
      <c r="E1088" s="429">
        <v>2278</v>
      </c>
      <c r="F1088" s="65">
        <v>2323</v>
      </c>
      <c r="G1088" s="65">
        <v>2484</v>
      </c>
      <c r="H1088" s="65">
        <v>2732</v>
      </c>
      <c r="I1088" s="65">
        <v>2914</v>
      </c>
      <c r="J1088" s="65">
        <v>3101</v>
      </c>
      <c r="K1088" s="65">
        <v>3255</v>
      </c>
      <c r="L1088" s="65">
        <v>3350</v>
      </c>
      <c r="M1088" s="65">
        <v>3412</v>
      </c>
      <c r="N1088" s="65">
        <v>3383</v>
      </c>
      <c r="O1088" s="65">
        <v>3370</v>
      </c>
      <c r="P1088" s="65">
        <v>3341</v>
      </c>
      <c r="Q1088" s="65">
        <v>3281</v>
      </c>
      <c r="R1088" s="65">
        <v>3372</v>
      </c>
      <c r="S1088" s="65">
        <v>3786</v>
      </c>
      <c r="T1088" s="65">
        <v>3688</v>
      </c>
      <c r="U1088" s="65">
        <v>3581</v>
      </c>
      <c r="V1088" s="65">
        <v>3360</v>
      </c>
      <c r="W1088" s="65">
        <v>3181</v>
      </c>
      <c r="X1088" s="65">
        <v>2922</v>
      </c>
      <c r="Y1088" s="65">
        <v>2680</v>
      </c>
    </row>
    <row r="1089" spans="1:25" ht="15" x14ac:dyDescent="0.25">
      <c r="A1089" s="422">
        <v>42343</v>
      </c>
      <c r="B1089">
        <v>2503</v>
      </c>
      <c r="C1089" s="434">
        <v>2382</v>
      </c>
      <c r="D1089" s="429">
        <v>2293</v>
      </c>
      <c r="E1089" s="429">
        <v>2251</v>
      </c>
      <c r="F1089" s="65">
        <v>2266</v>
      </c>
      <c r="G1089" s="65">
        <v>2348</v>
      </c>
      <c r="H1089" s="65">
        <v>2470</v>
      </c>
      <c r="I1089" s="65">
        <v>2564</v>
      </c>
      <c r="J1089" s="65">
        <v>2716</v>
      </c>
      <c r="K1089" s="65">
        <v>2868</v>
      </c>
      <c r="L1089" s="65">
        <v>2951</v>
      </c>
      <c r="M1089" s="65">
        <v>2988</v>
      </c>
      <c r="N1089" s="65">
        <v>2972</v>
      </c>
      <c r="O1089" s="65">
        <v>2930</v>
      </c>
      <c r="P1089" s="65">
        <v>2899</v>
      </c>
      <c r="Q1089" s="65">
        <v>2873</v>
      </c>
      <c r="R1089" s="65">
        <v>2994</v>
      </c>
      <c r="S1089" s="65">
        <v>3439</v>
      </c>
      <c r="T1089" s="65">
        <v>3420</v>
      </c>
      <c r="U1089" s="65">
        <v>3284</v>
      </c>
      <c r="V1089" s="65">
        <v>3163</v>
      </c>
      <c r="W1089" s="65">
        <v>3027</v>
      </c>
      <c r="X1089" s="65">
        <v>2834</v>
      </c>
      <c r="Y1089" s="65">
        <v>2646</v>
      </c>
    </row>
    <row r="1090" spans="1:25" ht="15" x14ac:dyDescent="0.25">
      <c r="A1090" s="422">
        <v>42344</v>
      </c>
      <c r="B1090">
        <v>2487</v>
      </c>
      <c r="C1090" s="434">
        <v>2358</v>
      </c>
      <c r="D1090" s="429">
        <v>2267</v>
      </c>
      <c r="E1090" s="429">
        <v>2218</v>
      </c>
      <c r="F1090" s="65">
        <v>2203</v>
      </c>
      <c r="G1090" s="65">
        <v>2245</v>
      </c>
      <c r="H1090" s="65">
        <v>2301</v>
      </c>
      <c r="I1090" s="65">
        <v>2343</v>
      </c>
      <c r="J1090" s="65">
        <v>2493</v>
      </c>
      <c r="K1090" s="65">
        <v>2620</v>
      </c>
      <c r="L1090" s="65">
        <v>2700</v>
      </c>
      <c r="M1090" s="65">
        <v>2746</v>
      </c>
      <c r="N1090" s="65">
        <v>2742</v>
      </c>
      <c r="O1090" s="65">
        <v>2722</v>
      </c>
      <c r="P1090" s="65">
        <v>2696</v>
      </c>
      <c r="Q1090" s="65">
        <v>2700</v>
      </c>
      <c r="R1090" s="65">
        <v>2860</v>
      </c>
      <c r="S1090" s="65">
        <v>3289</v>
      </c>
      <c r="T1090" s="65">
        <v>3345</v>
      </c>
      <c r="U1090" s="65">
        <v>3293</v>
      </c>
      <c r="V1090" s="65">
        <v>3182</v>
      </c>
      <c r="W1090" s="65">
        <v>3030</v>
      </c>
      <c r="X1090" s="65">
        <v>2799</v>
      </c>
      <c r="Y1090" s="65">
        <v>2599</v>
      </c>
    </row>
    <row r="1091" spans="1:25" ht="15" x14ac:dyDescent="0.25">
      <c r="A1091" s="422">
        <v>42345</v>
      </c>
      <c r="B1091">
        <v>2416</v>
      </c>
      <c r="C1091" s="434">
        <v>2307</v>
      </c>
      <c r="D1091" s="429">
        <v>2240</v>
      </c>
      <c r="E1091" s="429">
        <v>2208</v>
      </c>
      <c r="F1091" s="65">
        <v>2244</v>
      </c>
      <c r="G1091" s="65">
        <v>2369</v>
      </c>
      <c r="H1091" s="65">
        <v>2607</v>
      </c>
      <c r="I1091" s="65">
        <v>2765</v>
      </c>
      <c r="J1091" s="65">
        <v>2950</v>
      </c>
      <c r="K1091" s="65">
        <v>3151</v>
      </c>
      <c r="L1091" s="65">
        <v>3323</v>
      </c>
      <c r="M1091" s="65">
        <v>3437</v>
      </c>
      <c r="N1091" s="65">
        <v>3465</v>
      </c>
      <c r="O1091" s="65">
        <v>3432</v>
      </c>
      <c r="P1091" s="65">
        <v>3403</v>
      </c>
      <c r="Q1091" s="65">
        <v>3349</v>
      </c>
      <c r="R1091" s="65">
        <v>3521</v>
      </c>
      <c r="S1091" s="65">
        <v>3914</v>
      </c>
      <c r="T1091" s="65">
        <v>3901</v>
      </c>
      <c r="U1091" s="65">
        <v>3814</v>
      </c>
      <c r="V1091" s="65">
        <v>3689</v>
      </c>
      <c r="W1091" s="65">
        <v>3445</v>
      </c>
      <c r="X1091" s="65">
        <v>3042</v>
      </c>
      <c r="Y1091" s="65">
        <v>2735</v>
      </c>
    </row>
    <row r="1092" spans="1:25" ht="15" x14ac:dyDescent="0.25">
      <c r="A1092" s="422">
        <v>42346</v>
      </c>
      <c r="B1092">
        <v>2556</v>
      </c>
      <c r="C1092" s="434">
        <v>2441</v>
      </c>
      <c r="D1092" s="429">
        <v>2381</v>
      </c>
      <c r="E1092" s="429">
        <v>2336</v>
      </c>
      <c r="F1092" s="65">
        <v>2376</v>
      </c>
      <c r="G1092" s="65">
        <v>2532</v>
      </c>
      <c r="H1092" s="65">
        <v>2805</v>
      </c>
      <c r="I1092" s="65">
        <v>3018</v>
      </c>
      <c r="J1092" s="65">
        <v>3186</v>
      </c>
      <c r="K1092" s="65">
        <v>3233</v>
      </c>
      <c r="L1092" s="65">
        <v>3318</v>
      </c>
      <c r="M1092" s="65">
        <v>3544</v>
      </c>
      <c r="N1092" s="65">
        <v>3549</v>
      </c>
      <c r="O1092" s="65">
        <v>3480</v>
      </c>
      <c r="P1092" s="65">
        <v>3494</v>
      </c>
      <c r="Q1092" s="65">
        <v>3406</v>
      </c>
      <c r="R1092" s="65">
        <v>3523</v>
      </c>
      <c r="S1092" s="65">
        <v>3969</v>
      </c>
      <c r="T1092" s="65">
        <v>3956</v>
      </c>
      <c r="U1092" s="65">
        <v>3863</v>
      </c>
      <c r="V1092" s="65">
        <v>3736</v>
      </c>
      <c r="W1092" s="65">
        <v>3511</v>
      </c>
      <c r="X1092" s="65">
        <v>3092</v>
      </c>
      <c r="Y1092" s="65">
        <v>2772</v>
      </c>
    </row>
    <row r="1093" spans="1:25" ht="15" x14ac:dyDescent="0.25">
      <c r="A1093" s="422">
        <v>42347</v>
      </c>
      <c r="B1093">
        <v>2579</v>
      </c>
      <c r="C1093" s="434">
        <v>2467</v>
      </c>
      <c r="D1093" s="429">
        <v>2391</v>
      </c>
      <c r="E1093" s="429">
        <v>2367</v>
      </c>
      <c r="F1093" s="65">
        <v>2403</v>
      </c>
      <c r="G1093" s="65">
        <v>2564</v>
      </c>
      <c r="H1093" s="65">
        <v>2854</v>
      </c>
      <c r="I1093" s="65">
        <v>3062</v>
      </c>
      <c r="J1093" s="65">
        <v>3233</v>
      </c>
      <c r="K1093" s="65">
        <v>3374</v>
      </c>
      <c r="L1093" s="65">
        <v>3457</v>
      </c>
      <c r="M1093" s="65">
        <v>3487</v>
      </c>
      <c r="N1093" s="65">
        <v>3453</v>
      </c>
      <c r="O1093" s="65">
        <v>3442</v>
      </c>
      <c r="P1093" s="65">
        <v>3390</v>
      </c>
      <c r="Q1093" s="65">
        <v>3343</v>
      </c>
      <c r="R1093" s="65">
        <v>3531</v>
      </c>
      <c r="S1093" s="65">
        <v>3953</v>
      </c>
      <c r="T1093" s="65">
        <v>3923</v>
      </c>
      <c r="U1093" s="65">
        <v>3842</v>
      </c>
      <c r="V1093" s="65">
        <v>3752</v>
      </c>
      <c r="W1093" s="65">
        <v>3539</v>
      </c>
      <c r="X1093" s="65">
        <v>3115</v>
      </c>
      <c r="Y1093" s="65">
        <v>2793</v>
      </c>
    </row>
    <row r="1094" spans="1:25" ht="15" x14ac:dyDescent="0.25">
      <c r="A1094" s="422">
        <v>42348</v>
      </c>
      <c r="B1094">
        <v>2589</v>
      </c>
      <c r="C1094" s="434">
        <v>2465</v>
      </c>
      <c r="D1094" s="429">
        <v>2387</v>
      </c>
      <c r="E1094" s="429">
        <v>2359</v>
      </c>
      <c r="F1094" s="65">
        <v>2399</v>
      </c>
      <c r="G1094" s="65">
        <v>2554</v>
      </c>
      <c r="H1094" s="65">
        <v>2841</v>
      </c>
      <c r="I1094" s="65">
        <v>3060</v>
      </c>
      <c r="J1094" s="65">
        <v>3229</v>
      </c>
      <c r="K1094" s="65">
        <v>3400</v>
      </c>
      <c r="L1094" s="65">
        <v>3506</v>
      </c>
      <c r="M1094" s="65">
        <v>3542</v>
      </c>
      <c r="N1094" s="65">
        <v>3534</v>
      </c>
      <c r="O1094" s="65">
        <v>3512</v>
      </c>
      <c r="P1094" s="65">
        <v>3458</v>
      </c>
      <c r="Q1094" s="65">
        <v>3419</v>
      </c>
      <c r="R1094" s="65">
        <v>3609</v>
      </c>
      <c r="S1094" s="65">
        <v>3983</v>
      </c>
      <c r="T1094" s="65">
        <v>3939</v>
      </c>
      <c r="U1094" s="65">
        <v>3856</v>
      </c>
      <c r="V1094" s="65">
        <v>3725</v>
      </c>
      <c r="W1094" s="65">
        <v>3499</v>
      </c>
      <c r="X1094" s="65">
        <v>3094</v>
      </c>
      <c r="Y1094" s="65">
        <v>2786</v>
      </c>
    </row>
    <row r="1095" spans="1:25" ht="15" x14ac:dyDescent="0.25">
      <c r="A1095" s="422">
        <v>42349</v>
      </c>
      <c r="B1095">
        <v>2586</v>
      </c>
      <c r="C1095" s="434">
        <v>2468</v>
      </c>
      <c r="D1095" s="429">
        <v>2386</v>
      </c>
      <c r="E1095" s="429">
        <v>2352</v>
      </c>
      <c r="F1095" s="65">
        <v>2382</v>
      </c>
      <c r="G1095" s="65">
        <v>2528</v>
      </c>
      <c r="H1095" s="65">
        <v>2809</v>
      </c>
      <c r="I1095" s="65">
        <v>3015</v>
      </c>
      <c r="J1095" s="65">
        <v>3185</v>
      </c>
      <c r="K1095" s="65">
        <v>3346</v>
      </c>
      <c r="L1095" s="65">
        <v>3455</v>
      </c>
      <c r="M1095" s="65">
        <v>3473</v>
      </c>
      <c r="N1095" s="65">
        <v>3424</v>
      </c>
      <c r="O1095" s="65">
        <v>3403</v>
      </c>
      <c r="P1095" s="65">
        <v>3356</v>
      </c>
      <c r="Q1095" s="65">
        <v>3321</v>
      </c>
      <c r="R1095" s="65">
        <v>3460</v>
      </c>
      <c r="S1095" s="65">
        <v>3866</v>
      </c>
      <c r="T1095" s="65">
        <v>3805</v>
      </c>
      <c r="U1095" s="65">
        <v>3677</v>
      </c>
      <c r="V1095" s="65">
        <v>3559</v>
      </c>
      <c r="W1095" s="65">
        <v>3317</v>
      </c>
      <c r="X1095" s="65">
        <v>3016</v>
      </c>
      <c r="Y1095" s="65">
        <v>2748</v>
      </c>
    </row>
    <row r="1096" spans="1:25" ht="15" x14ac:dyDescent="0.25">
      <c r="A1096" s="422">
        <v>42350</v>
      </c>
      <c r="B1096">
        <v>2561</v>
      </c>
      <c r="C1096" s="434">
        <v>2429</v>
      </c>
      <c r="D1096" s="429">
        <v>2337</v>
      </c>
      <c r="E1096" s="429">
        <v>2295</v>
      </c>
      <c r="F1096" s="65">
        <v>2301</v>
      </c>
      <c r="G1096" s="65">
        <v>2373</v>
      </c>
      <c r="H1096" s="65">
        <v>2515</v>
      </c>
      <c r="I1096" s="65">
        <v>2609</v>
      </c>
      <c r="J1096" s="65">
        <v>2778</v>
      </c>
      <c r="K1096" s="65">
        <v>2936</v>
      </c>
      <c r="L1096" s="65">
        <v>3059</v>
      </c>
      <c r="M1096" s="65">
        <v>3083</v>
      </c>
      <c r="N1096" s="65">
        <v>3065</v>
      </c>
      <c r="O1096" s="65">
        <v>2991</v>
      </c>
      <c r="P1096" s="65">
        <v>2962</v>
      </c>
      <c r="Q1096" s="65">
        <v>2937</v>
      </c>
      <c r="R1096" s="65">
        <v>3116</v>
      </c>
      <c r="S1096" s="65">
        <v>3565</v>
      </c>
      <c r="T1096" s="65">
        <v>3547</v>
      </c>
      <c r="U1096" s="65">
        <v>3429</v>
      </c>
      <c r="V1096" s="65">
        <v>3280</v>
      </c>
      <c r="W1096" s="65">
        <v>3121</v>
      </c>
      <c r="X1096" s="65">
        <v>2901</v>
      </c>
      <c r="Y1096" s="65">
        <v>2696</v>
      </c>
    </row>
    <row r="1097" spans="1:25" ht="15" x14ac:dyDescent="0.25">
      <c r="A1097" s="422">
        <v>42351</v>
      </c>
      <c r="B1097">
        <v>2537</v>
      </c>
      <c r="C1097" s="434">
        <v>2418</v>
      </c>
      <c r="D1097" s="429">
        <v>2337</v>
      </c>
      <c r="E1097" s="429">
        <v>2310</v>
      </c>
      <c r="F1097" s="65">
        <v>2288</v>
      </c>
      <c r="G1097" s="65">
        <v>2323</v>
      </c>
      <c r="H1097" s="65">
        <v>2391</v>
      </c>
      <c r="I1097" s="65">
        <v>2435</v>
      </c>
      <c r="J1097" s="65">
        <v>2570</v>
      </c>
      <c r="K1097" s="65">
        <v>2673</v>
      </c>
      <c r="L1097" s="65">
        <v>2745</v>
      </c>
      <c r="M1097" s="65">
        <v>2756</v>
      </c>
      <c r="N1097" s="65">
        <v>2755</v>
      </c>
      <c r="O1097" s="65">
        <v>2737</v>
      </c>
      <c r="P1097" s="65">
        <v>2720</v>
      </c>
      <c r="Q1097" s="65">
        <v>2731</v>
      </c>
      <c r="R1097" s="65">
        <v>2881</v>
      </c>
      <c r="S1097" s="65">
        <v>3302</v>
      </c>
      <c r="T1097" s="65">
        <v>3393</v>
      </c>
      <c r="U1097" s="65">
        <v>3354</v>
      </c>
      <c r="V1097" s="65">
        <v>3278</v>
      </c>
      <c r="W1097" s="65">
        <v>3132</v>
      </c>
      <c r="X1097" s="65">
        <v>2908</v>
      </c>
      <c r="Y1097" s="65">
        <v>2678</v>
      </c>
    </row>
    <row r="1098" spans="1:25" ht="15" x14ac:dyDescent="0.25">
      <c r="A1098" s="422">
        <v>42352</v>
      </c>
      <c r="B1098">
        <v>2519</v>
      </c>
      <c r="C1098" s="434">
        <v>2403</v>
      </c>
      <c r="D1098" s="429">
        <v>2336</v>
      </c>
      <c r="E1098" s="429">
        <v>2317</v>
      </c>
      <c r="F1098" s="65">
        <v>2340</v>
      </c>
      <c r="G1098" s="65">
        <v>2469</v>
      </c>
      <c r="H1098" s="65">
        <v>2676</v>
      </c>
      <c r="I1098" s="65">
        <v>2846</v>
      </c>
      <c r="J1098" s="65">
        <v>3046</v>
      </c>
      <c r="K1098" s="65">
        <v>3223</v>
      </c>
      <c r="L1098" s="65">
        <v>3372</v>
      </c>
      <c r="M1098" s="65">
        <v>3395</v>
      </c>
      <c r="N1098" s="65">
        <v>3381</v>
      </c>
      <c r="O1098" s="65">
        <v>3359</v>
      </c>
      <c r="P1098" s="65">
        <v>3325</v>
      </c>
      <c r="Q1098" s="65">
        <v>3299</v>
      </c>
      <c r="R1098" s="65">
        <v>3476</v>
      </c>
      <c r="S1098" s="65">
        <v>3893</v>
      </c>
      <c r="T1098" s="65">
        <v>3887</v>
      </c>
      <c r="U1098" s="65">
        <v>3821</v>
      </c>
      <c r="V1098" s="65">
        <v>3699</v>
      </c>
      <c r="W1098" s="65">
        <v>3513</v>
      </c>
      <c r="X1098" s="65">
        <v>3106</v>
      </c>
      <c r="Y1098" s="65">
        <v>2791</v>
      </c>
    </row>
    <row r="1099" spans="1:25" ht="15" x14ac:dyDescent="0.25">
      <c r="A1099" s="422">
        <v>42353</v>
      </c>
      <c r="B1099">
        <v>2595</v>
      </c>
      <c r="C1099" s="434">
        <v>2476</v>
      </c>
      <c r="D1099" s="429">
        <v>2403</v>
      </c>
      <c r="E1099" s="429">
        <v>2380</v>
      </c>
      <c r="F1099" s="65">
        <v>2412</v>
      </c>
      <c r="G1099" s="65">
        <v>2567</v>
      </c>
      <c r="H1099" s="65">
        <v>2835</v>
      </c>
      <c r="I1099" s="65">
        <v>3033</v>
      </c>
      <c r="J1099" s="65">
        <v>3249</v>
      </c>
      <c r="K1099" s="65">
        <v>3462</v>
      </c>
      <c r="L1099" s="65">
        <v>3555</v>
      </c>
      <c r="M1099" s="65">
        <v>3600</v>
      </c>
      <c r="N1099" s="65">
        <v>3593</v>
      </c>
      <c r="O1099" s="65">
        <v>3547</v>
      </c>
      <c r="P1099" s="65">
        <v>3516</v>
      </c>
      <c r="Q1099" s="65">
        <v>3520</v>
      </c>
      <c r="R1099" s="65">
        <v>3622</v>
      </c>
      <c r="S1099" s="65">
        <v>3989</v>
      </c>
      <c r="T1099" s="65">
        <v>3963</v>
      </c>
      <c r="U1099" s="65">
        <v>3874</v>
      </c>
      <c r="V1099" s="65">
        <v>3756</v>
      </c>
      <c r="W1099" s="65">
        <v>3576</v>
      </c>
      <c r="X1099" s="65">
        <v>3152</v>
      </c>
      <c r="Y1099" s="65">
        <v>2833</v>
      </c>
    </row>
    <row r="1100" spans="1:25" ht="15" x14ac:dyDescent="0.25">
      <c r="A1100" s="422">
        <v>42354</v>
      </c>
      <c r="B1100">
        <v>2627</v>
      </c>
      <c r="C1100" s="434">
        <v>2506</v>
      </c>
      <c r="D1100" s="429">
        <v>2419</v>
      </c>
      <c r="E1100" s="429">
        <v>2395</v>
      </c>
      <c r="F1100" s="65">
        <v>2433</v>
      </c>
      <c r="G1100" s="65">
        <v>2573</v>
      </c>
      <c r="H1100" s="65">
        <v>2830</v>
      </c>
      <c r="I1100" s="65">
        <v>3035</v>
      </c>
      <c r="J1100" s="65">
        <v>3248</v>
      </c>
      <c r="K1100" s="65">
        <v>3484</v>
      </c>
      <c r="L1100" s="65">
        <v>3603</v>
      </c>
      <c r="M1100" s="65">
        <v>3633</v>
      </c>
      <c r="N1100" s="65">
        <v>3620</v>
      </c>
      <c r="O1100" s="65">
        <v>3598</v>
      </c>
      <c r="P1100" s="65">
        <v>3587</v>
      </c>
      <c r="Q1100" s="65">
        <v>3569</v>
      </c>
      <c r="R1100" s="65">
        <v>3679</v>
      </c>
      <c r="S1100" s="65">
        <v>4052</v>
      </c>
      <c r="T1100" s="65">
        <v>4014</v>
      </c>
      <c r="U1100" s="65">
        <v>3899</v>
      </c>
      <c r="V1100" s="65">
        <v>3770</v>
      </c>
      <c r="W1100" s="65">
        <v>3585</v>
      </c>
      <c r="X1100" s="65">
        <v>3188</v>
      </c>
      <c r="Y1100" s="65">
        <v>2886</v>
      </c>
    </row>
    <row r="1101" spans="1:25" ht="15" x14ac:dyDescent="0.25">
      <c r="A1101" s="422">
        <v>42355</v>
      </c>
      <c r="B1101">
        <v>2656</v>
      </c>
      <c r="C1101" s="434">
        <v>2524</v>
      </c>
      <c r="D1101" s="429">
        <v>2435</v>
      </c>
      <c r="E1101" s="429">
        <v>2397</v>
      </c>
      <c r="F1101" s="65">
        <v>2437</v>
      </c>
      <c r="G1101" s="65">
        <v>2578</v>
      </c>
      <c r="H1101" s="65">
        <v>2819</v>
      </c>
      <c r="I1101" s="65">
        <v>3005</v>
      </c>
      <c r="J1101" s="65">
        <v>3209</v>
      </c>
      <c r="K1101" s="65">
        <v>3379</v>
      </c>
      <c r="L1101" s="65">
        <v>3470</v>
      </c>
      <c r="M1101" s="65">
        <v>3496</v>
      </c>
      <c r="N1101" s="65">
        <v>3451</v>
      </c>
      <c r="O1101" s="65">
        <v>3425</v>
      </c>
      <c r="P1101" s="65">
        <v>3401</v>
      </c>
      <c r="Q1101" s="65">
        <v>3364</v>
      </c>
      <c r="R1101" s="65">
        <v>3485</v>
      </c>
      <c r="S1101" s="65">
        <v>3937</v>
      </c>
      <c r="T1101" s="65">
        <v>3922</v>
      </c>
      <c r="U1101" s="65">
        <v>3829</v>
      </c>
      <c r="V1101" s="65">
        <v>3732</v>
      </c>
      <c r="W1101" s="65">
        <v>3564</v>
      </c>
      <c r="X1101" s="65">
        <v>3180</v>
      </c>
      <c r="Y1101" s="65">
        <v>2877</v>
      </c>
    </row>
    <row r="1102" spans="1:25" ht="15" x14ac:dyDescent="0.25">
      <c r="A1102" s="422">
        <v>42356</v>
      </c>
      <c r="B1102">
        <v>2653</v>
      </c>
      <c r="C1102" s="434">
        <v>2525</v>
      </c>
      <c r="D1102" s="429">
        <v>2449</v>
      </c>
      <c r="E1102" s="429">
        <v>2417</v>
      </c>
      <c r="F1102" s="65">
        <v>2449</v>
      </c>
      <c r="G1102" s="65">
        <v>2580</v>
      </c>
      <c r="H1102" s="65">
        <v>2814</v>
      </c>
      <c r="I1102" s="65">
        <v>2977</v>
      </c>
      <c r="J1102" s="65">
        <v>3168</v>
      </c>
      <c r="K1102" s="65">
        <v>3328</v>
      </c>
      <c r="L1102" s="65">
        <v>3395</v>
      </c>
      <c r="M1102" s="65">
        <v>3398</v>
      </c>
      <c r="N1102" s="65">
        <v>3327</v>
      </c>
      <c r="O1102" s="65">
        <v>3284</v>
      </c>
      <c r="P1102" s="65">
        <v>3217</v>
      </c>
      <c r="Q1102" s="65">
        <v>3159</v>
      </c>
      <c r="R1102" s="65">
        <v>3251</v>
      </c>
      <c r="S1102" s="65">
        <v>3777</v>
      </c>
      <c r="T1102" s="65">
        <v>3768</v>
      </c>
      <c r="U1102" s="65">
        <v>3651</v>
      </c>
      <c r="V1102" s="65">
        <v>3530</v>
      </c>
      <c r="W1102" s="65">
        <v>3337</v>
      </c>
      <c r="X1102" s="65">
        <v>3069</v>
      </c>
      <c r="Y1102" s="65">
        <v>2818</v>
      </c>
    </row>
    <row r="1103" spans="1:25" ht="15" x14ac:dyDescent="0.25">
      <c r="A1103" s="422">
        <v>42357</v>
      </c>
      <c r="B1103">
        <v>2621</v>
      </c>
      <c r="C1103" s="434">
        <v>2490</v>
      </c>
      <c r="D1103" s="429">
        <v>2405</v>
      </c>
      <c r="E1103" s="429">
        <v>2359</v>
      </c>
      <c r="F1103" s="65">
        <v>2359</v>
      </c>
      <c r="G1103" s="65">
        <v>2417</v>
      </c>
      <c r="H1103" s="65">
        <v>2498</v>
      </c>
      <c r="I1103" s="65">
        <v>2550</v>
      </c>
      <c r="J1103" s="65">
        <v>2683</v>
      </c>
      <c r="K1103" s="65">
        <v>2801</v>
      </c>
      <c r="L1103" s="65">
        <v>2879</v>
      </c>
      <c r="M1103" s="65">
        <v>2884</v>
      </c>
      <c r="N1103" s="65">
        <v>2845</v>
      </c>
      <c r="O1103" s="65">
        <v>2789</v>
      </c>
      <c r="P1103" s="65">
        <v>2753</v>
      </c>
      <c r="Q1103" s="65">
        <v>2740</v>
      </c>
      <c r="R1103" s="65">
        <v>2829</v>
      </c>
      <c r="S1103" s="65">
        <v>3294</v>
      </c>
      <c r="T1103" s="65">
        <v>3323</v>
      </c>
      <c r="U1103" s="65">
        <v>3219</v>
      </c>
      <c r="V1103" s="65">
        <v>3118</v>
      </c>
      <c r="W1103" s="65">
        <v>3010</v>
      </c>
      <c r="X1103" s="65">
        <v>2869</v>
      </c>
      <c r="Y1103" s="65">
        <v>2710</v>
      </c>
    </row>
    <row r="1104" spans="1:25" ht="15" x14ac:dyDescent="0.25">
      <c r="A1104" s="422">
        <v>42358</v>
      </c>
      <c r="B1104">
        <v>2562</v>
      </c>
      <c r="C1104" s="434">
        <v>2453</v>
      </c>
      <c r="D1104" s="429">
        <v>2361</v>
      </c>
      <c r="E1104" s="429">
        <v>2307</v>
      </c>
      <c r="F1104" s="65">
        <v>2295</v>
      </c>
      <c r="G1104" s="65">
        <v>2304</v>
      </c>
      <c r="H1104" s="65">
        <v>2368</v>
      </c>
      <c r="I1104" s="65">
        <v>2369</v>
      </c>
      <c r="J1104" s="65">
        <v>2479</v>
      </c>
      <c r="K1104" s="65">
        <v>2565</v>
      </c>
      <c r="L1104" s="65">
        <v>2618</v>
      </c>
      <c r="M1104" s="65">
        <v>2625</v>
      </c>
      <c r="N1104" s="65">
        <v>2617</v>
      </c>
      <c r="O1104" s="65">
        <v>2604</v>
      </c>
      <c r="P1104" s="65">
        <v>2584</v>
      </c>
      <c r="Q1104" s="65">
        <v>2583</v>
      </c>
      <c r="R1104" s="65">
        <v>2677</v>
      </c>
      <c r="S1104" s="65">
        <v>3028</v>
      </c>
      <c r="T1104" s="65">
        <v>3088</v>
      </c>
      <c r="U1104" s="65">
        <v>3073</v>
      </c>
      <c r="V1104" s="65">
        <v>3038</v>
      </c>
      <c r="W1104" s="65">
        <v>2941</v>
      </c>
      <c r="X1104" s="65">
        <v>2812</v>
      </c>
      <c r="Y1104" s="65">
        <v>2630</v>
      </c>
    </row>
    <row r="1105" spans="1:25" ht="15" x14ac:dyDescent="0.25">
      <c r="A1105" s="422">
        <v>42359</v>
      </c>
      <c r="B1105">
        <v>2467</v>
      </c>
      <c r="C1105" s="434">
        <v>2359</v>
      </c>
      <c r="D1105" s="429">
        <v>2279</v>
      </c>
      <c r="E1105" s="429">
        <v>2253</v>
      </c>
      <c r="F1105" s="65">
        <v>2278</v>
      </c>
      <c r="G1105" s="65">
        <v>2398</v>
      </c>
      <c r="H1105" s="65">
        <v>2548</v>
      </c>
      <c r="I1105" s="65">
        <v>2648</v>
      </c>
      <c r="J1105" s="65">
        <v>2812</v>
      </c>
      <c r="K1105" s="65">
        <v>2954</v>
      </c>
      <c r="L1105" s="65">
        <v>3036</v>
      </c>
      <c r="M1105" s="65">
        <v>3071</v>
      </c>
      <c r="N1105" s="65">
        <v>3051</v>
      </c>
      <c r="O1105" s="65">
        <v>3027</v>
      </c>
      <c r="P1105" s="65">
        <v>3003</v>
      </c>
      <c r="Q1105" s="65">
        <v>2981</v>
      </c>
      <c r="R1105" s="65">
        <v>3076</v>
      </c>
      <c r="S1105" s="65">
        <v>3589</v>
      </c>
      <c r="T1105" s="65">
        <v>3623</v>
      </c>
      <c r="U1105" s="65">
        <v>3583</v>
      </c>
      <c r="V1105" s="65">
        <v>3471</v>
      </c>
      <c r="W1105" s="65">
        <v>3283</v>
      </c>
      <c r="X1105" s="65">
        <v>3012</v>
      </c>
      <c r="Y1105" s="65">
        <v>2751</v>
      </c>
    </row>
    <row r="1106" spans="1:25" ht="15" x14ac:dyDescent="0.25">
      <c r="A1106" s="422">
        <v>42360</v>
      </c>
      <c r="B1106">
        <v>2556</v>
      </c>
      <c r="C1106" s="434">
        <v>2440</v>
      </c>
      <c r="D1106" s="429">
        <v>2358</v>
      </c>
      <c r="E1106" s="429">
        <v>2336</v>
      </c>
      <c r="F1106" s="65">
        <v>2379</v>
      </c>
      <c r="G1106" s="65">
        <v>2506</v>
      </c>
      <c r="H1106" s="65">
        <v>2718</v>
      </c>
      <c r="I1106" s="65">
        <v>2867</v>
      </c>
      <c r="J1106" s="65">
        <v>3050</v>
      </c>
      <c r="K1106" s="65">
        <v>3192</v>
      </c>
      <c r="L1106" s="65">
        <v>3286</v>
      </c>
      <c r="M1106" s="65">
        <v>3309</v>
      </c>
      <c r="N1106" s="65">
        <v>3264</v>
      </c>
      <c r="O1106" s="65">
        <v>3208</v>
      </c>
      <c r="P1106" s="65">
        <v>3173</v>
      </c>
      <c r="Q1106" s="65">
        <v>3140</v>
      </c>
      <c r="R1106" s="65">
        <v>3227</v>
      </c>
      <c r="S1106" s="65">
        <v>3773</v>
      </c>
      <c r="T1106" s="65">
        <v>3800</v>
      </c>
      <c r="U1106" s="65">
        <v>3718</v>
      </c>
      <c r="V1106" s="65">
        <v>3629</v>
      </c>
      <c r="W1106" s="65">
        <v>3447</v>
      </c>
      <c r="X1106" s="65">
        <v>3104</v>
      </c>
      <c r="Y1106" s="65">
        <v>2826</v>
      </c>
    </row>
    <row r="1107" spans="1:25" ht="15" x14ac:dyDescent="0.25">
      <c r="A1107" s="422">
        <v>42361</v>
      </c>
      <c r="B1107">
        <v>2618</v>
      </c>
      <c r="C1107" s="434">
        <v>2494</v>
      </c>
      <c r="D1107" s="429">
        <v>2413</v>
      </c>
      <c r="E1107" s="429">
        <v>2384</v>
      </c>
      <c r="F1107" s="65">
        <v>2406</v>
      </c>
      <c r="G1107" s="65">
        <v>2531</v>
      </c>
      <c r="H1107" s="65">
        <v>2707</v>
      </c>
      <c r="I1107" s="65">
        <v>2850</v>
      </c>
      <c r="J1107" s="65">
        <v>3056</v>
      </c>
      <c r="K1107" s="65">
        <v>3203</v>
      </c>
      <c r="L1107" s="65">
        <v>3301</v>
      </c>
      <c r="M1107" s="65">
        <v>3314</v>
      </c>
      <c r="N1107" s="65">
        <v>3262</v>
      </c>
      <c r="O1107" s="65">
        <v>3215</v>
      </c>
      <c r="P1107" s="65">
        <v>3171</v>
      </c>
      <c r="Q1107" s="65">
        <v>3137</v>
      </c>
      <c r="R1107" s="65">
        <v>3206</v>
      </c>
      <c r="S1107" s="65">
        <v>3703</v>
      </c>
      <c r="T1107" s="65">
        <v>3669</v>
      </c>
      <c r="U1107" s="65">
        <v>3572</v>
      </c>
      <c r="V1107" s="65">
        <v>3414</v>
      </c>
      <c r="W1107" s="65">
        <v>3198</v>
      </c>
      <c r="X1107" s="65">
        <v>2964</v>
      </c>
      <c r="Y1107" s="65">
        <v>2739</v>
      </c>
    </row>
    <row r="1108" spans="1:25" ht="15" x14ac:dyDescent="0.25">
      <c r="A1108" s="422">
        <v>42362</v>
      </c>
      <c r="B1108">
        <v>2564</v>
      </c>
      <c r="C1108" s="434">
        <v>2442</v>
      </c>
      <c r="D1108" s="429">
        <v>2359</v>
      </c>
      <c r="E1108" s="429">
        <v>2310</v>
      </c>
      <c r="F1108" s="65">
        <v>2336</v>
      </c>
      <c r="G1108" s="65">
        <v>2430</v>
      </c>
      <c r="H1108" s="65">
        <v>2581</v>
      </c>
      <c r="I1108" s="65">
        <v>2673</v>
      </c>
      <c r="J1108" s="65">
        <v>2821</v>
      </c>
      <c r="K1108" s="65">
        <v>2955</v>
      </c>
      <c r="L1108" s="65">
        <v>3047</v>
      </c>
      <c r="M1108" s="65">
        <v>3070</v>
      </c>
      <c r="N1108" s="65">
        <v>3045</v>
      </c>
      <c r="O1108" s="65">
        <v>3015</v>
      </c>
      <c r="P1108" s="65">
        <v>2975</v>
      </c>
      <c r="Q1108" s="65">
        <v>2947</v>
      </c>
      <c r="R1108" s="65">
        <v>2999</v>
      </c>
      <c r="S1108" s="65">
        <v>3482</v>
      </c>
      <c r="T1108" s="65">
        <v>3492</v>
      </c>
      <c r="U1108" s="65">
        <v>3368</v>
      </c>
      <c r="V1108" s="65">
        <v>3227</v>
      </c>
      <c r="W1108" s="65">
        <v>3105</v>
      </c>
      <c r="X1108" s="65">
        <v>2916</v>
      </c>
      <c r="Y1108" s="65">
        <v>2725</v>
      </c>
    </row>
    <row r="1109" spans="1:25" ht="15" x14ac:dyDescent="0.25">
      <c r="A1109" s="422">
        <v>42363</v>
      </c>
      <c r="B1109">
        <v>2573</v>
      </c>
      <c r="C1109" s="434">
        <v>2465</v>
      </c>
      <c r="D1109" s="429">
        <v>2386</v>
      </c>
      <c r="E1109" s="429">
        <v>2351</v>
      </c>
      <c r="F1109" s="65">
        <v>2368</v>
      </c>
      <c r="G1109" s="65">
        <v>2412</v>
      </c>
      <c r="H1109" s="65">
        <v>2626</v>
      </c>
      <c r="I1109" s="65">
        <v>2654</v>
      </c>
      <c r="J1109" s="65">
        <v>2692</v>
      </c>
      <c r="K1109" s="65">
        <v>2874</v>
      </c>
      <c r="L1109" s="65">
        <v>2947</v>
      </c>
      <c r="M1109" s="65">
        <v>2955</v>
      </c>
      <c r="N1109" s="65">
        <v>2936</v>
      </c>
      <c r="O1109" s="65">
        <v>2893</v>
      </c>
      <c r="P1109" s="65">
        <v>2863</v>
      </c>
      <c r="Q1109" s="65">
        <v>2840</v>
      </c>
      <c r="R1109" s="65">
        <v>2925</v>
      </c>
      <c r="S1109" s="65">
        <v>3430</v>
      </c>
      <c r="T1109" s="65">
        <v>3501</v>
      </c>
      <c r="U1109" s="65">
        <v>3410</v>
      </c>
      <c r="V1109" s="65">
        <v>3312</v>
      </c>
      <c r="W1109" s="65">
        <v>3178</v>
      </c>
      <c r="X1109" s="65">
        <v>2979</v>
      </c>
      <c r="Y1109" s="65">
        <v>2762</v>
      </c>
    </row>
    <row r="1110" spans="1:25" ht="15" x14ac:dyDescent="0.25">
      <c r="A1110" s="422">
        <v>42364</v>
      </c>
      <c r="B1110">
        <v>2594</v>
      </c>
      <c r="C1110" s="434">
        <v>2480</v>
      </c>
      <c r="D1110" s="429">
        <v>2396</v>
      </c>
      <c r="E1110" s="429">
        <v>2357</v>
      </c>
      <c r="F1110" s="65">
        <v>2355</v>
      </c>
      <c r="G1110" s="65">
        <v>2412</v>
      </c>
      <c r="H1110" s="65">
        <v>2489</v>
      </c>
      <c r="I1110" s="65">
        <v>2522</v>
      </c>
      <c r="J1110" s="65">
        <v>2646</v>
      </c>
      <c r="K1110" s="65">
        <v>2759</v>
      </c>
      <c r="L1110" s="65">
        <v>2833</v>
      </c>
      <c r="M1110" s="65">
        <v>2854</v>
      </c>
      <c r="N1110" s="65">
        <v>2826</v>
      </c>
      <c r="O1110" s="65">
        <v>2780</v>
      </c>
      <c r="P1110" s="65">
        <v>2729</v>
      </c>
      <c r="Q1110" s="65">
        <v>2695</v>
      </c>
      <c r="R1110" s="65">
        <v>2804</v>
      </c>
      <c r="S1110" s="65">
        <v>3252</v>
      </c>
      <c r="T1110" s="65">
        <v>3303</v>
      </c>
      <c r="U1110" s="65">
        <v>3236</v>
      </c>
      <c r="V1110" s="65">
        <v>3157</v>
      </c>
      <c r="W1110" s="65">
        <v>3067</v>
      </c>
      <c r="X1110" s="65">
        <v>2897</v>
      </c>
      <c r="Y1110" s="65">
        <v>2734</v>
      </c>
    </row>
    <row r="1111" spans="1:25" ht="15" x14ac:dyDescent="0.25">
      <c r="A1111" s="422">
        <v>42365</v>
      </c>
      <c r="B1111">
        <v>2628</v>
      </c>
      <c r="C1111" s="434">
        <v>2529</v>
      </c>
      <c r="D1111" s="429">
        <v>2452</v>
      </c>
      <c r="E1111" s="429">
        <v>2399</v>
      </c>
      <c r="F1111" s="65">
        <v>2381</v>
      </c>
      <c r="G1111" s="65">
        <v>2407</v>
      </c>
      <c r="H1111" s="65">
        <v>2444</v>
      </c>
      <c r="I1111" s="65">
        <v>2420</v>
      </c>
      <c r="J1111" s="65">
        <v>2507</v>
      </c>
      <c r="K1111" s="65">
        <v>2584</v>
      </c>
      <c r="L1111" s="65">
        <v>2637</v>
      </c>
      <c r="M1111" s="65">
        <v>2660</v>
      </c>
      <c r="N1111" s="65">
        <v>2652</v>
      </c>
      <c r="O1111" s="65">
        <v>2631</v>
      </c>
      <c r="P1111" s="65">
        <v>2611</v>
      </c>
      <c r="Q1111" s="65">
        <v>2615</v>
      </c>
      <c r="R1111" s="65">
        <v>2704</v>
      </c>
      <c r="S1111" s="65">
        <v>3100</v>
      </c>
      <c r="T1111" s="65">
        <v>3202</v>
      </c>
      <c r="U1111" s="65">
        <v>3188</v>
      </c>
      <c r="V1111" s="65">
        <v>3135</v>
      </c>
      <c r="W1111" s="65">
        <v>3036</v>
      </c>
      <c r="X1111" s="65">
        <v>2866</v>
      </c>
      <c r="Y1111" s="65">
        <v>2673</v>
      </c>
    </row>
    <row r="1112" spans="1:25" ht="15" x14ac:dyDescent="0.25">
      <c r="A1112" s="422">
        <v>42366</v>
      </c>
      <c r="B1112">
        <v>2523</v>
      </c>
      <c r="C1112" s="434">
        <v>2405</v>
      </c>
      <c r="D1112" s="429">
        <v>2336</v>
      </c>
      <c r="E1112" s="429">
        <v>2301</v>
      </c>
      <c r="F1112" s="65">
        <v>2317</v>
      </c>
      <c r="G1112" s="65">
        <v>2399</v>
      </c>
      <c r="H1112" s="65">
        <v>2516</v>
      </c>
      <c r="I1112" s="65">
        <v>2585</v>
      </c>
      <c r="J1112" s="65">
        <v>2714</v>
      </c>
      <c r="K1112" s="65">
        <v>2859</v>
      </c>
      <c r="L1112" s="65">
        <v>2970</v>
      </c>
      <c r="M1112" s="65">
        <v>3020</v>
      </c>
      <c r="N1112" s="65">
        <v>3022</v>
      </c>
      <c r="O1112" s="65">
        <v>3010</v>
      </c>
      <c r="P1112" s="65">
        <v>2984</v>
      </c>
      <c r="Q1112" s="65">
        <v>2970</v>
      </c>
      <c r="R1112" s="65">
        <v>3057</v>
      </c>
      <c r="S1112" s="65">
        <v>3545</v>
      </c>
      <c r="T1112" s="65">
        <v>3605</v>
      </c>
      <c r="U1112" s="65">
        <v>3515</v>
      </c>
      <c r="V1112" s="65">
        <v>3385</v>
      </c>
      <c r="W1112" s="65">
        <v>3176</v>
      </c>
      <c r="X1112" s="65">
        <v>2936</v>
      </c>
      <c r="Y1112" s="65">
        <v>2711</v>
      </c>
    </row>
    <row r="1113" spans="1:25" ht="15" x14ac:dyDescent="0.25">
      <c r="A1113" s="422">
        <v>42367</v>
      </c>
      <c r="B1113">
        <v>2556</v>
      </c>
      <c r="C1113" s="434">
        <v>2440</v>
      </c>
      <c r="D1113" s="429">
        <v>2358</v>
      </c>
      <c r="E1113" s="429">
        <v>2336</v>
      </c>
      <c r="F1113" s="65">
        <v>2379</v>
      </c>
      <c r="G1113" s="65">
        <v>2506</v>
      </c>
      <c r="H1113" s="65">
        <v>2718</v>
      </c>
      <c r="I1113" s="65">
        <v>2867</v>
      </c>
      <c r="J1113" s="65">
        <v>3050</v>
      </c>
      <c r="K1113" s="65">
        <v>3191</v>
      </c>
      <c r="L1113" s="65">
        <v>3287</v>
      </c>
      <c r="M1113" s="65">
        <v>3309</v>
      </c>
      <c r="N1113" s="65">
        <v>3264</v>
      </c>
      <c r="O1113" s="65">
        <v>3207</v>
      </c>
      <c r="P1113" s="65">
        <v>3173</v>
      </c>
      <c r="Q1113" s="65">
        <v>3140</v>
      </c>
      <c r="R1113" s="65">
        <v>3229</v>
      </c>
      <c r="S1113" s="65">
        <v>3774</v>
      </c>
      <c r="T1113" s="65">
        <v>3799</v>
      </c>
      <c r="U1113" s="65">
        <v>3719</v>
      </c>
      <c r="V1113" s="65">
        <v>3628</v>
      </c>
      <c r="W1113" s="65">
        <v>3446</v>
      </c>
      <c r="X1113" s="65">
        <v>3104</v>
      </c>
      <c r="Y1113" s="65">
        <v>2826</v>
      </c>
    </row>
    <row r="1114" spans="1:25" ht="15" x14ac:dyDescent="0.25">
      <c r="A1114" s="422">
        <v>42368</v>
      </c>
      <c r="B1114">
        <v>2618</v>
      </c>
      <c r="C1114" s="434">
        <v>2494</v>
      </c>
      <c r="D1114" s="429">
        <v>2413</v>
      </c>
      <c r="E1114" s="429">
        <v>2384</v>
      </c>
      <c r="F1114" s="65">
        <v>2406</v>
      </c>
      <c r="G1114" s="65">
        <v>2531</v>
      </c>
      <c r="H1114" s="65">
        <v>2707</v>
      </c>
      <c r="I1114" s="65">
        <v>2850</v>
      </c>
      <c r="J1114" s="65">
        <v>3055</v>
      </c>
      <c r="K1114" s="65">
        <v>3203</v>
      </c>
      <c r="L1114" s="65">
        <v>3303</v>
      </c>
      <c r="M1114" s="65">
        <v>3314</v>
      </c>
      <c r="N1114" s="65">
        <v>3261</v>
      </c>
      <c r="O1114" s="65">
        <v>3215</v>
      </c>
      <c r="P1114" s="65">
        <v>3171</v>
      </c>
      <c r="Q1114" s="65">
        <v>3137</v>
      </c>
      <c r="R1114" s="65">
        <v>3205</v>
      </c>
      <c r="S1114" s="65">
        <v>3702</v>
      </c>
      <c r="T1114" s="65">
        <v>3670</v>
      </c>
      <c r="U1114" s="65">
        <v>3573</v>
      </c>
      <c r="V1114" s="65">
        <v>3413</v>
      </c>
      <c r="W1114" s="65">
        <v>3197</v>
      </c>
      <c r="X1114" s="65">
        <v>2964</v>
      </c>
      <c r="Y1114" s="65">
        <v>2739</v>
      </c>
    </row>
    <row r="1115" spans="1:25" ht="15" x14ac:dyDescent="0.25">
      <c r="A1115" s="422">
        <v>42369</v>
      </c>
      <c r="B1115">
        <v>2564</v>
      </c>
      <c r="C1115" s="434">
        <v>2442</v>
      </c>
      <c r="D1115" s="429">
        <v>2359</v>
      </c>
      <c r="E1115" s="429">
        <v>2310</v>
      </c>
      <c r="F1115" s="65">
        <v>2336</v>
      </c>
      <c r="G1115" s="65">
        <v>2430</v>
      </c>
      <c r="H1115" s="65">
        <v>2581</v>
      </c>
      <c r="I1115" s="65">
        <v>2673</v>
      </c>
      <c r="J1115" s="65">
        <v>2821</v>
      </c>
      <c r="K1115" s="65">
        <v>2956</v>
      </c>
      <c r="L1115" s="65">
        <v>3047</v>
      </c>
      <c r="M1115" s="65">
        <v>3071</v>
      </c>
      <c r="N1115" s="65">
        <v>3045</v>
      </c>
      <c r="O1115" s="65">
        <v>3015</v>
      </c>
      <c r="P1115" s="65">
        <v>2975</v>
      </c>
      <c r="Q1115" s="65">
        <v>2947</v>
      </c>
      <c r="R1115" s="65">
        <v>2999</v>
      </c>
      <c r="S1115" s="65">
        <v>3481</v>
      </c>
      <c r="T1115" s="65">
        <v>3492</v>
      </c>
      <c r="U1115" s="65">
        <v>3367</v>
      </c>
      <c r="V1115" s="65">
        <v>3228</v>
      </c>
      <c r="W1115" s="65">
        <v>3105</v>
      </c>
      <c r="X1115" s="65">
        <v>2915</v>
      </c>
      <c r="Y1115" s="65">
        <v>2725</v>
      </c>
    </row>
    <row r="1116" spans="1:25" ht="15" x14ac:dyDescent="0.25">
      <c r="A1116"/>
      <c r="B1116"/>
      <c r="C1116" s="434"/>
      <c r="D1116" s="429"/>
      <c r="E1116" s="429"/>
    </row>
    <row r="1117" spans="1:25" ht="15" x14ac:dyDescent="0.25">
      <c r="A1117"/>
      <c r="B1117"/>
      <c r="C1117" s="434"/>
      <c r="D1117" s="429"/>
      <c r="E1117" s="429"/>
    </row>
    <row r="1118" spans="1:25" ht="15" x14ac:dyDescent="0.25">
      <c r="A1118"/>
      <c r="B1118"/>
      <c r="C1118" s="434"/>
      <c r="D1118" s="429"/>
      <c r="E1118" s="429"/>
    </row>
    <row r="1119" spans="1:25" ht="15" x14ac:dyDescent="0.25">
      <c r="A1119"/>
      <c r="B1119"/>
      <c r="C1119" s="434"/>
      <c r="D1119" s="429"/>
      <c r="E1119" s="429"/>
    </row>
    <row r="1120" spans="1:25" ht="15" x14ac:dyDescent="0.25">
      <c r="A1120"/>
      <c r="B1120"/>
      <c r="C1120" s="434"/>
      <c r="D1120" s="429"/>
      <c r="E1120" s="429"/>
    </row>
    <row r="1121" spans="1:5" ht="15" x14ac:dyDescent="0.25">
      <c r="A1121"/>
      <c r="B1121"/>
      <c r="C1121" s="434"/>
      <c r="D1121" s="429"/>
      <c r="E1121" s="429"/>
    </row>
    <row r="1122" spans="1:5" ht="15" x14ac:dyDescent="0.25">
      <c r="A1122"/>
      <c r="B1122"/>
      <c r="C1122" s="434"/>
      <c r="D1122" s="429"/>
      <c r="E1122" s="429"/>
    </row>
    <row r="1123" spans="1:5" ht="15" x14ac:dyDescent="0.25">
      <c r="A1123"/>
      <c r="B1123"/>
      <c r="C1123" s="434"/>
      <c r="D1123" s="429"/>
      <c r="E1123" s="429"/>
    </row>
    <row r="1124" spans="1:5" ht="15" x14ac:dyDescent="0.25">
      <c r="A1124"/>
      <c r="B1124"/>
      <c r="C1124" s="434"/>
      <c r="D1124" s="429"/>
      <c r="E1124" s="429"/>
    </row>
    <row r="1125" spans="1:5" ht="15" x14ac:dyDescent="0.25">
      <c r="A1125"/>
      <c r="B1125"/>
      <c r="C1125" s="434"/>
      <c r="D1125" s="429"/>
      <c r="E1125" s="429"/>
    </row>
    <row r="1126" spans="1:5" ht="15" x14ac:dyDescent="0.25">
      <c r="A1126"/>
      <c r="B1126"/>
      <c r="C1126" s="434"/>
      <c r="D1126" s="429"/>
      <c r="E1126" s="429"/>
    </row>
    <row r="1127" spans="1:5" ht="15" x14ac:dyDescent="0.25">
      <c r="A1127"/>
      <c r="B1127"/>
      <c r="C1127" s="434"/>
      <c r="D1127" s="429"/>
      <c r="E1127" s="429"/>
    </row>
    <row r="1128" spans="1:5" ht="15" x14ac:dyDescent="0.25">
      <c r="A1128"/>
      <c r="B1128"/>
      <c r="C1128" s="434"/>
      <c r="D1128" s="429"/>
      <c r="E1128" s="429"/>
    </row>
    <row r="1129" spans="1:5" ht="15" x14ac:dyDescent="0.25">
      <c r="A1129"/>
      <c r="B1129"/>
      <c r="C1129" s="434"/>
      <c r="D1129" s="429"/>
      <c r="E1129" s="429"/>
    </row>
    <row r="1130" spans="1:5" ht="15" x14ac:dyDescent="0.25">
      <c r="A1130"/>
      <c r="B1130"/>
      <c r="C1130" s="434"/>
      <c r="D1130" s="429"/>
      <c r="E1130" s="429"/>
    </row>
    <row r="1131" spans="1:5" ht="15" x14ac:dyDescent="0.25">
      <c r="A1131"/>
      <c r="B1131"/>
      <c r="C1131" s="434"/>
      <c r="D1131" s="429"/>
      <c r="E1131" s="429"/>
    </row>
    <row r="1132" spans="1:5" ht="15" x14ac:dyDescent="0.25">
      <c r="A1132"/>
      <c r="B1132"/>
      <c r="C1132" s="434"/>
      <c r="D1132" s="429"/>
      <c r="E1132" s="429"/>
    </row>
    <row r="1133" spans="1:5" ht="15" x14ac:dyDescent="0.25">
      <c r="A1133"/>
      <c r="B1133"/>
      <c r="C1133" s="434"/>
      <c r="D1133" s="429"/>
      <c r="E1133" s="429"/>
    </row>
    <row r="1134" spans="1:5" ht="15" x14ac:dyDescent="0.25">
      <c r="A1134"/>
      <c r="B1134"/>
      <c r="C1134" s="434"/>
      <c r="D1134" s="429"/>
      <c r="E1134" s="429"/>
    </row>
    <row r="1135" spans="1:5" ht="15" x14ac:dyDescent="0.25">
      <c r="A1135"/>
      <c r="B1135"/>
      <c r="C1135" s="434"/>
      <c r="D1135" s="429"/>
      <c r="E1135" s="429"/>
    </row>
    <row r="1136" spans="1:5" ht="15" x14ac:dyDescent="0.25">
      <c r="A1136"/>
      <c r="B1136"/>
      <c r="C1136" s="434"/>
      <c r="D1136" s="429"/>
      <c r="E1136" s="429"/>
    </row>
    <row r="1137" spans="1:5" ht="15" x14ac:dyDescent="0.25">
      <c r="A1137"/>
      <c r="B1137"/>
      <c r="C1137" s="434"/>
      <c r="D1137" s="429"/>
      <c r="E1137" s="429"/>
    </row>
    <row r="1138" spans="1:5" ht="15" x14ac:dyDescent="0.25">
      <c r="A1138"/>
      <c r="B1138"/>
      <c r="C1138" s="434"/>
      <c r="D1138" s="429"/>
      <c r="E1138" s="429"/>
    </row>
    <row r="1139" spans="1:5" ht="15" x14ac:dyDescent="0.25">
      <c r="A1139"/>
      <c r="B1139"/>
      <c r="C1139" s="434"/>
      <c r="D1139" s="429"/>
      <c r="E1139" s="429"/>
    </row>
    <row r="1140" spans="1:5" ht="15" x14ac:dyDescent="0.25">
      <c r="A1140"/>
      <c r="B1140"/>
      <c r="C1140" s="434"/>
      <c r="D1140" s="429"/>
      <c r="E1140" s="429"/>
    </row>
    <row r="1141" spans="1:5" ht="15" x14ac:dyDescent="0.25">
      <c r="A1141"/>
      <c r="B1141"/>
      <c r="C1141" s="434"/>
      <c r="D1141" s="429"/>
      <c r="E1141" s="429"/>
    </row>
    <row r="1142" spans="1:5" ht="15" x14ac:dyDescent="0.25">
      <c r="A1142"/>
      <c r="B1142"/>
      <c r="C1142" s="434"/>
      <c r="D1142" s="429"/>
      <c r="E1142" s="429"/>
    </row>
    <row r="1143" spans="1:5" ht="15" x14ac:dyDescent="0.25">
      <c r="A1143"/>
      <c r="B1143"/>
      <c r="C1143" s="434"/>
      <c r="D1143" s="429"/>
      <c r="E1143" s="429"/>
    </row>
    <row r="1144" spans="1:5" ht="15" x14ac:dyDescent="0.25">
      <c r="A1144"/>
      <c r="B1144"/>
      <c r="C1144" s="434"/>
      <c r="D1144" s="429"/>
      <c r="E1144" s="429"/>
    </row>
    <row r="1145" spans="1:5" ht="15" x14ac:dyDescent="0.25">
      <c r="A1145"/>
      <c r="B1145"/>
      <c r="C1145" s="434"/>
      <c r="D1145" s="429"/>
      <c r="E1145" s="429"/>
    </row>
    <row r="1146" spans="1:5" ht="15" x14ac:dyDescent="0.25">
      <c r="A1146"/>
      <c r="B1146"/>
      <c r="C1146" s="434"/>
      <c r="D1146" s="429"/>
      <c r="E1146" s="429"/>
    </row>
    <row r="1147" spans="1:5" ht="15" x14ac:dyDescent="0.25">
      <c r="A1147"/>
      <c r="B1147"/>
      <c r="C1147" s="434"/>
      <c r="D1147" s="429"/>
      <c r="E1147" s="429"/>
    </row>
    <row r="1148" spans="1:5" ht="15" x14ac:dyDescent="0.25">
      <c r="A1148"/>
      <c r="B1148"/>
      <c r="C1148" s="434"/>
      <c r="D1148" s="429"/>
      <c r="E1148" s="429"/>
    </row>
    <row r="1149" spans="1:5" ht="15" x14ac:dyDescent="0.25">
      <c r="A1149"/>
      <c r="B1149"/>
      <c r="C1149" s="434"/>
      <c r="D1149" s="429"/>
      <c r="E1149" s="429"/>
    </row>
    <row r="1150" spans="1:5" ht="15" x14ac:dyDescent="0.25">
      <c r="A1150"/>
      <c r="B1150"/>
      <c r="C1150" s="434"/>
      <c r="D1150" s="429"/>
      <c r="E1150" s="429"/>
    </row>
    <row r="1151" spans="1:5" ht="15" x14ac:dyDescent="0.25">
      <c r="A1151"/>
      <c r="B1151"/>
      <c r="C1151" s="434"/>
      <c r="D1151" s="429"/>
      <c r="E1151" s="429"/>
    </row>
    <row r="1152" spans="1:5" ht="15" x14ac:dyDescent="0.25">
      <c r="A1152"/>
      <c r="B1152"/>
      <c r="C1152" s="434"/>
      <c r="D1152" s="429"/>
      <c r="E1152" s="429"/>
    </row>
    <row r="1153" spans="1:5" ht="15" x14ac:dyDescent="0.25">
      <c r="A1153"/>
      <c r="B1153"/>
      <c r="C1153" s="434"/>
      <c r="D1153" s="429"/>
      <c r="E1153" s="429"/>
    </row>
    <row r="1154" spans="1:5" ht="15" x14ac:dyDescent="0.25">
      <c r="A1154"/>
      <c r="B1154"/>
      <c r="C1154" s="434"/>
      <c r="D1154" s="429"/>
      <c r="E1154" s="429"/>
    </row>
    <row r="1155" spans="1:5" ht="15" x14ac:dyDescent="0.25">
      <c r="A1155"/>
      <c r="B1155"/>
      <c r="C1155" s="434"/>
      <c r="D1155" s="429"/>
      <c r="E1155" s="429"/>
    </row>
    <row r="1156" spans="1:5" ht="15" x14ac:dyDescent="0.25">
      <c r="A1156"/>
      <c r="B1156"/>
      <c r="C1156" s="434"/>
      <c r="D1156" s="429"/>
      <c r="E1156" s="429"/>
    </row>
    <row r="1157" spans="1:5" ht="15" x14ac:dyDescent="0.25">
      <c r="A1157"/>
      <c r="B1157"/>
      <c r="C1157" s="434"/>
      <c r="D1157" s="429"/>
      <c r="E1157" s="429"/>
    </row>
    <row r="1158" spans="1:5" ht="15" x14ac:dyDescent="0.25">
      <c r="A1158"/>
      <c r="B1158"/>
      <c r="C1158" s="434"/>
      <c r="D1158" s="429"/>
      <c r="E1158" s="429"/>
    </row>
    <row r="1159" spans="1:5" ht="15" x14ac:dyDescent="0.25">
      <c r="A1159"/>
      <c r="B1159"/>
      <c r="C1159" s="434"/>
      <c r="D1159" s="429"/>
      <c r="E1159" s="429"/>
    </row>
    <row r="1160" spans="1:5" ht="15" x14ac:dyDescent="0.25">
      <c r="A1160"/>
      <c r="B1160"/>
      <c r="C1160" s="434"/>
      <c r="D1160" s="429"/>
      <c r="E1160" s="429"/>
    </row>
    <row r="1161" spans="1:5" ht="15" x14ac:dyDescent="0.25">
      <c r="A1161"/>
      <c r="B1161"/>
      <c r="C1161" s="434"/>
      <c r="D1161" s="429"/>
      <c r="E1161" s="429"/>
    </row>
    <row r="1162" spans="1:5" ht="15" x14ac:dyDescent="0.25">
      <c r="A1162"/>
      <c r="B1162"/>
      <c r="C1162" s="434"/>
      <c r="D1162" s="429"/>
      <c r="E1162" s="429"/>
    </row>
    <row r="1163" spans="1:5" ht="15" x14ac:dyDescent="0.25">
      <c r="A1163"/>
      <c r="B1163"/>
      <c r="C1163" s="434"/>
      <c r="D1163" s="429"/>
      <c r="E1163" s="429"/>
    </row>
    <row r="1164" spans="1:5" ht="15" x14ac:dyDescent="0.25">
      <c r="A1164"/>
      <c r="B1164"/>
      <c r="C1164" s="434"/>
      <c r="D1164" s="429"/>
      <c r="E1164" s="429"/>
    </row>
    <row r="1165" spans="1:5" ht="15" x14ac:dyDescent="0.25">
      <c r="A1165"/>
      <c r="B1165"/>
      <c r="C1165" s="434"/>
      <c r="D1165" s="429"/>
      <c r="E1165" s="429"/>
    </row>
    <row r="1166" spans="1:5" ht="15" x14ac:dyDescent="0.25">
      <c r="A1166"/>
      <c r="B1166"/>
      <c r="C1166" s="434"/>
      <c r="D1166" s="429"/>
      <c r="E1166" s="429"/>
    </row>
    <row r="1167" spans="1:5" ht="15" x14ac:dyDescent="0.25">
      <c r="A1167"/>
      <c r="B1167"/>
      <c r="C1167" s="434"/>
      <c r="D1167" s="429"/>
      <c r="E1167" s="429"/>
    </row>
    <row r="1168" spans="1:5" ht="15" x14ac:dyDescent="0.25">
      <c r="A1168"/>
      <c r="B1168"/>
      <c r="C1168" s="434"/>
      <c r="D1168" s="429"/>
      <c r="E1168" s="429"/>
    </row>
    <row r="1169" spans="1:5" ht="15" x14ac:dyDescent="0.25">
      <c r="A1169"/>
      <c r="B1169"/>
      <c r="C1169" s="434"/>
      <c r="D1169" s="429"/>
      <c r="E1169" s="429"/>
    </row>
    <row r="1170" spans="1:5" ht="15" x14ac:dyDescent="0.25">
      <c r="A1170"/>
      <c r="B1170"/>
      <c r="C1170" s="434"/>
      <c r="D1170" s="429"/>
      <c r="E1170" s="429"/>
    </row>
    <row r="1171" spans="1:5" ht="15" x14ac:dyDescent="0.25">
      <c r="A1171"/>
      <c r="B1171"/>
      <c r="C1171" s="434"/>
      <c r="D1171" s="429"/>
      <c r="E1171" s="429"/>
    </row>
    <row r="1172" spans="1:5" ht="15" x14ac:dyDescent="0.25">
      <c r="A1172"/>
      <c r="B1172"/>
      <c r="C1172" s="434"/>
      <c r="D1172" s="429"/>
      <c r="E1172" s="429"/>
    </row>
    <row r="1173" spans="1:5" ht="15" x14ac:dyDescent="0.25">
      <c r="A1173"/>
      <c r="B1173"/>
      <c r="C1173" s="434"/>
      <c r="D1173" s="429"/>
      <c r="E1173" s="429"/>
    </row>
    <row r="1174" spans="1:5" ht="15" x14ac:dyDescent="0.25">
      <c r="A1174"/>
      <c r="B1174"/>
      <c r="C1174" s="434"/>
      <c r="D1174" s="429"/>
      <c r="E1174" s="429"/>
    </row>
    <row r="1175" spans="1:5" ht="15" x14ac:dyDescent="0.25">
      <c r="A1175"/>
      <c r="B1175"/>
      <c r="C1175" s="434"/>
      <c r="D1175" s="429"/>
      <c r="E1175" s="429"/>
    </row>
    <row r="1176" spans="1:5" ht="15" x14ac:dyDescent="0.25">
      <c r="A1176"/>
      <c r="B1176"/>
      <c r="C1176" s="434"/>
      <c r="D1176" s="429"/>
      <c r="E1176" s="429"/>
    </row>
    <row r="1177" spans="1:5" ht="15" x14ac:dyDescent="0.25">
      <c r="A1177"/>
      <c r="B1177"/>
      <c r="C1177" s="434"/>
      <c r="D1177" s="429"/>
      <c r="E1177" s="429"/>
    </row>
    <row r="1178" spans="1:5" ht="15" x14ac:dyDescent="0.25">
      <c r="A1178"/>
      <c r="B1178"/>
      <c r="C1178" s="434"/>
      <c r="D1178" s="429"/>
      <c r="E1178" s="429"/>
    </row>
    <row r="1179" spans="1:5" ht="15" x14ac:dyDescent="0.25">
      <c r="A1179"/>
      <c r="B1179"/>
      <c r="C1179" s="434"/>
      <c r="D1179" s="429"/>
      <c r="E1179" s="429"/>
    </row>
    <row r="1180" spans="1:5" ht="15" x14ac:dyDescent="0.25">
      <c r="A1180"/>
      <c r="B1180"/>
      <c r="C1180" s="434"/>
      <c r="D1180" s="429"/>
      <c r="E1180" s="429"/>
    </row>
    <row r="1181" spans="1:5" ht="15" x14ac:dyDescent="0.25">
      <c r="A1181"/>
      <c r="B1181"/>
      <c r="C1181" s="434"/>
      <c r="D1181" s="429"/>
      <c r="E1181" s="429"/>
    </row>
    <row r="1182" spans="1:5" ht="15" x14ac:dyDescent="0.25">
      <c r="A1182"/>
      <c r="B1182"/>
      <c r="C1182" s="434"/>
      <c r="D1182" s="429"/>
      <c r="E1182" s="429"/>
    </row>
    <row r="1183" spans="1:5" ht="15" x14ac:dyDescent="0.25">
      <c r="A1183"/>
      <c r="B1183"/>
      <c r="C1183" s="434"/>
      <c r="D1183" s="429"/>
      <c r="E1183" s="429"/>
    </row>
    <row r="1184" spans="1:5" ht="15" x14ac:dyDescent="0.25">
      <c r="A1184"/>
      <c r="B1184"/>
      <c r="C1184" s="434"/>
      <c r="D1184" s="429"/>
      <c r="E1184" s="429"/>
    </row>
    <row r="1185" spans="1:5" ht="15" x14ac:dyDescent="0.25">
      <c r="A1185"/>
      <c r="B1185"/>
      <c r="C1185" s="434"/>
      <c r="D1185" s="429"/>
      <c r="E1185" s="429"/>
    </row>
    <row r="1186" spans="1:5" ht="15" x14ac:dyDescent="0.25">
      <c r="A1186"/>
      <c r="B1186"/>
      <c r="C1186" s="434"/>
      <c r="D1186" s="429"/>
      <c r="E1186" s="429"/>
    </row>
    <row r="1187" spans="1:5" ht="15" x14ac:dyDescent="0.25">
      <c r="A1187"/>
      <c r="B1187"/>
      <c r="C1187" s="434"/>
      <c r="D1187" s="429"/>
      <c r="E1187" s="429"/>
    </row>
    <row r="1188" spans="1:5" ht="15" x14ac:dyDescent="0.25">
      <c r="A1188"/>
      <c r="B1188"/>
      <c r="C1188" s="434"/>
      <c r="D1188" s="429"/>
      <c r="E1188" s="429"/>
    </row>
    <row r="1189" spans="1:5" ht="15" x14ac:dyDescent="0.25">
      <c r="A1189"/>
      <c r="B1189"/>
      <c r="C1189" s="434"/>
      <c r="D1189" s="429"/>
      <c r="E1189" s="429"/>
    </row>
    <row r="1190" spans="1:5" ht="15" x14ac:dyDescent="0.25">
      <c r="A1190"/>
      <c r="B1190"/>
      <c r="C1190" s="434"/>
      <c r="D1190" s="429"/>
      <c r="E1190" s="429"/>
    </row>
    <row r="1191" spans="1:5" ht="15" x14ac:dyDescent="0.25">
      <c r="A1191"/>
      <c r="B1191"/>
      <c r="C1191" s="434"/>
      <c r="D1191" s="429"/>
      <c r="E1191" s="429"/>
    </row>
    <row r="1192" spans="1:5" ht="15" x14ac:dyDescent="0.25">
      <c r="A1192"/>
      <c r="B1192"/>
      <c r="C1192" s="434"/>
      <c r="D1192" s="429"/>
      <c r="E1192" s="429"/>
    </row>
    <row r="1193" spans="1:5" ht="15" x14ac:dyDescent="0.25">
      <c r="A1193"/>
      <c r="B1193"/>
      <c r="C1193" s="434"/>
      <c r="D1193" s="429"/>
      <c r="E1193" s="429"/>
    </row>
    <row r="1194" spans="1:5" ht="15" x14ac:dyDescent="0.25">
      <c r="A1194"/>
      <c r="B1194"/>
      <c r="C1194" s="434"/>
      <c r="D1194" s="429"/>
      <c r="E1194" s="429"/>
    </row>
    <row r="1195" spans="1:5" ht="15" x14ac:dyDescent="0.25">
      <c r="A1195"/>
      <c r="B1195"/>
      <c r="C1195" s="434"/>
      <c r="D1195" s="429"/>
      <c r="E1195" s="429"/>
    </row>
    <row r="1196" spans="1:5" ht="15" x14ac:dyDescent="0.25">
      <c r="A1196"/>
      <c r="B1196"/>
      <c r="C1196" s="434"/>
      <c r="D1196" s="429"/>
      <c r="E1196" s="429"/>
    </row>
    <row r="1197" spans="1:5" ht="15" x14ac:dyDescent="0.25">
      <c r="A1197"/>
      <c r="B1197"/>
      <c r="C1197" s="434"/>
      <c r="D1197" s="429"/>
      <c r="E1197" s="429"/>
    </row>
    <row r="1198" spans="1:5" ht="15" x14ac:dyDescent="0.25">
      <c r="A1198"/>
      <c r="B1198"/>
      <c r="C1198" s="434"/>
      <c r="D1198" s="429"/>
      <c r="E1198" s="429"/>
    </row>
    <row r="1199" spans="1:5" ht="15" x14ac:dyDescent="0.25">
      <c r="A1199"/>
      <c r="B1199"/>
      <c r="C1199" s="434"/>
      <c r="D1199" s="429"/>
      <c r="E1199" s="429"/>
    </row>
    <row r="1200" spans="1:5" ht="15" x14ac:dyDescent="0.25">
      <c r="A1200"/>
      <c r="B1200"/>
      <c r="C1200" s="434"/>
      <c r="D1200" s="429"/>
      <c r="E1200" s="429"/>
    </row>
    <row r="1201" spans="1:5" ht="15" x14ac:dyDescent="0.25">
      <c r="A1201"/>
      <c r="B1201"/>
      <c r="C1201" s="434"/>
      <c r="D1201" s="429"/>
      <c r="E1201" s="429"/>
    </row>
    <row r="1202" spans="1:5" ht="15" x14ac:dyDescent="0.25">
      <c r="A1202"/>
      <c r="B1202"/>
      <c r="C1202" s="434"/>
      <c r="D1202" s="429"/>
      <c r="E1202" s="429"/>
    </row>
    <row r="1203" spans="1:5" ht="15" x14ac:dyDescent="0.25">
      <c r="A1203"/>
      <c r="B1203"/>
      <c r="C1203" s="434"/>
      <c r="D1203" s="429"/>
      <c r="E1203" s="429"/>
    </row>
    <row r="1204" spans="1:5" ht="15" x14ac:dyDescent="0.25">
      <c r="A1204"/>
      <c r="B1204"/>
      <c r="C1204" s="434"/>
      <c r="D1204" s="429"/>
      <c r="E1204" s="429"/>
    </row>
    <row r="1205" spans="1:5" ht="15" x14ac:dyDescent="0.25">
      <c r="A1205"/>
      <c r="B1205"/>
      <c r="C1205" s="434"/>
      <c r="D1205" s="429"/>
      <c r="E1205" s="429"/>
    </row>
    <row r="1206" spans="1:5" ht="15" x14ac:dyDescent="0.25">
      <c r="A1206"/>
      <c r="B1206"/>
      <c r="C1206" s="434"/>
      <c r="D1206" s="429"/>
      <c r="E1206" s="429"/>
    </row>
    <row r="1207" spans="1:5" ht="15" x14ac:dyDescent="0.25">
      <c r="A1207"/>
      <c r="B1207"/>
      <c r="C1207" s="434"/>
      <c r="D1207" s="429"/>
      <c r="E1207" s="429"/>
    </row>
    <row r="1208" spans="1:5" ht="15" x14ac:dyDescent="0.25">
      <c r="A1208"/>
      <c r="B1208"/>
      <c r="C1208" s="434"/>
      <c r="D1208" s="429"/>
      <c r="E1208" s="429"/>
    </row>
    <row r="1209" spans="1:5" ht="15" x14ac:dyDescent="0.25">
      <c r="A1209"/>
      <c r="B1209"/>
      <c r="C1209" s="434"/>
      <c r="D1209" s="429"/>
      <c r="E1209" s="429"/>
    </row>
    <row r="1210" spans="1:5" ht="15" x14ac:dyDescent="0.25">
      <c r="A1210"/>
      <c r="B1210"/>
      <c r="C1210" s="434"/>
      <c r="D1210" s="429"/>
      <c r="E1210" s="429"/>
    </row>
    <row r="1211" spans="1:5" ht="15" x14ac:dyDescent="0.25">
      <c r="A1211"/>
      <c r="B1211"/>
      <c r="C1211" s="434"/>
      <c r="D1211" s="429"/>
      <c r="E1211" s="429"/>
    </row>
    <row r="1212" spans="1:5" ht="15" x14ac:dyDescent="0.25">
      <c r="A1212"/>
      <c r="B1212"/>
      <c r="C1212" s="434"/>
      <c r="D1212" s="429"/>
      <c r="E1212" s="429"/>
    </row>
    <row r="1213" spans="1:5" ht="15" x14ac:dyDescent="0.25">
      <c r="A1213"/>
      <c r="B1213"/>
      <c r="C1213" s="434"/>
      <c r="D1213" s="429"/>
      <c r="E1213" s="429"/>
    </row>
    <row r="1214" spans="1:5" ht="15" x14ac:dyDescent="0.25">
      <c r="A1214"/>
      <c r="B1214"/>
      <c r="C1214" s="434"/>
      <c r="D1214" s="429"/>
      <c r="E1214" s="429"/>
    </row>
    <row r="1215" spans="1:5" ht="15" x14ac:dyDescent="0.25">
      <c r="A1215"/>
      <c r="B1215"/>
      <c r="C1215" s="434"/>
      <c r="D1215" s="429"/>
      <c r="E1215" s="429"/>
    </row>
    <row r="1216" spans="1:5" ht="15" x14ac:dyDescent="0.25">
      <c r="A1216"/>
      <c r="B1216"/>
      <c r="C1216" s="434"/>
      <c r="D1216" s="429"/>
      <c r="E1216" s="429"/>
    </row>
    <row r="1217" spans="1:5" ht="15" x14ac:dyDescent="0.25">
      <c r="A1217"/>
      <c r="B1217"/>
      <c r="C1217" s="434"/>
      <c r="D1217" s="429"/>
      <c r="E1217" s="429"/>
    </row>
    <row r="1218" spans="1:5" ht="15" x14ac:dyDescent="0.25">
      <c r="A1218"/>
      <c r="B1218"/>
      <c r="C1218" s="434"/>
      <c r="D1218" s="429"/>
      <c r="E1218" s="429"/>
    </row>
    <row r="1219" spans="1:5" ht="15" x14ac:dyDescent="0.25">
      <c r="A1219"/>
      <c r="B1219"/>
      <c r="C1219" s="434"/>
      <c r="D1219" s="429"/>
      <c r="E1219" s="429"/>
    </row>
    <row r="1220" spans="1:5" ht="15" x14ac:dyDescent="0.25">
      <c r="A1220"/>
      <c r="B1220"/>
      <c r="C1220" s="434"/>
      <c r="D1220" s="429"/>
      <c r="E1220" s="429"/>
    </row>
    <row r="1221" spans="1:5" ht="15" x14ac:dyDescent="0.25">
      <c r="A1221"/>
      <c r="B1221"/>
      <c r="C1221" s="434"/>
      <c r="D1221" s="429"/>
      <c r="E1221" s="429"/>
    </row>
    <row r="1222" spans="1:5" ht="15" x14ac:dyDescent="0.25">
      <c r="A1222"/>
      <c r="B1222"/>
      <c r="C1222" s="434"/>
      <c r="D1222" s="429"/>
      <c r="E1222" s="429"/>
    </row>
    <row r="1223" spans="1:5" ht="15" x14ac:dyDescent="0.25">
      <c r="A1223"/>
      <c r="B1223"/>
      <c r="C1223" s="434"/>
      <c r="D1223" s="429"/>
      <c r="E1223" s="429"/>
    </row>
    <row r="1224" spans="1:5" ht="15" x14ac:dyDescent="0.25">
      <c r="A1224"/>
      <c r="B1224"/>
      <c r="C1224" s="434"/>
      <c r="D1224" s="429"/>
      <c r="E1224" s="429"/>
    </row>
    <row r="1225" spans="1:5" ht="15" x14ac:dyDescent="0.25">
      <c r="A1225"/>
      <c r="B1225"/>
      <c r="C1225" s="434"/>
      <c r="D1225" s="429"/>
      <c r="E1225" s="429"/>
    </row>
    <row r="1226" spans="1:5" ht="15" x14ac:dyDescent="0.25">
      <c r="A1226"/>
      <c r="B1226"/>
      <c r="C1226" s="434"/>
      <c r="D1226" s="429"/>
      <c r="E1226" s="429"/>
    </row>
    <row r="1227" spans="1:5" ht="15" x14ac:dyDescent="0.25">
      <c r="A1227"/>
      <c r="B1227"/>
      <c r="C1227" s="434"/>
      <c r="D1227" s="429"/>
      <c r="E1227" s="429"/>
    </row>
    <row r="1228" spans="1:5" ht="15" x14ac:dyDescent="0.25">
      <c r="A1228"/>
      <c r="B1228"/>
      <c r="C1228" s="434"/>
      <c r="D1228" s="429"/>
      <c r="E1228" s="429"/>
    </row>
    <row r="1229" spans="1:5" ht="15" x14ac:dyDescent="0.25">
      <c r="A1229"/>
      <c r="B1229"/>
      <c r="C1229" s="434"/>
      <c r="D1229" s="429"/>
      <c r="E1229" s="429"/>
    </row>
    <row r="1230" spans="1:5" ht="15" x14ac:dyDescent="0.25">
      <c r="A1230"/>
      <c r="B1230"/>
      <c r="C1230" s="434"/>
      <c r="D1230" s="429"/>
      <c r="E1230" s="429"/>
    </row>
    <row r="1231" spans="1:5" ht="15" x14ac:dyDescent="0.25">
      <c r="A1231"/>
      <c r="B1231"/>
      <c r="C1231" s="434"/>
      <c r="D1231" s="429"/>
      <c r="E1231" s="429"/>
    </row>
    <row r="1232" spans="1:5" ht="15" x14ac:dyDescent="0.25">
      <c r="A1232"/>
      <c r="B1232"/>
      <c r="C1232" s="434"/>
      <c r="D1232" s="429"/>
      <c r="E1232" s="429"/>
    </row>
    <row r="1233" spans="1:5" ht="15" x14ac:dyDescent="0.25">
      <c r="A1233"/>
      <c r="B1233"/>
      <c r="C1233" s="434"/>
      <c r="D1233" s="429"/>
      <c r="E1233" s="429"/>
    </row>
    <row r="1234" spans="1:5" ht="15" x14ac:dyDescent="0.25">
      <c r="A1234"/>
      <c r="B1234"/>
      <c r="C1234" s="434"/>
      <c r="D1234" s="429"/>
      <c r="E1234" s="429"/>
    </row>
    <row r="1235" spans="1:5" ht="15" x14ac:dyDescent="0.25">
      <c r="A1235"/>
      <c r="B1235"/>
      <c r="C1235" s="434"/>
      <c r="D1235" s="429"/>
      <c r="E1235" s="429"/>
    </row>
    <row r="1236" spans="1:5" ht="15" x14ac:dyDescent="0.25">
      <c r="A1236"/>
      <c r="B1236"/>
      <c r="C1236" s="434"/>
      <c r="D1236" s="429"/>
      <c r="E1236" s="429"/>
    </row>
    <row r="1237" spans="1:5" ht="15" x14ac:dyDescent="0.25">
      <c r="A1237"/>
      <c r="B1237"/>
      <c r="C1237" s="434"/>
      <c r="D1237" s="429"/>
      <c r="E1237" s="429"/>
    </row>
    <row r="1238" spans="1:5" ht="15" x14ac:dyDescent="0.25">
      <c r="A1238"/>
      <c r="B1238"/>
      <c r="C1238" s="434"/>
      <c r="D1238" s="429"/>
      <c r="E1238" s="429"/>
    </row>
    <row r="1239" spans="1:5" ht="15" x14ac:dyDescent="0.25">
      <c r="A1239"/>
      <c r="B1239"/>
      <c r="C1239" s="434"/>
      <c r="D1239" s="429"/>
      <c r="E1239" s="429"/>
    </row>
    <row r="1240" spans="1:5" ht="15" x14ac:dyDescent="0.25">
      <c r="A1240"/>
      <c r="B1240"/>
      <c r="C1240" s="434"/>
      <c r="D1240" s="429"/>
      <c r="E1240" s="429"/>
    </row>
    <row r="1241" spans="1:5" ht="15" x14ac:dyDescent="0.25">
      <c r="A1241"/>
      <c r="B1241"/>
      <c r="C1241" s="434"/>
      <c r="D1241" s="429"/>
      <c r="E1241" s="429"/>
    </row>
    <row r="1242" spans="1:5" ht="15" x14ac:dyDescent="0.25">
      <c r="A1242"/>
      <c r="B1242"/>
      <c r="C1242" s="434"/>
      <c r="D1242" s="429"/>
      <c r="E1242" s="429"/>
    </row>
    <row r="1243" spans="1:5" ht="15" x14ac:dyDescent="0.25">
      <c r="A1243"/>
      <c r="B1243"/>
      <c r="C1243" s="434"/>
      <c r="D1243" s="429"/>
      <c r="E1243" s="429"/>
    </row>
    <row r="1244" spans="1:5" ht="15" x14ac:dyDescent="0.25">
      <c r="A1244"/>
      <c r="B1244"/>
      <c r="C1244" s="434"/>
      <c r="D1244" s="429"/>
      <c r="E1244" s="429"/>
    </row>
    <row r="1245" spans="1:5" ht="15" x14ac:dyDescent="0.25">
      <c r="A1245"/>
      <c r="B1245"/>
      <c r="C1245" s="434"/>
      <c r="D1245" s="429"/>
      <c r="E1245" s="429"/>
    </row>
    <row r="1246" spans="1:5" ht="15" x14ac:dyDescent="0.25">
      <c r="A1246"/>
      <c r="B1246"/>
      <c r="C1246" s="434"/>
      <c r="D1246" s="429"/>
      <c r="E1246" s="429"/>
    </row>
    <row r="1247" spans="1:5" ht="15" x14ac:dyDescent="0.25">
      <c r="A1247"/>
      <c r="B1247"/>
      <c r="C1247" s="434"/>
      <c r="D1247" s="429"/>
      <c r="E1247" s="429"/>
    </row>
    <row r="1248" spans="1:5" ht="15" x14ac:dyDescent="0.25">
      <c r="A1248"/>
      <c r="B1248"/>
      <c r="C1248" s="434"/>
      <c r="D1248" s="429"/>
      <c r="E1248" s="429"/>
    </row>
    <row r="1249" spans="1:5" ht="15" x14ac:dyDescent="0.25">
      <c r="A1249"/>
      <c r="B1249"/>
      <c r="C1249" s="434"/>
      <c r="D1249" s="429"/>
      <c r="E1249" s="429"/>
    </row>
    <row r="1250" spans="1:5" ht="15" x14ac:dyDescent="0.25">
      <c r="A1250"/>
      <c r="B1250"/>
      <c r="C1250" s="434"/>
      <c r="D1250" s="429"/>
      <c r="E1250" s="429"/>
    </row>
    <row r="1251" spans="1:5" ht="15" x14ac:dyDescent="0.25">
      <c r="A1251"/>
      <c r="B1251"/>
      <c r="C1251" s="434"/>
      <c r="D1251" s="429"/>
      <c r="E1251" s="429"/>
    </row>
    <row r="1252" spans="1:5" ht="15" x14ac:dyDescent="0.25">
      <c r="A1252"/>
      <c r="B1252"/>
      <c r="C1252" s="434"/>
      <c r="D1252" s="429"/>
      <c r="E1252" s="429"/>
    </row>
    <row r="1253" spans="1:5" ht="15" x14ac:dyDescent="0.25">
      <c r="A1253"/>
      <c r="B1253"/>
      <c r="C1253" s="434"/>
      <c r="D1253" s="429"/>
      <c r="E1253" s="429"/>
    </row>
    <row r="1254" spans="1:5" ht="15" x14ac:dyDescent="0.25">
      <c r="A1254"/>
      <c r="B1254"/>
      <c r="C1254" s="434"/>
      <c r="D1254" s="429"/>
      <c r="E1254" s="429"/>
    </row>
    <row r="1255" spans="1:5" ht="15" x14ac:dyDescent="0.25">
      <c r="A1255"/>
      <c r="B1255"/>
      <c r="C1255" s="434"/>
      <c r="D1255" s="429"/>
      <c r="E1255" s="429"/>
    </row>
    <row r="1256" spans="1:5" ht="15" x14ac:dyDescent="0.25">
      <c r="A1256"/>
      <c r="B1256"/>
      <c r="C1256" s="434"/>
      <c r="D1256" s="429"/>
      <c r="E1256" s="429"/>
    </row>
    <row r="1257" spans="1:5" ht="15" x14ac:dyDescent="0.25">
      <c r="A1257"/>
      <c r="B1257"/>
      <c r="C1257" s="434"/>
      <c r="D1257" s="429"/>
      <c r="E1257" s="429"/>
    </row>
    <row r="1258" spans="1:5" ht="15" x14ac:dyDescent="0.25">
      <c r="A1258"/>
      <c r="B1258"/>
      <c r="C1258" s="434"/>
      <c r="D1258" s="429"/>
      <c r="E1258" s="429"/>
    </row>
    <row r="1259" spans="1:5" ht="15" x14ac:dyDescent="0.25">
      <c r="A1259"/>
      <c r="B1259"/>
      <c r="C1259" s="434"/>
      <c r="D1259" s="429"/>
      <c r="E1259" s="429"/>
    </row>
    <row r="1260" spans="1:5" ht="15" x14ac:dyDescent="0.25">
      <c r="A1260"/>
      <c r="B1260"/>
      <c r="C1260" s="434"/>
      <c r="D1260" s="429"/>
      <c r="E1260" s="429"/>
    </row>
    <row r="1261" spans="1:5" ht="15" x14ac:dyDescent="0.25">
      <c r="A1261"/>
      <c r="B1261"/>
      <c r="C1261" s="434"/>
      <c r="D1261" s="429"/>
      <c r="E1261" s="429"/>
    </row>
    <row r="1262" spans="1:5" ht="15" x14ac:dyDescent="0.25">
      <c r="A1262"/>
      <c r="B1262"/>
      <c r="C1262" s="434"/>
      <c r="D1262" s="429"/>
      <c r="E1262" s="429"/>
    </row>
    <row r="1263" spans="1:5" ht="15" x14ac:dyDescent="0.25">
      <c r="A1263"/>
      <c r="B1263"/>
      <c r="C1263" s="434"/>
      <c r="D1263" s="429"/>
      <c r="E1263" s="429"/>
    </row>
    <row r="1264" spans="1:5" ht="15" x14ac:dyDescent="0.25">
      <c r="A1264"/>
      <c r="B1264"/>
      <c r="C1264" s="434"/>
      <c r="D1264" s="429"/>
      <c r="E1264" s="429"/>
    </row>
    <row r="1265" spans="1:5" ht="15" x14ac:dyDescent="0.25">
      <c r="A1265"/>
      <c r="B1265"/>
      <c r="C1265" s="434"/>
      <c r="D1265" s="429"/>
      <c r="E1265" s="429"/>
    </row>
    <row r="1266" spans="1:5" ht="15" x14ac:dyDescent="0.25">
      <c r="A1266"/>
      <c r="B1266"/>
      <c r="C1266" s="434"/>
      <c r="D1266" s="429"/>
      <c r="E1266" s="429"/>
    </row>
    <row r="1267" spans="1:5" ht="15" x14ac:dyDescent="0.25">
      <c r="A1267"/>
      <c r="B1267"/>
      <c r="C1267" s="434"/>
      <c r="D1267" s="429"/>
      <c r="E1267" s="429"/>
    </row>
    <row r="1268" spans="1:5" ht="15" x14ac:dyDescent="0.25">
      <c r="A1268"/>
      <c r="B1268"/>
      <c r="C1268" s="434"/>
      <c r="D1268" s="429"/>
      <c r="E1268" s="429"/>
    </row>
    <row r="1269" spans="1:5" ht="15" x14ac:dyDescent="0.25">
      <c r="A1269"/>
      <c r="B1269"/>
      <c r="C1269" s="434"/>
      <c r="D1269" s="429"/>
      <c r="E1269" s="429"/>
    </row>
    <row r="1270" spans="1:5" ht="15" x14ac:dyDescent="0.25">
      <c r="A1270"/>
      <c r="B1270"/>
      <c r="C1270" s="434"/>
      <c r="D1270" s="429"/>
      <c r="E1270" s="429"/>
    </row>
    <row r="1271" spans="1:5" ht="15" x14ac:dyDescent="0.25">
      <c r="A1271"/>
      <c r="B1271"/>
      <c r="C1271" s="434"/>
      <c r="D1271" s="429"/>
      <c r="E1271" s="429"/>
    </row>
    <row r="1272" spans="1:5" ht="15" x14ac:dyDescent="0.25">
      <c r="A1272"/>
      <c r="B1272"/>
      <c r="C1272" s="434"/>
      <c r="D1272" s="429"/>
      <c r="E1272" s="429"/>
    </row>
    <row r="1273" spans="1:5" ht="15" x14ac:dyDescent="0.25">
      <c r="A1273"/>
      <c r="B1273"/>
      <c r="C1273" s="434"/>
      <c r="D1273" s="429"/>
      <c r="E1273" s="429"/>
    </row>
    <row r="1274" spans="1:5" ht="15" x14ac:dyDescent="0.25">
      <c r="A1274"/>
      <c r="B1274"/>
      <c r="C1274" s="434"/>
      <c r="D1274" s="429"/>
      <c r="E1274" s="429"/>
    </row>
    <row r="1275" spans="1:5" ht="15" x14ac:dyDescent="0.25">
      <c r="A1275"/>
      <c r="B1275"/>
      <c r="C1275" s="434"/>
      <c r="D1275" s="429"/>
      <c r="E1275" s="429"/>
    </row>
    <row r="1276" spans="1:5" ht="15" x14ac:dyDescent="0.25">
      <c r="A1276"/>
      <c r="B1276"/>
      <c r="C1276" s="434"/>
      <c r="D1276" s="429"/>
      <c r="E1276" s="429"/>
    </row>
    <row r="1277" spans="1:5" ht="15" x14ac:dyDescent="0.25">
      <c r="A1277"/>
      <c r="B1277"/>
      <c r="C1277" s="434"/>
      <c r="D1277" s="429"/>
      <c r="E1277" s="429"/>
    </row>
    <row r="1278" spans="1:5" ht="15" x14ac:dyDescent="0.25">
      <c r="A1278"/>
      <c r="B1278"/>
      <c r="C1278" s="434"/>
      <c r="D1278" s="429"/>
      <c r="E1278" s="429"/>
    </row>
    <row r="1279" spans="1:5" ht="15" x14ac:dyDescent="0.25">
      <c r="A1279"/>
      <c r="B1279"/>
      <c r="C1279" s="434"/>
      <c r="D1279" s="429"/>
      <c r="E1279" s="429"/>
    </row>
    <row r="1280" spans="1:5" ht="15" x14ac:dyDescent="0.25">
      <c r="A1280"/>
      <c r="B1280"/>
      <c r="C1280" s="434"/>
      <c r="D1280" s="429"/>
      <c r="E1280" s="429"/>
    </row>
    <row r="1281" spans="1:5" ht="15" x14ac:dyDescent="0.25">
      <c r="A1281"/>
      <c r="B1281"/>
      <c r="C1281" s="434"/>
      <c r="D1281" s="429"/>
      <c r="E1281" s="429"/>
    </row>
    <row r="1282" spans="1:5" ht="15" x14ac:dyDescent="0.25">
      <c r="A1282"/>
      <c r="B1282"/>
      <c r="C1282" s="434"/>
      <c r="D1282" s="429"/>
      <c r="E1282" s="429"/>
    </row>
    <row r="1283" spans="1:5" ht="15" x14ac:dyDescent="0.25">
      <c r="A1283"/>
      <c r="B1283"/>
      <c r="C1283" s="434"/>
      <c r="D1283" s="429"/>
      <c r="E1283" s="429"/>
    </row>
    <row r="1284" spans="1:5" ht="15" x14ac:dyDescent="0.25">
      <c r="A1284"/>
      <c r="B1284"/>
      <c r="C1284" s="434"/>
      <c r="D1284" s="429"/>
      <c r="E1284" s="429"/>
    </row>
    <row r="1285" spans="1:5" ht="15" x14ac:dyDescent="0.25">
      <c r="A1285"/>
      <c r="B1285"/>
      <c r="C1285" s="434"/>
      <c r="D1285" s="429"/>
      <c r="E1285" s="429"/>
    </row>
    <row r="1286" spans="1:5" ht="15" x14ac:dyDescent="0.25">
      <c r="A1286"/>
      <c r="B1286"/>
      <c r="C1286" s="434"/>
      <c r="D1286" s="429"/>
      <c r="E1286" s="429"/>
    </row>
    <row r="1287" spans="1:5" ht="15" x14ac:dyDescent="0.25">
      <c r="A1287"/>
      <c r="B1287"/>
      <c r="C1287" s="434"/>
      <c r="D1287" s="429"/>
      <c r="E1287" s="429"/>
    </row>
    <row r="1288" spans="1:5" ht="15" x14ac:dyDescent="0.25">
      <c r="A1288"/>
      <c r="B1288"/>
      <c r="C1288" s="434"/>
      <c r="D1288" s="429"/>
      <c r="E1288" s="429"/>
    </row>
    <row r="1289" spans="1:5" ht="15" x14ac:dyDescent="0.25">
      <c r="A1289"/>
      <c r="B1289"/>
      <c r="C1289" s="434"/>
      <c r="D1289" s="429"/>
      <c r="E1289" s="429"/>
    </row>
    <row r="1290" spans="1:5" ht="15" x14ac:dyDescent="0.25">
      <c r="A1290"/>
      <c r="B1290"/>
      <c r="C1290" s="434"/>
      <c r="D1290" s="429"/>
      <c r="E1290" s="429"/>
    </row>
    <row r="1291" spans="1:5" ht="15" x14ac:dyDescent="0.25">
      <c r="A1291"/>
      <c r="B1291"/>
      <c r="C1291" s="434"/>
      <c r="D1291" s="429"/>
      <c r="E1291" s="429"/>
    </row>
    <row r="1292" spans="1:5" ht="15" x14ac:dyDescent="0.25">
      <c r="A1292"/>
      <c r="B1292"/>
      <c r="C1292" s="434"/>
      <c r="D1292" s="429"/>
      <c r="E1292" s="429"/>
    </row>
    <row r="1293" spans="1:5" ht="15" x14ac:dyDescent="0.25">
      <c r="A1293"/>
      <c r="B1293"/>
      <c r="C1293" s="434"/>
      <c r="D1293" s="429"/>
      <c r="E1293" s="429"/>
    </row>
    <row r="1294" spans="1:5" ht="15" x14ac:dyDescent="0.25">
      <c r="A1294"/>
      <c r="B1294"/>
      <c r="C1294" s="434"/>
      <c r="D1294" s="429"/>
      <c r="E1294" s="429"/>
    </row>
    <row r="1295" spans="1:5" ht="15" x14ac:dyDescent="0.25">
      <c r="A1295"/>
      <c r="B1295"/>
      <c r="C1295" s="434"/>
      <c r="D1295" s="429"/>
      <c r="E1295" s="429"/>
    </row>
    <row r="1296" spans="1:5" ht="15" x14ac:dyDescent="0.25">
      <c r="A1296"/>
      <c r="B1296"/>
      <c r="C1296" s="434"/>
      <c r="D1296" s="429"/>
      <c r="E1296" s="429"/>
    </row>
    <row r="1297" spans="1:5" ht="15" x14ac:dyDescent="0.25">
      <c r="A1297"/>
      <c r="B1297"/>
      <c r="C1297" s="434"/>
      <c r="D1297" s="429"/>
      <c r="E1297" s="429"/>
    </row>
    <row r="1298" spans="1:5" ht="15" x14ac:dyDescent="0.25">
      <c r="A1298"/>
      <c r="B1298"/>
      <c r="C1298" s="434"/>
      <c r="D1298" s="429"/>
      <c r="E1298" s="429"/>
    </row>
    <row r="1299" spans="1:5" ht="15" x14ac:dyDescent="0.25">
      <c r="A1299"/>
      <c r="B1299"/>
      <c r="C1299" s="434"/>
      <c r="D1299" s="429"/>
      <c r="E1299" s="429"/>
    </row>
    <row r="1300" spans="1:5" ht="15" x14ac:dyDescent="0.25">
      <c r="A1300"/>
      <c r="B1300"/>
      <c r="C1300" s="434"/>
      <c r="D1300" s="429"/>
      <c r="E1300" s="429"/>
    </row>
    <row r="1301" spans="1:5" ht="15" x14ac:dyDescent="0.25">
      <c r="A1301"/>
      <c r="B1301"/>
      <c r="C1301" s="434"/>
      <c r="D1301" s="429"/>
      <c r="E1301" s="429"/>
    </row>
    <row r="1302" spans="1:5" ht="15" x14ac:dyDescent="0.25">
      <c r="A1302"/>
      <c r="B1302"/>
      <c r="C1302" s="434"/>
      <c r="D1302" s="429"/>
      <c r="E1302" s="429"/>
    </row>
    <row r="1303" spans="1:5" ht="15" x14ac:dyDescent="0.25">
      <c r="A1303"/>
      <c r="B1303"/>
      <c r="C1303" s="434"/>
      <c r="D1303" s="429"/>
      <c r="E1303" s="429"/>
    </row>
    <row r="1304" spans="1:5" ht="15" x14ac:dyDescent="0.25">
      <c r="A1304"/>
      <c r="B1304"/>
      <c r="C1304" s="434"/>
      <c r="D1304" s="429"/>
      <c r="E1304" s="429"/>
    </row>
    <row r="1305" spans="1:5" ht="15" x14ac:dyDescent="0.25">
      <c r="A1305"/>
      <c r="B1305"/>
      <c r="C1305" s="434"/>
      <c r="D1305" s="429"/>
      <c r="E1305" s="429"/>
    </row>
    <row r="1306" spans="1:5" ht="15" x14ac:dyDescent="0.25">
      <c r="A1306"/>
      <c r="B1306"/>
      <c r="C1306" s="434"/>
      <c r="D1306" s="429"/>
      <c r="E1306" s="429"/>
    </row>
    <row r="1307" spans="1:5" ht="15" x14ac:dyDescent="0.25">
      <c r="A1307"/>
      <c r="B1307"/>
      <c r="C1307" s="434"/>
      <c r="D1307" s="429"/>
      <c r="E1307" s="429"/>
    </row>
    <row r="1308" spans="1:5" ht="15" x14ac:dyDescent="0.25">
      <c r="A1308"/>
      <c r="B1308"/>
      <c r="C1308" s="434"/>
      <c r="D1308" s="429"/>
      <c r="E1308" s="429"/>
    </row>
    <row r="1309" spans="1:5" ht="15" x14ac:dyDescent="0.25">
      <c r="A1309"/>
      <c r="B1309"/>
      <c r="C1309" s="434"/>
      <c r="D1309" s="429"/>
      <c r="E1309" s="429"/>
    </row>
    <row r="1310" spans="1:5" ht="15" x14ac:dyDescent="0.25">
      <c r="A1310"/>
      <c r="B1310"/>
      <c r="C1310" s="434"/>
      <c r="D1310" s="429"/>
      <c r="E1310" s="429"/>
    </row>
    <row r="1311" spans="1:5" ht="15" x14ac:dyDescent="0.25">
      <c r="A1311"/>
      <c r="B1311"/>
      <c r="C1311" s="434"/>
      <c r="D1311" s="429"/>
      <c r="E1311" s="429"/>
    </row>
    <row r="1312" spans="1:5" ht="15" x14ac:dyDescent="0.25">
      <c r="A1312"/>
      <c r="B1312"/>
      <c r="C1312" s="434"/>
      <c r="D1312" s="429"/>
      <c r="E1312" s="429"/>
    </row>
    <row r="1313" spans="1:5" ht="15" x14ac:dyDescent="0.25">
      <c r="A1313"/>
      <c r="B1313"/>
      <c r="C1313" s="434"/>
      <c r="D1313" s="429"/>
      <c r="E1313" s="429"/>
    </row>
    <row r="1314" spans="1:5" ht="15" x14ac:dyDescent="0.25">
      <c r="A1314"/>
      <c r="B1314"/>
      <c r="C1314" s="434"/>
      <c r="D1314" s="429"/>
      <c r="E1314" s="429"/>
    </row>
    <row r="1315" spans="1:5" ht="15" x14ac:dyDescent="0.25">
      <c r="A1315"/>
      <c r="B1315"/>
      <c r="C1315" s="434"/>
      <c r="D1315" s="429"/>
      <c r="E1315" s="429"/>
    </row>
    <row r="1316" spans="1:5" ht="15" x14ac:dyDescent="0.25">
      <c r="A1316"/>
      <c r="B1316"/>
      <c r="C1316" s="434"/>
      <c r="D1316" s="429"/>
      <c r="E1316" s="429"/>
    </row>
    <row r="1317" spans="1:5" ht="15" x14ac:dyDescent="0.25">
      <c r="A1317"/>
      <c r="B1317"/>
      <c r="C1317" s="434"/>
      <c r="D1317" s="429"/>
      <c r="E1317" s="429"/>
    </row>
    <row r="1318" spans="1:5" ht="15" x14ac:dyDescent="0.25">
      <c r="A1318"/>
      <c r="B1318"/>
      <c r="C1318" s="434"/>
      <c r="D1318" s="429"/>
      <c r="E1318" s="429"/>
    </row>
    <row r="1319" spans="1:5" ht="15" x14ac:dyDescent="0.25">
      <c r="A1319"/>
      <c r="B1319"/>
      <c r="C1319" s="434"/>
      <c r="D1319" s="429"/>
      <c r="E1319" s="429"/>
    </row>
    <row r="1320" spans="1:5" ht="15" x14ac:dyDescent="0.25">
      <c r="A1320"/>
      <c r="B1320"/>
      <c r="C1320" s="434"/>
      <c r="D1320" s="429"/>
      <c r="E1320" s="429"/>
    </row>
    <row r="1321" spans="1:5" ht="15" x14ac:dyDescent="0.25">
      <c r="A1321"/>
      <c r="B1321"/>
      <c r="C1321" s="434"/>
      <c r="D1321" s="429"/>
      <c r="E1321" s="429"/>
    </row>
    <row r="1322" spans="1:5" ht="15" x14ac:dyDescent="0.25">
      <c r="A1322"/>
      <c r="B1322"/>
      <c r="C1322" s="434"/>
      <c r="D1322" s="429"/>
      <c r="E1322" s="429"/>
    </row>
    <row r="1323" spans="1:5" ht="15" x14ac:dyDescent="0.25">
      <c r="A1323"/>
      <c r="B1323"/>
      <c r="C1323" s="434"/>
      <c r="D1323" s="429"/>
      <c r="E1323" s="429"/>
    </row>
    <row r="1324" spans="1:5" ht="15" x14ac:dyDescent="0.25">
      <c r="A1324"/>
      <c r="B1324"/>
      <c r="C1324" s="434"/>
      <c r="D1324" s="429"/>
      <c r="E1324" s="429"/>
    </row>
    <row r="1325" spans="1:5" ht="15" x14ac:dyDescent="0.25">
      <c r="A1325"/>
      <c r="B1325"/>
      <c r="C1325" s="434"/>
      <c r="D1325" s="429"/>
      <c r="E1325" s="429"/>
    </row>
    <row r="1326" spans="1:5" ht="15" x14ac:dyDescent="0.25">
      <c r="A1326"/>
      <c r="B1326"/>
      <c r="C1326" s="434"/>
      <c r="D1326" s="429"/>
      <c r="E1326" s="429"/>
    </row>
    <row r="1327" spans="1:5" ht="15" x14ac:dyDescent="0.25">
      <c r="A1327"/>
      <c r="B1327"/>
      <c r="C1327" s="434"/>
      <c r="D1327" s="429"/>
      <c r="E1327" s="429"/>
    </row>
    <row r="1328" spans="1:5" ht="15" x14ac:dyDescent="0.25">
      <c r="A1328"/>
      <c r="B1328"/>
      <c r="C1328" s="434"/>
      <c r="D1328" s="429"/>
      <c r="E1328" s="429"/>
    </row>
    <row r="1329" spans="1:5" ht="15" x14ac:dyDescent="0.25">
      <c r="A1329"/>
      <c r="B1329"/>
      <c r="C1329" s="434"/>
      <c r="D1329" s="429"/>
      <c r="E1329" s="429"/>
    </row>
    <row r="1330" spans="1:5" ht="15" x14ac:dyDescent="0.25">
      <c r="A1330"/>
      <c r="B1330"/>
      <c r="C1330" s="434"/>
      <c r="D1330" s="429"/>
      <c r="E1330" s="429"/>
    </row>
    <row r="1331" spans="1:5" ht="15" x14ac:dyDescent="0.25">
      <c r="A1331"/>
      <c r="B1331"/>
      <c r="C1331" s="434"/>
      <c r="D1331" s="429"/>
      <c r="E1331" s="429"/>
    </row>
    <row r="1332" spans="1:5" ht="15" x14ac:dyDescent="0.25">
      <c r="A1332"/>
      <c r="B1332"/>
      <c r="C1332" s="434"/>
      <c r="D1332" s="429"/>
      <c r="E1332" s="429"/>
    </row>
    <row r="1333" spans="1:5" ht="15" x14ac:dyDescent="0.25">
      <c r="A1333"/>
      <c r="B1333"/>
      <c r="C1333" s="434"/>
      <c r="D1333" s="429"/>
      <c r="E1333" s="429"/>
    </row>
    <row r="1334" spans="1:5" ht="15" x14ac:dyDescent="0.25">
      <c r="A1334"/>
      <c r="B1334"/>
      <c r="C1334" s="434"/>
      <c r="D1334" s="429"/>
      <c r="E1334" s="429"/>
    </row>
    <row r="1335" spans="1:5" ht="15" x14ac:dyDescent="0.25">
      <c r="A1335"/>
      <c r="B1335"/>
      <c r="C1335" s="434"/>
      <c r="D1335" s="429"/>
      <c r="E1335" s="429"/>
    </row>
    <row r="1336" spans="1:5" ht="15" x14ac:dyDescent="0.25">
      <c r="A1336"/>
      <c r="B1336"/>
      <c r="C1336" s="434"/>
      <c r="D1336" s="429"/>
      <c r="E1336" s="429"/>
    </row>
    <row r="1337" spans="1:5" ht="15" x14ac:dyDescent="0.25">
      <c r="A1337"/>
      <c r="B1337"/>
      <c r="C1337" s="434"/>
      <c r="D1337" s="429"/>
      <c r="E1337" s="429"/>
    </row>
    <row r="1338" spans="1:5" ht="15" x14ac:dyDescent="0.25">
      <c r="A1338"/>
      <c r="B1338"/>
      <c r="C1338" s="434"/>
      <c r="D1338" s="429"/>
      <c r="E1338" s="429"/>
    </row>
    <row r="1339" spans="1:5" ht="15" x14ac:dyDescent="0.25">
      <c r="A1339"/>
      <c r="B1339"/>
      <c r="C1339" s="434"/>
      <c r="D1339" s="429"/>
      <c r="E1339" s="429"/>
    </row>
    <row r="1340" spans="1:5" ht="15" x14ac:dyDescent="0.25">
      <c r="A1340"/>
      <c r="B1340"/>
      <c r="C1340" s="434"/>
      <c r="D1340" s="429"/>
      <c r="E1340" s="429"/>
    </row>
    <row r="1341" spans="1:5" ht="15" x14ac:dyDescent="0.25">
      <c r="A1341"/>
      <c r="B1341"/>
      <c r="C1341" s="434"/>
      <c r="D1341" s="429"/>
      <c r="E1341" s="429"/>
    </row>
    <row r="1342" spans="1:5" ht="15" x14ac:dyDescent="0.25">
      <c r="A1342"/>
      <c r="B1342"/>
      <c r="C1342" s="434"/>
      <c r="D1342" s="429"/>
      <c r="E1342" s="429"/>
    </row>
    <row r="1343" spans="1:5" ht="15" x14ac:dyDescent="0.25">
      <c r="A1343"/>
      <c r="B1343"/>
      <c r="C1343" s="434"/>
      <c r="D1343" s="429"/>
      <c r="E1343" s="429"/>
    </row>
    <row r="1344" spans="1:5" ht="15" x14ac:dyDescent="0.25">
      <c r="A1344"/>
      <c r="B1344"/>
      <c r="C1344" s="434"/>
      <c r="D1344" s="429"/>
      <c r="E1344" s="429"/>
    </row>
    <row r="1345" spans="1:5" ht="15" x14ac:dyDescent="0.25">
      <c r="A1345"/>
      <c r="B1345"/>
      <c r="C1345" s="434"/>
      <c r="D1345" s="429"/>
      <c r="E1345" s="429"/>
    </row>
    <row r="1346" spans="1:5" ht="15" x14ac:dyDescent="0.25">
      <c r="A1346"/>
      <c r="B1346"/>
      <c r="C1346" s="434"/>
      <c r="D1346" s="429"/>
      <c r="E1346" s="429"/>
    </row>
    <row r="1347" spans="1:5" ht="15" x14ac:dyDescent="0.25">
      <c r="A1347"/>
      <c r="B1347"/>
      <c r="C1347" s="434"/>
      <c r="D1347" s="429"/>
      <c r="E1347" s="429"/>
    </row>
    <row r="1348" spans="1:5" ht="15" x14ac:dyDescent="0.25">
      <c r="A1348"/>
      <c r="B1348"/>
      <c r="C1348" s="434"/>
      <c r="D1348" s="429"/>
      <c r="E1348" s="429"/>
    </row>
    <row r="1349" spans="1:5" ht="15" x14ac:dyDescent="0.25">
      <c r="A1349"/>
      <c r="B1349"/>
      <c r="C1349" s="434"/>
      <c r="D1349" s="429"/>
      <c r="E1349" s="429"/>
    </row>
    <row r="1350" spans="1:5" ht="15" x14ac:dyDescent="0.25">
      <c r="A1350"/>
      <c r="B1350"/>
      <c r="C1350" s="434"/>
      <c r="D1350" s="429"/>
      <c r="E1350" s="429"/>
    </row>
    <row r="1351" spans="1:5" ht="15" x14ac:dyDescent="0.25">
      <c r="A1351"/>
      <c r="B1351"/>
      <c r="C1351" s="434"/>
      <c r="D1351" s="429"/>
      <c r="E1351" s="429"/>
    </row>
    <row r="1352" spans="1:5" ht="15" x14ac:dyDescent="0.25">
      <c r="A1352"/>
      <c r="B1352"/>
      <c r="C1352" s="434"/>
      <c r="D1352" s="429"/>
      <c r="E1352" s="429"/>
    </row>
    <row r="1353" spans="1:5" ht="15" x14ac:dyDescent="0.25">
      <c r="A1353"/>
      <c r="B1353"/>
      <c r="C1353" s="434"/>
      <c r="D1353" s="429"/>
      <c r="E1353" s="429"/>
    </row>
    <row r="1354" spans="1:5" ht="15" x14ac:dyDescent="0.25">
      <c r="A1354"/>
      <c r="B1354"/>
      <c r="C1354" s="434"/>
      <c r="D1354" s="429"/>
      <c r="E1354" s="429"/>
    </row>
    <row r="1355" spans="1:5" ht="15" x14ac:dyDescent="0.25">
      <c r="A1355"/>
      <c r="B1355"/>
      <c r="C1355" s="434"/>
      <c r="D1355" s="429"/>
      <c r="E1355" s="429"/>
    </row>
    <row r="1356" spans="1:5" ht="15" x14ac:dyDescent="0.25">
      <c r="A1356"/>
      <c r="B1356"/>
      <c r="C1356" s="434"/>
      <c r="D1356" s="429"/>
      <c r="E1356" s="429"/>
    </row>
    <row r="1357" spans="1:5" ht="15" x14ac:dyDescent="0.25">
      <c r="A1357"/>
      <c r="B1357"/>
      <c r="C1357" s="434"/>
      <c r="D1357" s="429"/>
      <c r="E1357" s="429"/>
    </row>
    <row r="1358" spans="1:5" ht="15" x14ac:dyDescent="0.25">
      <c r="A1358"/>
      <c r="B1358"/>
      <c r="C1358" s="434"/>
      <c r="D1358" s="429"/>
      <c r="E1358" s="429"/>
    </row>
    <row r="1359" spans="1:5" ht="15" x14ac:dyDescent="0.25">
      <c r="A1359"/>
      <c r="B1359"/>
      <c r="C1359" s="434"/>
      <c r="D1359" s="429"/>
      <c r="E1359" s="429"/>
    </row>
    <row r="1360" spans="1:5" ht="15" x14ac:dyDescent="0.25">
      <c r="A1360"/>
      <c r="B1360"/>
      <c r="C1360" s="434"/>
      <c r="D1360" s="429"/>
      <c r="E1360" s="429"/>
    </row>
    <row r="1361" spans="1:5" ht="15" x14ac:dyDescent="0.25">
      <c r="A1361"/>
      <c r="B1361"/>
      <c r="C1361" s="434"/>
      <c r="D1361" s="429"/>
      <c r="E1361" s="429"/>
    </row>
    <row r="1362" spans="1:5" ht="15" x14ac:dyDescent="0.25">
      <c r="A1362"/>
      <c r="B1362"/>
      <c r="C1362" s="434"/>
      <c r="D1362" s="429"/>
      <c r="E1362" s="429"/>
    </row>
    <row r="1363" spans="1:5" ht="15" x14ac:dyDescent="0.25">
      <c r="A1363"/>
      <c r="B1363"/>
      <c r="C1363" s="434"/>
      <c r="D1363" s="429"/>
      <c r="E1363" s="429"/>
    </row>
    <row r="1364" spans="1:5" ht="15" x14ac:dyDescent="0.25">
      <c r="A1364"/>
      <c r="B1364"/>
      <c r="C1364" s="434"/>
      <c r="D1364" s="429"/>
      <c r="E1364" s="429"/>
    </row>
    <row r="1365" spans="1:5" ht="15" x14ac:dyDescent="0.25">
      <c r="A1365"/>
      <c r="B1365"/>
      <c r="C1365" s="434"/>
      <c r="D1365" s="429"/>
      <c r="E1365" s="429"/>
    </row>
    <row r="1366" spans="1:5" ht="15" x14ac:dyDescent="0.25">
      <c r="A1366"/>
      <c r="B1366"/>
      <c r="C1366" s="434"/>
      <c r="D1366" s="429"/>
      <c r="E1366" s="429"/>
    </row>
    <row r="1367" spans="1:5" ht="15" x14ac:dyDescent="0.25">
      <c r="A1367"/>
      <c r="B1367"/>
      <c r="C1367" s="434"/>
      <c r="D1367" s="429"/>
      <c r="E1367" s="429"/>
    </row>
    <row r="1368" spans="1:5" ht="15" x14ac:dyDescent="0.25">
      <c r="A1368"/>
      <c r="B1368"/>
      <c r="C1368" s="434"/>
      <c r="D1368" s="429"/>
      <c r="E1368" s="429"/>
    </row>
    <row r="1369" spans="1:5" ht="15" x14ac:dyDescent="0.25">
      <c r="A1369"/>
      <c r="B1369"/>
      <c r="C1369" s="434"/>
      <c r="D1369" s="429"/>
      <c r="E1369" s="429"/>
    </row>
    <row r="1370" spans="1:5" ht="15" x14ac:dyDescent="0.25">
      <c r="A1370"/>
      <c r="B1370"/>
      <c r="C1370" s="434"/>
      <c r="D1370" s="429"/>
      <c r="E1370" s="429"/>
    </row>
    <row r="1371" spans="1:5" ht="15" x14ac:dyDescent="0.25">
      <c r="A1371"/>
      <c r="B1371"/>
      <c r="C1371" s="434"/>
      <c r="D1371" s="429"/>
      <c r="E1371" s="429"/>
    </row>
    <row r="1372" spans="1:5" ht="15" x14ac:dyDescent="0.25">
      <c r="A1372"/>
      <c r="B1372"/>
      <c r="C1372" s="434"/>
      <c r="D1372" s="429"/>
      <c r="E1372" s="429"/>
    </row>
    <row r="1373" spans="1:5" ht="15" x14ac:dyDescent="0.25">
      <c r="A1373"/>
      <c r="B1373"/>
      <c r="C1373" s="434"/>
      <c r="D1373" s="429"/>
      <c r="E1373" s="429"/>
    </row>
    <row r="1374" spans="1:5" ht="15" x14ac:dyDescent="0.25">
      <c r="A1374"/>
      <c r="B1374"/>
      <c r="C1374" s="434"/>
      <c r="D1374" s="429"/>
      <c r="E1374" s="429"/>
    </row>
    <row r="1375" spans="1:5" ht="15" x14ac:dyDescent="0.25">
      <c r="A1375"/>
      <c r="B1375"/>
      <c r="C1375" s="434"/>
      <c r="D1375" s="429"/>
      <c r="E1375" s="429"/>
    </row>
    <row r="1376" spans="1:5" ht="15" x14ac:dyDescent="0.25">
      <c r="A1376"/>
      <c r="B1376"/>
      <c r="C1376" s="434"/>
      <c r="D1376" s="429"/>
      <c r="E1376" s="429"/>
    </row>
    <row r="1377" spans="1:5" ht="15" x14ac:dyDescent="0.25">
      <c r="A1377"/>
      <c r="B1377"/>
      <c r="C1377" s="434"/>
      <c r="D1377" s="429"/>
      <c r="E1377" s="429"/>
    </row>
    <row r="1378" spans="1:5" ht="15" x14ac:dyDescent="0.25">
      <c r="A1378"/>
      <c r="B1378"/>
      <c r="C1378" s="434"/>
      <c r="D1378" s="429"/>
      <c r="E1378" s="429"/>
    </row>
    <row r="1379" spans="1:5" ht="15" x14ac:dyDescent="0.25">
      <c r="A1379"/>
      <c r="B1379"/>
      <c r="C1379" s="434"/>
      <c r="D1379" s="429"/>
      <c r="E1379" s="429"/>
    </row>
    <row r="1380" spans="1:5" ht="15" x14ac:dyDescent="0.25">
      <c r="A1380"/>
      <c r="B1380"/>
      <c r="C1380" s="434"/>
      <c r="D1380" s="429"/>
      <c r="E1380" s="429"/>
    </row>
    <row r="1381" spans="1:5" ht="15" x14ac:dyDescent="0.25">
      <c r="A1381"/>
      <c r="B1381"/>
      <c r="C1381" s="434"/>
      <c r="D1381" s="429"/>
      <c r="E1381" s="429"/>
    </row>
    <row r="1382" spans="1:5" ht="15" x14ac:dyDescent="0.25">
      <c r="A1382"/>
      <c r="B1382"/>
      <c r="C1382" s="434"/>
      <c r="D1382" s="429"/>
      <c r="E1382" s="429"/>
    </row>
    <row r="1383" spans="1:5" ht="15" x14ac:dyDescent="0.25">
      <c r="A1383"/>
      <c r="B1383"/>
      <c r="C1383" s="434"/>
      <c r="D1383" s="429"/>
      <c r="E1383" s="429"/>
    </row>
    <row r="1384" spans="1:5" ht="15" x14ac:dyDescent="0.25">
      <c r="A1384"/>
      <c r="B1384"/>
      <c r="C1384" s="434"/>
      <c r="D1384" s="429"/>
      <c r="E1384" s="429"/>
    </row>
    <row r="1385" spans="1:5" ht="15" x14ac:dyDescent="0.25">
      <c r="A1385"/>
      <c r="B1385"/>
      <c r="C1385" s="434"/>
      <c r="D1385" s="429"/>
      <c r="E1385" s="429"/>
    </row>
    <row r="1386" spans="1:5" ht="15" x14ac:dyDescent="0.25">
      <c r="A1386"/>
      <c r="B1386"/>
      <c r="C1386" s="434"/>
      <c r="D1386" s="429"/>
      <c r="E1386" s="429"/>
    </row>
    <row r="1387" spans="1:5" ht="15" x14ac:dyDescent="0.25">
      <c r="A1387"/>
      <c r="B1387"/>
      <c r="C1387" s="434"/>
      <c r="D1387" s="429"/>
      <c r="E1387" s="429"/>
    </row>
    <row r="1388" spans="1:5" ht="15" x14ac:dyDescent="0.25">
      <c r="A1388"/>
      <c r="B1388"/>
      <c r="C1388" s="434"/>
      <c r="D1388" s="429"/>
      <c r="E1388" s="429"/>
    </row>
    <row r="1389" spans="1:5" ht="15" x14ac:dyDescent="0.25">
      <c r="A1389"/>
      <c r="B1389"/>
      <c r="C1389" s="434"/>
      <c r="D1389" s="429"/>
      <c r="E1389" s="429"/>
    </row>
    <row r="1390" spans="1:5" ht="15" x14ac:dyDescent="0.25">
      <c r="A1390"/>
      <c r="B1390"/>
      <c r="C1390" s="434"/>
      <c r="D1390" s="429"/>
      <c r="E1390" s="429"/>
    </row>
    <row r="1391" spans="1:5" ht="15" x14ac:dyDescent="0.25">
      <c r="A1391"/>
      <c r="B1391"/>
      <c r="C1391" s="434"/>
      <c r="D1391" s="429"/>
      <c r="E1391" s="429"/>
    </row>
    <row r="1392" spans="1:5" ht="15" x14ac:dyDescent="0.25">
      <c r="A1392"/>
      <c r="B1392"/>
      <c r="C1392" s="434"/>
      <c r="D1392" s="429"/>
      <c r="E1392" s="429"/>
    </row>
    <row r="1393" spans="1:5" ht="15" x14ac:dyDescent="0.25">
      <c r="A1393"/>
      <c r="B1393"/>
      <c r="C1393" s="434"/>
      <c r="D1393" s="429"/>
      <c r="E1393" s="429"/>
    </row>
    <row r="1394" spans="1:5" ht="15" x14ac:dyDescent="0.25">
      <c r="A1394"/>
      <c r="B1394"/>
      <c r="C1394" s="434"/>
      <c r="D1394" s="429"/>
      <c r="E1394" s="429"/>
    </row>
    <row r="1395" spans="1:5" ht="15" x14ac:dyDescent="0.25">
      <c r="A1395"/>
      <c r="B1395"/>
      <c r="C1395" s="434"/>
      <c r="D1395" s="429"/>
      <c r="E1395" s="429"/>
    </row>
    <row r="1396" spans="1:5" ht="15" x14ac:dyDescent="0.25">
      <c r="A1396"/>
      <c r="B1396"/>
      <c r="C1396" s="434"/>
      <c r="D1396" s="429"/>
      <c r="E1396" s="429"/>
    </row>
    <row r="1397" spans="1:5" ht="15" x14ac:dyDescent="0.25">
      <c r="A1397"/>
      <c r="B1397"/>
      <c r="C1397" s="434"/>
      <c r="D1397" s="429"/>
      <c r="E1397" s="429"/>
    </row>
    <row r="1398" spans="1:5" ht="15" x14ac:dyDescent="0.25">
      <c r="A1398"/>
      <c r="B1398"/>
      <c r="C1398" s="434"/>
      <c r="D1398" s="429"/>
      <c r="E1398" s="429"/>
    </row>
    <row r="1399" spans="1:5" ht="15" x14ac:dyDescent="0.25">
      <c r="A1399"/>
      <c r="B1399"/>
      <c r="C1399" s="434"/>
      <c r="D1399" s="429"/>
      <c r="E1399" s="429"/>
    </row>
    <row r="1400" spans="1:5" ht="15" x14ac:dyDescent="0.25">
      <c r="A1400"/>
      <c r="B1400"/>
      <c r="C1400" s="434"/>
      <c r="D1400" s="429"/>
      <c r="E1400" s="429"/>
    </row>
    <row r="1401" spans="1:5" ht="15" x14ac:dyDescent="0.25">
      <c r="A1401"/>
      <c r="B1401"/>
      <c r="C1401" s="434"/>
      <c r="D1401" s="429"/>
      <c r="E1401" s="429"/>
    </row>
    <row r="1402" spans="1:5" ht="15" x14ac:dyDescent="0.25">
      <c r="A1402"/>
      <c r="B1402"/>
      <c r="C1402" s="434"/>
      <c r="D1402" s="429"/>
      <c r="E1402" s="429"/>
    </row>
    <row r="1403" spans="1:5" ht="15" x14ac:dyDescent="0.25">
      <c r="A1403"/>
      <c r="B1403"/>
      <c r="C1403" s="434"/>
      <c r="D1403" s="429"/>
      <c r="E1403" s="429"/>
    </row>
    <row r="1404" spans="1:5" ht="15" x14ac:dyDescent="0.25">
      <c r="A1404"/>
      <c r="B1404"/>
      <c r="C1404" s="434"/>
      <c r="D1404" s="429"/>
      <c r="E1404" s="429"/>
    </row>
    <row r="1405" spans="1:5" ht="15" x14ac:dyDescent="0.25">
      <c r="A1405"/>
      <c r="B1405"/>
      <c r="C1405" s="434"/>
      <c r="D1405" s="429"/>
      <c r="E1405" s="429"/>
    </row>
    <row r="1406" spans="1:5" ht="15" x14ac:dyDescent="0.25">
      <c r="A1406"/>
      <c r="B1406"/>
      <c r="C1406" s="434"/>
      <c r="D1406" s="429"/>
      <c r="E1406" s="429"/>
    </row>
    <row r="1407" spans="1:5" ht="15" x14ac:dyDescent="0.25">
      <c r="A1407"/>
      <c r="B1407"/>
      <c r="C1407" s="434"/>
      <c r="D1407" s="429"/>
      <c r="E1407" s="429"/>
    </row>
    <row r="1408" spans="1:5" ht="15" x14ac:dyDescent="0.25">
      <c r="A1408"/>
      <c r="B1408"/>
      <c r="C1408" s="434"/>
      <c r="D1408" s="429"/>
      <c r="E1408" s="429"/>
    </row>
    <row r="1409" spans="1:5" ht="15" x14ac:dyDescent="0.25">
      <c r="A1409"/>
      <c r="B1409"/>
      <c r="C1409" s="434"/>
      <c r="D1409" s="429"/>
      <c r="E1409" s="429"/>
    </row>
    <row r="1410" spans="1:5" ht="15" x14ac:dyDescent="0.25">
      <c r="A1410"/>
      <c r="B1410"/>
      <c r="C1410" s="434"/>
      <c r="D1410" s="429"/>
      <c r="E1410" s="429"/>
    </row>
    <row r="1411" spans="1:5" ht="15" x14ac:dyDescent="0.25">
      <c r="A1411"/>
      <c r="B1411"/>
      <c r="C1411" s="434"/>
      <c r="D1411" s="429"/>
      <c r="E1411" s="429"/>
    </row>
    <row r="1412" spans="1:5" ht="15" x14ac:dyDescent="0.25">
      <c r="A1412"/>
      <c r="B1412"/>
      <c r="C1412" s="434"/>
      <c r="D1412" s="429"/>
      <c r="E1412" s="429"/>
    </row>
    <row r="1413" spans="1:5" ht="15" x14ac:dyDescent="0.25">
      <c r="A1413"/>
      <c r="B1413"/>
      <c r="C1413" s="434"/>
      <c r="D1413" s="429"/>
      <c r="E1413" s="429"/>
    </row>
    <row r="1414" spans="1:5" ht="15" x14ac:dyDescent="0.25">
      <c r="A1414"/>
      <c r="B1414"/>
      <c r="C1414" s="434"/>
      <c r="D1414" s="429"/>
      <c r="E1414" s="429"/>
    </row>
    <row r="1415" spans="1:5" ht="15" x14ac:dyDescent="0.25">
      <c r="A1415"/>
      <c r="B1415"/>
      <c r="C1415" s="434"/>
      <c r="D1415" s="429"/>
      <c r="E1415" s="429"/>
    </row>
    <row r="1416" spans="1:5" ht="15" x14ac:dyDescent="0.25">
      <c r="A1416"/>
      <c r="B1416"/>
      <c r="C1416" s="434"/>
      <c r="D1416" s="429"/>
      <c r="E1416" s="429"/>
    </row>
    <row r="1417" spans="1:5" ht="15" x14ac:dyDescent="0.25">
      <c r="A1417"/>
      <c r="B1417"/>
      <c r="C1417" s="434"/>
      <c r="D1417" s="429"/>
      <c r="E1417" s="429"/>
    </row>
    <row r="1418" spans="1:5" ht="15" x14ac:dyDescent="0.25">
      <c r="A1418"/>
      <c r="B1418"/>
      <c r="C1418" s="434"/>
      <c r="D1418" s="429"/>
      <c r="E1418" s="429"/>
    </row>
    <row r="1419" spans="1:5" ht="15" x14ac:dyDescent="0.25">
      <c r="A1419"/>
      <c r="B1419"/>
      <c r="C1419" s="434"/>
      <c r="D1419" s="429"/>
      <c r="E1419" s="429"/>
    </row>
    <row r="1420" spans="1:5" ht="15" x14ac:dyDescent="0.25">
      <c r="A1420"/>
      <c r="B1420"/>
      <c r="C1420" s="434"/>
      <c r="D1420" s="429"/>
      <c r="E1420" s="429"/>
    </row>
    <row r="1421" spans="1:5" ht="15" x14ac:dyDescent="0.25">
      <c r="A1421"/>
      <c r="B1421"/>
      <c r="C1421" s="434"/>
      <c r="D1421" s="429"/>
      <c r="E1421" s="429"/>
    </row>
    <row r="1422" spans="1:5" ht="15" x14ac:dyDescent="0.25">
      <c r="A1422"/>
      <c r="B1422"/>
      <c r="C1422" s="434"/>
      <c r="D1422" s="429"/>
      <c r="E1422" s="429"/>
    </row>
    <row r="1423" spans="1:5" ht="15" x14ac:dyDescent="0.25">
      <c r="A1423"/>
      <c r="B1423"/>
      <c r="C1423" s="434"/>
      <c r="D1423" s="429"/>
      <c r="E1423" s="429"/>
    </row>
    <row r="1424" spans="1:5" ht="15" x14ac:dyDescent="0.25">
      <c r="A1424"/>
      <c r="B1424"/>
      <c r="C1424" s="434"/>
      <c r="D1424" s="429"/>
      <c r="E1424" s="429"/>
    </row>
    <row r="1425" spans="1:5" ht="15" x14ac:dyDescent="0.25">
      <c r="A1425"/>
      <c r="B1425"/>
      <c r="C1425" s="434"/>
      <c r="D1425" s="429"/>
      <c r="E1425" s="429"/>
    </row>
    <row r="1426" spans="1:5" ht="15" x14ac:dyDescent="0.25">
      <c r="A1426"/>
      <c r="B1426"/>
      <c r="C1426" s="434"/>
      <c r="D1426" s="429"/>
      <c r="E1426" s="429"/>
    </row>
    <row r="1427" spans="1:5" ht="15" x14ac:dyDescent="0.25">
      <c r="A1427"/>
      <c r="B1427"/>
      <c r="C1427" s="434"/>
      <c r="D1427" s="429"/>
      <c r="E1427" s="429"/>
    </row>
    <row r="1428" spans="1:5" ht="15" x14ac:dyDescent="0.25">
      <c r="A1428"/>
      <c r="B1428"/>
      <c r="C1428" s="434"/>
      <c r="D1428" s="429"/>
      <c r="E1428" s="429"/>
    </row>
    <row r="1429" spans="1:5" ht="15" x14ac:dyDescent="0.25">
      <c r="A1429"/>
      <c r="B1429"/>
      <c r="C1429" s="434"/>
      <c r="D1429" s="429"/>
      <c r="E1429" s="429"/>
    </row>
    <row r="1430" spans="1:5" ht="15" x14ac:dyDescent="0.25">
      <c r="A1430"/>
      <c r="B1430"/>
      <c r="C1430" s="434"/>
      <c r="D1430" s="429"/>
      <c r="E1430" s="429"/>
    </row>
    <row r="1431" spans="1:5" ht="15" x14ac:dyDescent="0.25">
      <c r="A1431"/>
      <c r="B1431"/>
      <c r="C1431" s="434"/>
      <c r="D1431" s="429"/>
      <c r="E1431" s="429"/>
    </row>
    <row r="1432" spans="1:5" ht="15" x14ac:dyDescent="0.25">
      <c r="A1432"/>
      <c r="B1432"/>
      <c r="C1432" s="434"/>
      <c r="D1432" s="429"/>
      <c r="E1432" s="429"/>
    </row>
    <row r="1433" spans="1:5" ht="15" x14ac:dyDescent="0.25">
      <c r="A1433"/>
      <c r="B1433"/>
      <c r="C1433" s="434"/>
      <c r="D1433" s="429"/>
      <c r="E1433" s="429"/>
    </row>
    <row r="1434" spans="1:5" ht="15" x14ac:dyDescent="0.25">
      <c r="A1434"/>
      <c r="B1434"/>
      <c r="C1434" s="434"/>
      <c r="D1434" s="429"/>
      <c r="E1434" s="429"/>
    </row>
    <row r="1435" spans="1:5" ht="15" x14ac:dyDescent="0.25">
      <c r="A1435"/>
      <c r="B1435"/>
      <c r="C1435" s="434"/>
      <c r="D1435" s="429"/>
      <c r="E1435" s="429"/>
    </row>
    <row r="1436" spans="1:5" ht="15" x14ac:dyDescent="0.25">
      <c r="A1436"/>
      <c r="B1436"/>
      <c r="C1436" s="434"/>
      <c r="D1436" s="429"/>
      <c r="E1436" s="429"/>
    </row>
    <row r="1437" spans="1:5" ht="15" x14ac:dyDescent="0.25">
      <c r="A1437"/>
      <c r="B1437"/>
      <c r="C1437" s="434"/>
      <c r="D1437" s="429"/>
      <c r="E1437" s="429"/>
    </row>
    <row r="1438" spans="1:5" ht="15" x14ac:dyDescent="0.25">
      <c r="A1438"/>
      <c r="B1438"/>
      <c r="C1438" s="434"/>
      <c r="D1438" s="429"/>
      <c r="E1438" s="429"/>
    </row>
    <row r="1439" spans="1:5" ht="15" x14ac:dyDescent="0.25">
      <c r="A1439"/>
      <c r="B1439"/>
      <c r="C1439" s="434"/>
      <c r="D1439" s="429"/>
      <c r="E1439" s="429"/>
    </row>
    <row r="1440" spans="1:5" ht="15" x14ac:dyDescent="0.25">
      <c r="A1440"/>
      <c r="B1440"/>
      <c r="C1440" s="434"/>
      <c r="D1440" s="429"/>
      <c r="E1440" s="429"/>
    </row>
    <row r="1441" spans="1:5" ht="15" x14ac:dyDescent="0.25">
      <c r="A1441"/>
      <c r="B1441"/>
      <c r="C1441" s="434"/>
      <c r="D1441" s="429"/>
      <c r="E1441" s="429"/>
    </row>
    <row r="1442" spans="1:5" ht="15" x14ac:dyDescent="0.25">
      <c r="A1442"/>
      <c r="B1442"/>
      <c r="C1442" s="434"/>
      <c r="D1442" s="429"/>
      <c r="E1442" s="429"/>
    </row>
    <row r="1443" spans="1:5" ht="15" x14ac:dyDescent="0.25">
      <c r="A1443"/>
      <c r="B1443"/>
      <c r="C1443" s="434"/>
      <c r="D1443" s="429"/>
      <c r="E1443" s="429"/>
    </row>
    <row r="1444" spans="1:5" ht="15" x14ac:dyDescent="0.25">
      <c r="A1444"/>
      <c r="B1444"/>
      <c r="C1444" s="434"/>
      <c r="D1444" s="429"/>
      <c r="E1444" s="429"/>
    </row>
    <row r="1445" spans="1:5" ht="15" x14ac:dyDescent="0.25">
      <c r="A1445"/>
      <c r="B1445"/>
      <c r="C1445" s="434"/>
      <c r="D1445" s="429"/>
      <c r="E1445" s="429"/>
    </row>
    <row r="1446" spans="1:5" ht="15" x14ac:dyDescent="0.25">
      <c r="A1446"/>
      <c r="B1446"/>
      <c r="C1446" s="434"/>
      <c r="D1446" s="429"/>
      <c r="E1446" s="429"/>
    </row>
    <row r="1447" spans="1:5" ht="15" x14ac:dyDescent="0.25">
      <c r="A1447"/>
      <c r="B1447"/>
      <c r="C1447" s="434"/>
      <c r="D1447" s="429"/>
      <c r="E1447" s="429"/>
    </row>
    <row r="1448" spans="1:5" ht="15" x14ac:dyDescent="0.25">
      <c r="A1448"/>
      <c r="B1448"/>
      <c r="C1448" s="434"/>
      <c r="D1448" s="429"/>
      <c r="E1448" s="429"/>
    </row>
    <row r="1449" spans="1:5" ht="15" x14ac:dyDescent="0.25">
      <c r="A1449"/>
      <c r="B1449"/>
      <c r="C1449" s="434"/>
      <c r="D1449" s="429"/>
      <c r="E1449" s="429"/>
    </row>
    <row r="1450" spans="1:5" ht="15" x14ac:dyDescent="0.25">
      <c r="A1450"/>
      <c r="B1450"/>
      <c r="C1450" s="434"/>
      <c r="D1450" s="429"/>
      <c r="E1450" s="429"/>
    </row>
    <row r="1451" spans="1:5" ht="15" x14ac:dyDescent="0.25">
      <c r="A1451"/>
      <c r="B1451"/>
      <c r="C1451" s="434"/>
      <c r="D1451" s="429"/>
      <c r="E1451" s="429"/>
    </row>
    <row r="1452" spans="1:5" ht="15" x14ac:dyDescent="0.25">
      <c r="A1452"/>
      <c r="B1452"/>
      <c r="C1452" s="434"/>
      <c r="D1452" s="429"/>
      <c r="E1452" s="429"/>
    </row>
    <row r="1453" spans="1:5" ht="15" x14ac:dyDescent="0.25">
      <c r="A1453"/>
      <c r="B1453"/>
      <c r="C1453" s="434"/>
      <c r="D1453" s="429"/>
      <c r="E1453" s="429"/>
    </row>
    <row r="1454" spans="1:5" ht="15" x14ac:dyDescent="0.25">
      <c r="A1454"/>
      <c r="B1454"/>
      <c r="C1454" s="434"/>
      <c r="D1454" s="429"/>
      <c r="E1454" s="429"/>
    </row>
    <row r="1455" spans="1:5" ht="15" x14ac:dyDescent="0.25">
      <c r="A1455"/>
      <c r="B1455"/>
      <c r="C1455" s="434"/>
      <c r="D1455" s="429"/>
      <c r="E1455" s="429"/>
    </row>
    <row r="1456" spans="1:5" ht="15" x14ac:dyDescent="0.25">
      <c r="A1456"/>
      <c r="B1456"/>
      <c r="C1456" s="434"/>
      <c r="D1456" s="429"/>
      <c r="E1456" s="429"/>
    </row>
    <row r="1457" spans="1:5" ht="15" x14ac:dyDescent="0.25">
      <c r="A1457"/>
      <c r="B1457"/>
      <c r="C1457" s="434"/>
      <c r="D1457" s="429"/>
      <c r="E1457" s="429"/>
    </row>
    <row r="1458" spans="1:5" ht="15" x14ac:dyDescent="0.25">
      <c r="A1458"/>
      <c r="B1458"/>
      <c r="C1458" s="434"/>
      <c r="D1458" s="429"/>
      <c r="E1458" s="429"/>
    </row>
    <row r="1459" spans="1:5" ht="15" x14ac:dyDescent="0.25">
      <c r="A1459"/>
      <c r="B1459"/>
      <c r="C1459" s="434"/>
      <c r="D1459" s="429"/>
      <c r="E1459" s="429"/>
    </row>
    <row r="1460" spans="1:5" ht="15" x14ac:dyDescent="0.25">
      <c r="A1460"/>
      <c r="B1460"/>
      <c r="C1460" s="434"/>
      <c r="D1460" s="429"/>
      <c r="E1460" s="429"/>
    </row>
    <row r="1461" spans="1:5" ht="15" x14ac:dyDescent="0.25">
      <c r="A1461"/>
      <c r="B1461"/>
      <c r="C1461" s="434"/>
      <c r="D1461" s="429"/>
      <c r="E1461" s="429"/>
    </row>
    <row r="1462" spans="1:5" ht="15" x14ac:dyDescent="0.25">
      <c r="A1462"/>
      <c r="B1462"/>
      <c r="C1462" s="434"/>
      <c r="D1462" s="429"/>
      <c r="E1462" s="429"/>
    </row>
    <row r="1463" spans="1:5" ht="15" x14ac:dyDescent="0.25">
      <c r="A1463"/>
      <c r="B1463"/>
      <c r="C1463" s="434"/>
      <c r="D1463" s="429"/>
      <c r="E1463" s="429"/>
    </row>
    <row r="1464" spans="1:5" ht="15" x14ac:dyDescent="0.25">
      <c r="A1464"/>
      <c r="B1464"/>
      <c r="C1464" s="434"/>
      <c r="D1464" s="429"/>
      <c r="E1464" s="429"/>
    </row>
    <row r="1465" spans="1:5" ht="15" x14ac:dyDescent="0.25">
      <c r="A1465"/>
      <c r="B1465"/>
      <c r="C1465" s="434"/>
      <c r="D1465" s="429"/>
      <c r="E1465" s="429"/>
    </row>
    <row r="1466" spans="1:5" ht="15" x14ac:dyDescent="0.25">
      <c r="A1466"/>
      <c r="B1466"/>
      <c r="C1466" s="434"/>
      <c r="D1466" s="429"/>
      <c r="E1466" s="429"/>
    </row>
    <row r="1467" spans="1:5" ht="15" x14ac:dyDescent="0.25">
      <c r="A1467"/>
      <c r="B1467"/>
      <c r="C1467" s="434"/>
      <c r="D1467" s="429"/>
      <c r="E1467" s="429"/>
    </row>
    <row r="1468" spans="1:5" ht="15" x14ac:dyDescent="0.25">
      <c r="A1468"/>
      <c r="B1468"/>
      <c r="C1468" s="434"/>
      <c r="D1468" s="429"/>
      <c r="E1468" s="429"/>
    </row>
    <row r="1469" spans="1:5" ht="15" x14ac:dyDescent="0.25">
      <c r="A1469"/>
      <c r="B1469"/>
      <c r="C1469" s="434"/>
      <c r="D1469" s="429"/>
      <c r="E1469" s="429"/>
    </row>
    <row r="1470" spans="1:5" ht="15" x14ac:dyDescent="0.25">
      <c r="A1470"/>
      <c r="B1470"/>
      <c r="C1470" s="434"/>
      <c r="D1470" s="429"/>
      <c r="E1470" s="429"/>
    </row>
    <row r="1471" spans="1:5" ht="15" x14ac:dyDescent="0.25">
      <c r="A1471"/>
      <c r="B1471"/>
      <c r="C1471" s="434"/>
      <c r="D1471" s="429"/>
      <c r="E1471" s="429"/>
    </row>
    <row r="1472" spans="1:5" ht="15" x14ac:dyDescent="0.25">
      <c r="A1472"/>
      <c r="B1472"/>
      <c r="C1472" s="434"/>
      <c r="D1472" s="429"/>
      <c r="E1472" s="429"/>
    </row>
    <row r="1473" spans="1:5" ht="15" x14ac:dyDescent="0.25">
      <c r="A1473"/>
      <c r="B1473"/>
      <c r="C1473" s="434"/>
      <c r="D1473" s="429"/>
      <c r="E1473" s="429"/>
    </row>
    <row r="1474" spans="1:5" ht="15" x14ac:dyDescent="0.25">
      <c r="A1474"/>
      <c r="B1474"/>
      <c r="C1474" s="434"/>
      <c r="D1474" s="429"/>
      <c r="E1474" s="429"/>
    </row>
    <row r="1475" spans="1:5" ht="15" x14ac:dyDescent="0.25">
      <c r="A1475"/>
      <c r="B1475"/>
      <c r="C1475" s="434"/>
      <c r="D1475" s="429"/>
      <c r="E1475" s="429"/>
    </row>
    <row r="1476" spans="1:5" ht="15" x14ac:dyDescent="0.25">
      <c r="A1476"/>
      <c r="B1476"/>
      <c r="C1476" s="434"/>
      <c r="D1476" s="429"/>
      <c r="E1476" s="429"/>
    </row>
    <row r="1477" spans="1:5" ht="15" x14ac:dyDescent="0.25">
      <c r="A1477"/>
      <c r="B1477"/>
      <c r="C1477" s="434"/>
      <c r="D1477" s="429"/>
      <c r="E1477" s="429"/>
    </row>
    <row r="1478" spans="1:5" ht="15" x14ac:dyDescent="0.25">
      <c r="A1478"/>
      <c r="B1478"/>
      <c r="C1478" s="434"/>
      <c r="D1478" s="429"/>
      <c r="E1478" s="429"/>
    </row>
    <row r="1479" spans="1:5" ht="15" x14ac:dyDescent="0.25">
      <c r="A1479"/>
      <c r="B1479"/>
      <c r="C1479" s="434"/>
      <c r="D1479" s="429"/>
      <c r="E1479" s="429"/>
    </row>
    <row r="1480" spans="1:5" ht="15" x14ac:dyDescent="0.25">
      <c r="A1480"/>
      <c r="B1480"/>
      <c r="C1480" s="434"/>
      <c r="D1480" s="429"/>
      <c r="E1480" s="429"/>
    </row>
    <row r="1481" spans="1:5" ht="15" x14ac:dyDescent="0.25">
      <c r="A1481"/>
      <c r="B1481"/>
      <c r="C1481" s="434"/>
      <c r="D1481" s="429"/>
      <c r="E1481" s="429"/>
    </row>
    <row r="1482" spans="1:5" ht="15" x14ac:dyDescent="0.25">
      <c r="A1482"/>
      <c r="B1482"/>
      <c r="C1482" s="434"/>
      <c r="D1482" s="429"/>
      <c r="E1482" s="429"/>
    </row>
    <row r="1483" spans="1:5" ht="15" x14ac:dyDescent="0.25">
      <c r="A1483"/>
      <c r="B1483"/>
      <c r="C1483" s="434"/>
      <c r="D1483" s="429"/>
      <c r="E1483" s="429"/>
    </row>
    <row r="1484" spans="1:5" ht="15" x14ac:dyDescent="0.25">
      <c r="A1484"/>
      <c r="B1484"/>
      <c r="C1484" s="434"/>
      <c r="D1484" s="429"/>
      <c r="E1484" s="429"/>
    </row>
    <row r="1485" spans="1:5" ht="15" x14ac:dyDescent="0.25">
      <c r="A1485"/>
      <c r="B1485"/>
      <c r="C1485" s="434"/>
      <c r="D1485" s="429"/>
      <c r="E1485" s="429"/>
    </row>
    <row r="1486" spans="1:5" ht="15" x14ac:dyDescent="0.25">
      <c r="A1486"/>
      <c r="B1486"/>
      <c r="C1486" s="434"/>
      <c r="D1486" s="429"/>
      <c r="E1486" s="429"/>
    </row>
    <row r="1487" spans="1:5" ht="15" x14ac:dyDescent="0.25">
      <c r="A1487"/>
      <c r="B1487"/>
      <c r="C1487" s="434"/>
      <c r="D1487" s="429"/>
      <c r="E1487" s="429"/>
    </row>
    <row r="1488" spans="1:5" ht="15" x14ac:dyDescent="0.25">
      <c r="A1488"/>
      <c r="B1488"/>
      <c r="C1488" s="434"/>
      <c r="D1488" s="429"/>
      <c r="E1488" s="429"/>
    </row>
    <row r="1489" spans="1:5" ht="15" x14ac:dyDescent="0.25">
      <c r="A1489"/>
      <c r="B1489"/>
      <c r="C1489" s="434"/>
      <c r="D1489" s="429"/>
      <c r="E1489" s="429"/>
    </row>
    <row r="1490" spans="1:5" ht="15" x14ac:dyDescent="0.25">
      <c r="A1490"/>
      <c r="B1490"/>
      <c r="C1490" s="434"/>
      <c r="D1490" s="429"/>
      <c r="E1490" s="429"/>
    </row>
    <row r="1491" spans="1:5" ht="15" x14ac:dyDescent="0.25">
      <c r="A1491"/>
      <c r="B1491"/>
      <c r="C1491" s="434"/>
      <c r="D1491" s="429"/>
      <c r="E1491" s="429"/>
    </row>
    <row r="1492" spans="1:5" ht="15" x14ac:dyDescent="0.25">
      <c r="A1492"/>
      <c r="B1492"/>
      <c r="C1492" s="434"/>
      <c r="D1492" s="429"/>
      <c r="E1492" s="429"/>
    </row>
    <row r="1493" spans="1:5" ht="15" x14ac:dyDescent="0.25">
      <c r="A1493"/>
      <c r="B1493"/>
      <c r="C1493" s="434"/>
      <c r="D1493" s="429"/>
      <c r="E1493" s="429"/>
    </row>
    <row r="1494" spans="1:5" ht="15" x14ac:dyDescent="0.25">
      <c r="A1494"/>
      <c r="B1494"/>
      <c r="C1494" s="434"/>
      <c r="D1494" s="429"/>
      <c r="E1494" s="429"/>
    </row>
    <row r="1495" spans="1:5" ht="15" x14ac:dyDescent="0.25">
      <c r="A1495"/>
      <c r="B1495"/>
      <c r="C1495" s="434"/>
      <c r="D1495" s="429"/>
      <c r="E1495" s="429"/>
    </row>
    <row r="1496" spans="1:5" ht="15" x14ac:dyDescent="0.25">
      <c r="A1496"/>
      <c r="B1496"/>
      <c r="C1496" s="434"/>
      <c r="D1496" s="429"/>
      <c r="E1496" s="429"/>
    </row>
    <row r="1497" spans="1:5" ht="15" x14ac:dyDescent="0.25">
      <c r="A1497"/>
      <c r="B1497"/>
      <c r="C1497" s="434"/>
      <c r="D1497" s="429"/>
      <c r="E1497" s="429"/>
    </row>
    <row r="1498" spans="1:5" ht="15" x14ac:dyDescent="0.25">
      <c r="A1498"/>
      <c r="B1498"/>
      <c r="C1498" s="434"/>
      <c r="D1498" s="429"/>
      <c r="E1498" s="429"/>
    </row>
    <row r="1499" spans="1:5" ht="15" x14ac:dyDescent="0.25">
      <c r="A1499"/>
      <c r="B1499"/>
      <c r="C1499" s="434"/>
      <c r="D1499" s="429"/>
      <c r="E1499" s="429"/>
    </row>
    <row r="1500" spans="1:5" ht="15" x14ac:dyDescent="0.25">
      <c r="A1500"/>
      <c r="B1500"/>
      <c r="C1500" s="434"/>
      <c r="D1500" s="429"/>
      <c r="E1500" s="429"/>
    </row>
    <row r="1501" spans="1:5" ht="15" x14ac:dyDescent="0.25">
      <c r="A1501"/>
      <c r="B1501"/>
      <c r="C1501" s="434"/>
      <c r="D1501" s="429"/>
      <c r="E1501" s="429"/>
    </row>
    <row r="1502" spans="1:5" ht="15" x14ac:dyDescent="0.25">
      <c r="A1502"/>
      <c r="B1502"/>
      <c r="C1502" s="434"/>
      <c r="D1502" s="429"/>
      <c r="E1502" s="429"/>
    </row>
    <row r="1503" spans="1:5" ht="15" x14ac:dyDescent="0.25">
      <c r="A1503"/>
      <c r="B1503"/>
      <c r="C1503" s="434"/>
      <c r="D1503" s="429"/>
      <c r="E1503" s="429"/>
    </row>
    <row r="1504" spans="1:5" ht="15" x14ac:dyDescent="0.25">
      <c r="A1504"/>
      <c r="B1504"/>
      <c r="C1504" s="434"/>
      <c r="D1504" s="429"/>
      <c r="E1504" s="429"/>
    </row>
    <row r="1505" spans="1:5" ht="15" x14ac:dyDescent="0.25">
      <c r="A1505"/>
      <c r="B1505"/>
      <c r="C1505" s="434"/>
      <c r="D1505" s="429"/>
      <c r="E1505" s="429"/>
    </row>
    <row r="1506" spans="1:5" ht="15" x14ac:dyDescent="0.25">
      <c r="A1506"/>
      <c r="B1506"/>
      <c r="C1506" s="434"/>
      <c r="D1506" s="429"/>
      <c r="E1506" s="429"/>
    </row>
    <row r="1507" spans="1:5" ht="15" x14ac:dyDescent="0.25">
      <c r="A1507"/>
      <c r="B1507"/>
      <c r="C1507" s="434"/>
      <c r="D1507" s="429"/>
      <c r="E1507" s="429"/>
    </row>
    <row r="1508" spans="1:5" ht="15" x14ac:dyDescent="0.25">
      <c r="A1508"/>
      <c r="B1508"/>
      <c r="C1508" s="434"/>
      <c r="D1508" s="429"/>
      <c r="E1508" s="429"/>
    </row>
    <row r="1509" spans="1:5" ht="15" x14ac:dyDescent="0.25">
      <c r="A1509"/>
      <c r="B1509"/>
      <c r="C1509" s="434"/>
      <c r="D1509" s="429"/>
      <c r="E1509" s="429"/>
    </row>
    <row r="1510" spans="1:5" ht="15" x14ac:dyDescent="0.25">
      <c r="A1510"/>
      <c r="B1510"/>
      <c r="C1510" s="434"/>
      <c r="D1510" s="429"/>
      <c r="E1510" s="429"/>
    </row>
    <row r="1511" spans="1:5" ht="15" x14ac:dyDescent="0.25">
      <c r="A1511"/>
      <c r="B1511"/>
      <c r="C1511" s="434"/>
      <c r="D1511" s="429"/>
      <c r="E1511" s="429"/>
    </row>
    <row r="1512" spans="1:5" ht="15" x14ac:dyDescent="0.25">
      <c r="A1512"/>
      <c r="B1512"/>
      <c r="C1512" s="434"/>
      <c r="D1512" s="429"/>
      <c r="E1512" s="429"/>
    </row>
    <row r="1513" spans="1:5" ht="15" x14ac:dyDescent="0.25">
      <c r="A1513"/>
      <c r="B1513"/>
      <c r="C1513" s="434"/>
      <c r="D1513" s="429"/>
      <c r="E1513" s="429"/>
    </row>
    <row r="1514" spans="1:5" ht="15" x14ac:dyDescent="0.25">
      <c r="A1514"/>
      <c r="B1514"/>
      <c r="C1514" s="434"/>
      <c r="D1514" s="429"/>
      <c r="E1514" s="429"/>
    </row>
    <row r="1515" spans="1:5" ht="15" x14ac:dyDescent="0.25">
      <c r="A1515"/>
      <c r="B1515"/>
      <c r="C1515" s="434"/>
      <c r="D1515" s="429"/>
      <c r="E1515" s="429"/>
    </row>
    <row r="1516" spans="1:5" ht="15" x14ac:dyDescent="0.25">
      <c r="A1516"/>
      <c r="B1516"/>
      <c r="C1516" s="434"/>
      <c r="D1516" s="429"/>
      <c r="E1516" s="429"/>
    </row>
    <row r="1517" spans="1:5" ht="15" x14ac:dyDescent="0.25">
      <c r="A1517"/>
      <c r="B1517"/>
      <c r="C1517" s="434"/>
      <c r="D1517" s="429"/>
      <c r="E1517" s="429"/>
    </row>
    <row r="1518" spans="1:5" ht="15" x14ac:dyDescent="0.25">
      <c r="A1518"/>
      <c r="B1518"/>
      <c r="C1518" s="434"/>
      <c r="D1518" s="429"/>
      <c r="E1518" s="429"/>
    </row>
    <row r="1519" spans="1:5" ht="15" x14ac:dyDescent="0.25">
      <c r="A1519"/>
      <c r="B1519"/>
      <c r="C1519" s="434"/>
      <c r="D1519" s="429"/>
      <c r="E1519" s="429"/>
    </row>
    <row r="1520" spans="1:5" ht="15" x14ac:dyDescent="0.25">
      <c r="A1520"/>
      <c r="B1520"/>
      <c r="C1520" s="434"/>
      <c r="D1520" s="429"/>
      <c r="E1520" s="429"/>
    </row>
    <row r="1521" spans="1:5" ht="15" x14ac:dyDescent="0.25">
      <c r="A1521"/>
      <c r="B1521"/>
      <c r="C1521" s="434"/>
      <c r="D1521" s="429"/>
      <c r="E1521" s="429"/>
    </row>
    <row r="1522" spans="1:5" ht="15" x14ac:dyDescent="0.25">
      <c r="A1522"/>
      <c r="B1522"/>
      <c r="C1522" s="434"/>
      <c r="D1522" s="429"/>
      <c r="E1522" s="429"/>
    </row>
    <row r="1523" spans="1:5" ht="15" x14ac:dyDescent="0.25">
      <c r="A1523"/>
      <c r="B1523"/>
      <c r="C1523" s="434"/>
      <c r="D1523" s="429"/>
      <c r="E1523" s="429"/>
    </row>
    <row r="1524" spans="1:5" ht="15" x14ac:dyDescent="0.25">
      <c r="A1524"/>
      <c r="B1524"/>
      <c r="C1524" s="434"/>
      <c r="D1524" s="429"/>
      <c r="E1524" s="429"/>
    </row>
    <row r="1525" spans="1:5" ht="15" x14ac:dyDescent="0.25">
      <c r="A1525"/>
      <c r="B1525"/>
      <c r="C1525" s="434"/>
      <c r="D1525" s="429"/>
      <c r="E1525" s="429"/>
    </row>
    <row r="1526" spans="1:5" ht="15" x14ac:dyDescent="0.25">
      <c r="A1526"/>
      <c r="B1526"/>
      <c r="C1526" s="434"/>
      <c r="D1526" s="429"/>
      <c r="E1526" s="429"/>
    </row>
    <row r="1527" spans="1:5" ht="15" x14ac:dyDescent="0.25">
      <c r="A1527"/>
      <c r="B1527"/>
      <c r="C1527" s="434"/>
      <c r="D1527" s="429"/>
      <c r="E1527" s="429"/>
    </row>
    <row r="1528" spans="1:5" ht="15" x14ac:dyDescent="0.25">
      <c r="A1528"/>
      <c r="B1528"/>
      <c r="C1528" s="434"/>
      <c r="D1528" s="429"/>
      <c r="E1528" s="429"/>
    </row>
    <row r="1529" spans="1:5" ht="15" x14ac:dyDescent="0.25">
      <c r="A1529"/>
      <c r="B1529"/>
      <c r="C1529" s="434"/>
      <c r="D1529" s="429"/>
      <c r="E1529" s="429"/>
    </row>
    <row r="1530" spans="1:5" ht="15" x14ac:dyDescent="0.25">
      <c r="A1530"/>
      <c r="B1530"/>
      <c r="C1530" s="434"/>
      <c r="D1530" s="429"/>
      <c r="E1530" s="429"/>
    </row>
    <row r="1531" spans="1:5" ht="15" x14ac:dyDescent="0.25">
      <c r="A1531"/>
      <c r="B1531"/>
      <c r="C1531" s="434"/>
      <c r="D1531" s="429"/>
      <c r="E1531" s="429"/>
    </row>
    <row r="1532" spans="1:5" ht="15" x14ac:dyDescent="0.25">
      <c r="A1532"/>
      <c r="B1532"/>
      <c r="C1532" s="434"/>
      <c r="D1532" s="429"/>
      <c r="E1532" s="429"/>
    </row>
    <row r="1533" spans="1:5" ht="15" x14ac:dyDescent="0.25">
      <c r="A1533"/>
      <c r="B1533"/>
      <c r="C1533" s="434"/>
      <c r="D1533" s="429"/>
      <c r="E1533" s="429"/>
    </row>
    <row r="1534" spans="1:5" ht="15" x14ac:dyDescent="0.25">
      <c r="A1534"/>
      <c r="B1534"/>
      <c r="C1534" s="434"/>
      <c r="D1534" s="429"/>
      <c r="E1534" s="429"/>
    </row>
    <row r="1535" spans="1:5" ht="15" x14ac:dyDescent="0.25">
      <c r="A1535"/>
      <c r="B1535"/>
      <c r="C1535" s="434"/>
      <c r="D1535" s="429"/>
      <c r="E1535" s="429"/>
    </row>
    <row r="1536" spans="1:5" ht="15" x14ac:dyDescent="0.25">
      <c r="A1536"/>
      <c r="B1536"/>
      <c r="C1536" s="434"/>
      <c r="D1536" s="429"/>
      <c r="E1536" s="429"/>
    </row>
    <row r="1537" spans="1:5" ht="15" x14ac:dyDescent="0.25">
      <c r="A1537"/>
      <c r="B1537"/>
      <c r="C1537" s="434"/>
      <c r="D1537" s="429"/>
      <c r="E1537" s="429"/>
    </row>
    <row r="1538" spans="1:5" ht="15" x14ac:dyDescent="0.25">
      <c r="A1538"/>
      <c r="B1538"/>
      <c r="C1538" s="434"/>
      <c r="D1538" s="429"/>
      <c r="E1538" s="429"/>
    </row>
    <row r="1539" spans="1:5" ht="15" x14ac:dyDescent="0.25">
      <c r="A1539"/>
      <c r="B1539"/>
      <c r="C1539" s="434"/>
      <c r="D1539" s="429"/>
      <c r="E1539" s="429"/>
    </row>
    <row r="1540" spans="1:5" ht="15" x14ac:dyDescent="0.25">
      <c r="A1540"/>
      <c r="B1540"/>
      <c r="C1540" s="434"/>
      <c r="D1540" s="429"/>
      <c r="E1540" s="429"/>
    </row>
    <row r="1541" spans="1:5" ht="15" x14ac:dyDescent="0.25">
      <c r="A1541"/>
      <c r="B1541"/>
      <c r="C1541" s="434"/>
      <c r="D1541" s="429"/>
      <c r="E1541" s="429"/>
    </row>
    <row r="1542" spans="1:5" ht="15" x14ac:dyDescent="0.25">
      <c r="A1542"/>
      <c r="B1542"/>
      <c r="C1542" s="434"/>
      <c r="D1542" s="429"/>
      <c r="E1542" s="429"/>
    </row>
    <row r="1543" spans="1:5" ht="15" x14ac:dyDescent="0.25">
      <c r="A1543"/>
      <c r="B1543"/>
      <c r="C1543" s="434"/>
      <c r="D1543" s="429"/>
      <c r="E1543" s="429"/>
    </row>
    <row r="1544" spans="1:5" ht="15" x14ac:dyDescent="0.25">
      <c r="A1544"/>
      <c r="B1544"/>
      <c r="C1544" s="434"/>
      <c r="D1544" s="429"/>
      <c r="E1544" s="429"/>
    </row>
    <row r="1545" spans="1:5" ht="15" x14ac:dyDescent="0.25">
      <c r="A1545"/>
      <c r="B1545"/>
      <c r="C1545" s="434"/>
      <c r="D1545" s="429"/>
      <c r="E1545" s="429"/>
    </row>
    <row r="1546" spans="1:5" ht="15" x14ac:dyDescent="0.25">
      <c r="A1546"/>
      <c r="B1546"/>
      <c r="C1546" s="434"/>
      <c r="D1546" s="429"/>
      <c r="E1546" s="429"/>
    </row>
    <row r="1547" spans="1:5" ht="15" x14ac:dyDescent="0.25">
      <c r="A1547"/>
      <c r="B1547"/>
      <c r="C1547" s="434"/>
      <c r="D1547" s="429"/>
      <c r="E1547" s="429"/>
    </row>
    <row r="1548" spans="1:5" ht="15" x14ac:dyDescent="0.25">
      <c r="A1548"/>
      <c r="B1548"/>
      <c r="C1548" s="434"/>
      <c r="D1548" s="429"/>
      <c r="E1548" s="429"/>
    </row>
    <row r="1549" spans="1:5" ht="15" x14ac:dyDescent="0.25">
      <c r="A1549"/>
      <c r="B1549"/>
      <c r="C1549" s="434"/>
      <c r="D1549" s="429"/>
      <c r="E1549" s="429"/>
    </row>
    <row r="1550" spans="1:5" ht="15" x14ac:dyDescent="0.25">
      <c r="A1550"/>
      <c r="B1550"/>
      <c r="C1550" s="434"/>
      <c r="D1550" s="429"/>
      <c r="E1550" s="429"/>
    </row>
    <row r="1551" spans="1:5" ht="15" x14ac:dyDescent="0.25">
      <c r="A1551"/>
      <c r="B1551"/>
      <c r="C1551" s="434"/>
      <c r="D1551" s="429"/>
      <c r="E1551" s="429"/>
    </row>
    <row r="1552" spans="1:5" ht="15" x14ac:dyDescent="0.25">
      <c r="A1552"/>
      <c r="B1552"/>
      <c r="C1552" s="434"/>
      <c r="D1552" s="429"/>
      <c r="E1552" s="429"/>
    </row>
    <row r="1553" spans="1:5" ht="15" x14ac:dyDescent="0.25">
      <c r="A1553"/>
      <c r="B1553"/>
      <c r="C1553" s="434"/>
      <c r="D1553" s="429"/>
      <c r="E1553" s="429"/>
    </row>
    <row r="1554" spans="1:5" ht="15" x14ac:dyDescent="0.25">
      <c r="A1554"/>
      <c r="B1554"/>
      <c r="C1554" s="434"/>
      <c r="D1554" s="429"/>
      <c r="E1554" s="429"/>
    </row>
    <row r="1555" spans="1:5" ht="15" x14ac:dyDescent="0.25">
      <c r="A1555"/>
      <c r="B1555"/>
      <c r="C1555" s="434"/>
      <c r="D1555" s="429"/>
      <c r="E1555" s="429"/>
    </row>
    <row r="1556" spans="1:5" ht="15" x14ac:dyDescent="0.25">
      <c r="A1556"/>
      <c r="B1556"/>
      <c r="C1556" s="434"/>
      <c r="D1556" s="429"/>
      <c r="E1556" s="429"/>
    </row>
    <row r="1557" spans="1:5" ht="15" x14ac:dyDescent="0.25">
      <c r="A1557"/>
      <c r="B1557"/>
      <c r="C1557" s="434"/>
      <c r="D1557" s="429"/>
      <c r="E1557" s="429"/>
    </row>
    <row r="1558" spans="1:5" ht="15" x14ac:dyDescent="0.25">
      <c r="A1558"/>
      <c r="B1558"/>
      <c r="C1558" s="434"/>
      <c r="D1558" s="429"/>
      <c r="E1558" s="429"/>
    </row>
    <row r="1559" spans="1:5" ht="15" x14ac:dyDescent="0.25">
      <c r="A1559"/>
      <c r="B1559"/>
      <c r="C1559" s="434"/>
      <c r="D1559" s="429"/>
      <c r="E1559" s="429"/>
    </row>
    <row r="1560" spans="1:5" ht="15" x14ac:dyDescent="0.25">
      <c r="A1560"/>
      <c r="B1560"/>
      <c r="C1560" s="434"/>
      <c r="D1560" s="429"/>
      <c r="E1560" s="429"/>
    </row>
    <row r="1561" spans="1:5" ht="15" x14ac:dyDescent="0.25">
      <c r="A1561"/>
      <c r="B1561"/>
      <c r="C1561" s="434"/>
      <c r="D1561" s="429"/>
      <c r="E1561" s="429"/>
    </row>
    <row r="1562" spans="1:5" ht="15" x14ac:dyDescent="0.25">
      <c r="A1562"/>
      <c r="B1562"/>
      <c r="C1562" s="434"/>
      <c r="D1562" s="429"/>
      <c r="E1562" s="429"/>
    </row>
    <row r="1563" spans="1:5" ht="15" x14ac:dyDescent="0.25">
      <c r="A1563"/>
      <c r="B1563"/>
      <c r="C1563" s="434"/>
      <c r="D1563" s="429"/>
      <c r="E1563" s="429"/>
    </row>
    <row r="1564" spans="1:5" ht="15" x14ac:dyDescent="0.25">
      <c r="A1564"/>
      <c r="B1564"/>
      <c r="C1564" s="434"/>
      <c r="D1564" s="429"/>
      <c r="E1564" s="429"/>
    </row>
    <row r="1565" spans="1:5" ht="15" x14ac:dyDescent="0.25">
      <c r="A1565"/>
      <c r="B1565"/>
      <c r="C1565" s="434"/>
      <c r="D1565" s="429"/>
      <c r="E1565" s="429"/>
    </row>
    <row r="1566" spans="1:5" ht="15" x14ac:dyDescent="0.25">
      <c r="A1566"/>
      <c r="B1566"/>
      <c r="C1566" s="434"/>
      <c r="D1566" s="429"/>
      <c r="E1566" s="429"/>
    </row>
    <row r="1567" spans="1:5" ht="15" x14ac:dyDescent="0.25">
      <c r="A1567"/>
      <c r="B1567"/>
      <c r="C1567" s="434"/>
      <c r="D1567" s="429"/>
      <c r="E1567" s="429"/>
    </row>
    <row r="1568" spans="1:5" ht="15" x14ac:dyDescent="0.25">
      <c r="A1568"/>
      <c r="B1568"/>
      <c r="C1568" s="434"/>
      <c r="D1568" s="429"/>
      <c r="E1568" s="429"/>
    </row>
    <row r="1569" spans="1:5" ht="15" x14ac:dyDescent="0.25">
      <c r="A1569"/>
      <c r="B1569"/>
      <c r="C1569" s="434"/>
      <c r="D1569" s="429"/>
      <c r="E1569" s="429"/>
    </row>
    <row r="1570" spans="1:5" ht="15" x14ac:dyDescent="0.25">
      <c r="A1570"/>
      <c r="B1570"/>
      <c r="C1570" s="434"/>
      <c r="D1570" s="429"/>
      <c r="E1570" s="429"/>
    </row>
    <row r="1571" spans="1:5" ht="15" x14ac:dyDescent="0.25">
      <c r="A1571"/>
      <c r="B1571"/>
      <c r="C1571" s="434"/>
      <c r="D1571" s="429"/>
      <c r="E1571" s="429"/>
    </row>
    <row r="1572" spans="1:5" ht="15" x14ac:dyDescent="0.25">
      <c r="A1572"/>
      <c r="B1572"/>
      <c r="C1572" s="434"/>
      <c r="D1572" s="429"/>
      <c r="E1572" s="429"/>
    </row>
    <row r="1573" spans="1:5" ht="15" x14ac:dyDescent="0.25">
      <c r="A1573"/>
      <c r="B1573"/>
      <c r="C1573" s="434"/>
      <c r="D1573" s="429"/>
      <c r="E1573" s="429"/>
    </row>
    <row r="1574" spans="1:5" ht="15" x14ac:dyDescent="0.25">
      <c r="A1574"/>
      <c r="B1574"/>
      <c r="C1574" s="434"/>
      <c r="D1574" s="429"/>
      <c r="E1574" s="429"/>
    </row>
    <row r="1575" spans="1:5" ht="15" x14ac:dyDescent="0.25">
      <c r="A1575"/>
      <c r="B1575"/>
      <c r="C1575" s="434"/>
      <c r="D1575" s="429"/>
      <c r="E1575" s="429"/>
    </row>
    <row r="1576" spans="1:5" ht="15" x14ac:dyDescent="0.25">
      <c r="A1576"/>
      <c r="B1576"/>
      <c r="C1576" s="434"/>
      <c r="D1576" s="429"/>
      <c r="E1576" s="429"/>
    </row>
    <row r="1577" spans="1:5" ht="15" x14ac:dyDescent="0.25">
      <c r="A1577"/>
      <c r="B1577"/>
      <c r="C1577" s="434"/>
      <c r="D1577" s="429"/>
      <c r="E1577" s="429"/>
    </row>
    <row r="1578" spans="1:5" ht="15" x14ac:dyDescent="0.25">
      <c r="A1578"/>
      <c r="B1578"/>
      <c r="C1578" s="434"/>
      <c r="D1578" s="429"/>
      <c r="E1578" s="429"/>
    </row>
    <row r="1579" spans="1:5" ht="15" x14ac:dyDescent="0.25">
      <c r="A1579"/>
      <c r="B1579"/>
      <c r="C1579" s="434"/>
      <c r="D1579" s="429"/>
      <c r="E1579" s="429"/>
    </row>
    <row r="1580" spans="1:5" ht="15" x14ac:dyDescent="0.25">
      <c r="A1580"/>
      <c r="B1580"/>
      <c r="C1580" s="434"/>
      <c r="D1580" s="429"/>
      <c r="E1580" s="429"/>
    </row>
    <row r="1581" spans="1:5" ht="15" x14ac:dyDescent="0.25">
      <c r="A1581"/>
      <c r="B1581"/>
      <c r="C1581" s="434"/>
      <c r="D1581" s="429"/>
      <c r="E1581" s="429"/>
    </row>
    <row r="1582" spans="1:5" ht="15" x14ac:dyDescent="0.25">
      <c r="A1582"/>
      <c r="B1582"/>
      <c r="C1582" s="434"/>
      <c r="D1582" s="429"/>
      <c r="E1582" s="429"/>
    </row>
    <row r="1583" spans="1:5" ht="15" x14ac:dyDescent="0.25">
      <c r="A1583"/>
      <c r="B1583"/>
      <c r="C1583" s="434"/>
      <c r="D1583" s="429"/>
      <c r="E1583" s="429"/>
    </row>
    <row r="1584" spans="1:5" ht="15" x14ac:dyDescent="0.25">
      <c r="A1584"/>
      <c r="B1584"/>
      <c r="C1584" s="434"/>
      <c r="D1584" s="429"/>
      <c r="E1584" s="429"/>
    </row>
    <row r="1585" spans="1:5" ht="15" x14ac:dyDescent="0.25">
      <c r="A1585"/>
      <c r="B1585"/>
      <c r="C1585" s="434"/>
      <c r="D1585" s="429"/>
      <c r="E1585" s="429"/>
    </row>
    <row r="1586" spans="1:5" ht="15" x14ac:dyDescent="0.25">
      <c r="A1586"/>
      <c r="B1586"/>
      <c r="C1586" s="434"/>
      <c r="D1586" s="429"/>
      <c r="E1586" s="429"/>
    </row>
    <row r="1587" spans="1:5" ht="15" x14ac:dyDescent="0.25">
      <c r="A1587"/>
      <c r="B1587"/>
      <c r="C1587" s="434"/>
      <c r="D1587" s="429"/>
      <c r="E1587" s="429"/>
    </row>
    <row r="1588" spans="1:5" ht="15" x14ac:dyDescent="0.25">
      <c r="A1588"/>
      <c r="B1588"/>
      <c r="C1588" s="434"/>
      <c r="D1588" s="429"/>
      <c r="E1588" s="429"/>
    </row>
    <row r="1589" spans="1:5" ht="15" x14ac:dyDescent="0.25">
      <c r="A1589"/>
      <c r="B1589"/>
      <c r="C1589" s="434"/>
      <c r="D1589" s="429"/>
      <c r="E1589" s="429"/>
    </row>
    <row r="1590" spans="1:5" ht="15" x14ac:dyDescent="0.25">
      <c r="A1590"/>
      <c r="B1590"/>
      <c r="C1590" s="434"/>
      <c r="D1590" s="429"/>
      <c r="E1590" s="429"/>
    </row>
    <row r="1591" spans="1:5" ht="15" x14ac:dyDescent="0.25">
      <c r="A1591"/>
      <c r="B1591"/>
      <c r="C1591" s="434"/>
      <c r="D1591" s="429"/>
      <c r="E1591" s="429"/>
    </row>
    <row r="1592" spans="1:5" ht="15" x14ac:dyDescent="0.25">
      <c r="A1592"/>
      <c r="B1592"/>
      <c r="C1592" s="434"/>
      <c r="D1592" s="429"/>
      <c r="E1592" s="429"/>
    </row>
    <row r="1593" spans="1:5" ht="15" x14ac:dyDescent="0.25">
      <c r="A1593"/>
      <c r="B1593"/>
      <c r="C1593" s="434"/>
      <c r="D1593" s="429"/>
      <c r="E1593" s="429"/>
    </row>
    <row r="1594" spans="1:5" ht="15" x14ac:dyDescent="0.25">
      <c r="A1594"/>
      <c r="B1594"/>
      <c r="C1594" s="434"/>
      <c r="D1594" s="429"/>
      <c r="E1594" s="429"/>
    </row>
    <row r="1595" spans="1:5" ht="15" x14ac:dyDescent="0.25">
      <c r="A1595"/>
      <c r="B1595"/>
      <c r="C1595" s="434"/>
      <c r="D1595" s="429"/>
      <c r="E1595" s="429"/>
    </row>
    <row r="1596" spans="1:5" ht="15" x14ac:dyDescent="0.25">
      <c r="A1596"/>
      <c r="B1596"/>
      <c r="C1596" s="434"/>
      <c r="D1596" s="429"/>
      <c r="E1596" s="429"/>
    </row>
    <row r="1597" spans="1:5" ht="15" x14ac:dyDescent="0.25">
      <c r="A1597"/>
      <c r="B1597"/>
      <c r="C1597" s="434"/>
      <c r="D1597" s="429"/>
      <c r="E1597" s="429"/>
    </row>
    <row r="1598" spans="1:5" ht="15" x14ac:dyDescent="0.25">
      <c r="A1598"/>
      <c r="B1598"/>
      <c r="C1598" s="434"/>
      <c r="D1598" s="429"/>
      <c r="E1598" s="429"/>
    </row>
    <row r="1599" spans="1:5" ht="15" x14ac:dyDescent="0.25">
      <c r="A1599"/>
      <c r="B1599"/>
      <c r="C1599" s="434"/>
      <c r="D1599" s="429"/>
      <c r="E1599" s="429"/>
    </row>
    <row r="1600" spans="1:5" ht="15" x14ac:dyDescent="0.25">
      <c r="A1600"/>
      <c r="B1600"/>
      <c r="C1600" s="434"/>
      <c r="D1600" s="429"/>
      <c r="E1600" s="429"/>
    </row>
    <row r="1601" spans="1:5" ht="15" x14ac:dyDescent="0.25">
      <c r="A1601"/>
      <c r="B1601"/>
      <c r="C1601" s="434"/>
      <c r="D1601" s="429"/>
      <c r="E1601" s="429"/>
    </row>
    <row r="1602" spans="1:5" ht="15" x14ac:dyDescent="0.25">
      <c r="A1602"/>
      <c r="B1602"/>
      <c r="C1602" s="434"/>
      <c r="D1602" s="429"/>
      <c r="E1602" s="429"/>
    </row>
    <row r="1603" spans="1:5" ht="15" x14ac:dyDescent="0.25">
      <c r="A1603"/>
      <c r="B1603"/>
      <c r="C1603" s="434"/>
      <c r="D1603" s="429"/>
      <c r="E1603" s="429"/>
    </row>
    <row r="1604" spans="1:5" ht="15" x14ac:dyDescent="0.25">
      <c r="A1604"/>
      <c r="B1604"/>
      <c r="C1604" s="434"/>
      <c r="D1604" s="429"/>
      <c r="E1604" s="429"/>
    </row>
    <row r="1605" spans="1:5" ht="15" x14ac:dyDescent="0.25">
      <c r="A1605"/>
      <c r="B1605"/>
      <c r="C1605" s="434"/>
      <c r="D1605" s="429"/>
      <c r="E1605" s="429"/>
    </row>
    <row r="1606" spans="1:5" ht="15" x14ac:dyDescent="0.25">
      <c r="A1606"/>
      <c r="B1606"/>
      <c r="C1606" s="434"/>
      <c r="D1606" s="429"/>
      <c r="E1606" s="429"/>
    </row>
    <row r="1607" spans="1:5" ht="15" x14ac:dyDescent="0.25">
      <c r="A1607"/>
      <c r="B1607"/>
      <c r="C1607" s="434"/>
      <c r="D1607" s="429"/>
      <c r="E1607" s="429"/>
    </row>
    <row r="1608" spans="1:5" ht="15" x14ac:dyDescent="0.25">
      <c r="A1608"/>
      <c r="B1608"/>
      <c r="C1608" s="434"/>
      <c r="D1608" s="429"/>
      <c r="E1608" s="429"/>
    </row>
    <row r="1609" spans="1:5" ht="15" x14ac:dyDescent="0.25">
      <c r="A1609"/>
      <c r="B1609"/>
      <c r="C1609" s="434"/>
      <c r="D1609" s="429"/>
      <c r="E1609" s="429"/>
    </row>
    <row r="1610" spans="1:5" ht="15" x14ac:dyDescent="0.25">
      <c r="A1610"/>
      <c r="B1610"/>
      <c r="C1610" s="434"/>
      <c r="D1610" s="429"/>
      <c r="E1610" s="429"/>
    </row>
    <row r="1611" spans="1:5" ht="15" x14ac:dyDescent="0.25">
      <c r="A1611"/>
      <c r="B1611"/>
      <c r="C1611" s="434"/>
      <c r="D1611" s="429"/>
      <c r="E1611" s="429"/>
    </row>
    <row r="1612" spans="1:5" ht="15" x14ac:dyDescent="0.25">
      <c r="A1612"/>
      <c r="B1612"/>
      <c r="C1612" s="434"/>
      <c r="D1612" s="429"/>
      <c r="E1612" s="429"/>
    </row>
    <row r="1613" spans="1:5" ht="15" x14ac:dyDescent="0.25">
      <c r="A1613"/>
      <c r="B1613"/>
      <c r="C1613" s="434"/>
      <c r="D1613" s="429"/>
      <c r="E1613" s="429"/>
    </row>
    <row r="1614" spans="1:5" ht="15" x14ac:dyDescent="0.25">
      <c r="A1614"/>
      <c r="B1614"/>
      <c r="C1614" s="434"/>
      <c r="D1614" s="429"/>
      <c r="E1614" s="429"/>
    </row>
    <row r="1615" spans="1:5" ht="15" x14ac:dyDescent="0.25">
      <c r="A1615"/>
      <c r="B1615"/>
      <c r="C1615" s="434"/>
      <c r="D1615" s="429"/>
      <c r="E1615" s="429"/>
    </row>
    <row r="1616" spans="1:5" ht="15" x14ac:dyDescent="0.25">
      <c r="A1616"/>
      <c r="B1616"/>
      <c r="C1616" s="434"/>
      <c r="D1616" s="429"/>
      <c r="E1616" s="429"/>
    </row>
    <row r="1617" spans="1:5" ht="15" x14ac:dyDescent="0.25">
      <c r="A1617"/>
      <c r="B1617"/>
      <c r="C1617" s="434"/>
      <c r="D1617" s="429"/>
      <c r="E1617" s="429"/>
    </row>
    <row r="1618" spans="1:5" ht="15" x14ac:dyDescent="0.25">
      <c r="A1618"/>
      <c r="B1618"/>
      <c r="C1618" s="434"/>
      <c r="D1618" s="429"/>
      <c r="E1618" s="429"/>
    </row>
    <row r="1619" spans="1:5" ht="15" x14ac:dyDescent="0.25">
      <c r="A1619"/>
      <c r="B1619"/>
      <c r="C1619" s="434"/>
      <c r="D1619" s="429"/>
      <c r="E1619" s="429"/>
    </row>
    <row r="1620" spans="1:5" ht="15" x14ac:dyDescent="0.25">
      <c r="A1620"/>
      <c r="B1620"/>
      <c r="C1620" s="434"/>
      <c r="D1620" s="429"/>
      <c r="E1620" s="429"/>
    </row>
    <row r="1621" spans="1:5" ht="15" x14ac:dyDescent="0.25">
      <c r="A1621"/>
      <c r="B1621"/>
      <c r="C1621" s="434"/>
      <c r="D1621" s="429"/>
      <c r="E1621" s="429"/>
    </row>
    <row r="1622" spans="1:5" ht="15" x14ac:dyDescent="0.25">
      <c r="A1622"/>
      <c r="B1622"/>
      <c r="C1622" s="434"/>
      <c r="D1622" s="429"/>
      <c r="E1622" s="429"/>
    </row>
    <row r="1623" spans="1:5" ht="15" x14ac:dyDescent="0.25">
      <c r="A1623"/>
      <c r="B1623"/>
      <c r="C1623" s="434"/>
      <c r="D1623" s="429"/>
      <c r="E1623" s="429"/>
    </row>
    <row r="1624" spans="1:5" ht="15" x14ac:dyDescent="0.25">
      <c r="A1624"/>
      <c r="B1624"/>
      <c r="C1624" s="434"/>
      <c r="D1624" s="429"/>
      <c r="E1624" s="429"/>
    </row>
    <row r="1625" spans="1:5" ht="15" x14ac:dyDescent="0.25">
      <c r="A1625"/>
      <c r="B1625"/>
      <c r="C1625" s="434"/>
      <c r="D1625" s="429"/>
      <c r="E1625" s="429"/>
    </row>
    <row r="1626" spans="1:5" ht="15" x14ac:dyDescent="0.25">
      <c r="A1626"/>
      <c r="B1626"/>
      <c r="C1626" s="434"/>
      <c r="D1626" s="429"/>
      <c r="E1626" s="429"/>
    </row>
    <row r="1627" spans="1:5" ht="15" x14ac:dyDescent="0.25">
      <c r="A1627"/>
      <c r="B1627"/>
      <c r="C1627" s="434"/>
      <c r="D1627" s="429"/>
      <c r="E1627" s="429"/>
    </row>
    <row r="1628" spans="1:5" ht="15" x14ac:dyDescent="0.25">
      <c r="A1628"/>
      <c r="B1628"/>
      <c r="C1628" s="434"/>
      <c r="D1628" s="429"/>
      <c r="E1628" s="429"/>
    </row>
    <row r="1629" spans="1:5" ht="15" x14ac:dyDescent="0.25">
      <c r="A1629"/>
      <c r="B1629"/>
      <c r="C1629" s="434"/>
      <c r="D1629" s="429"/>
      <c r="E1629" s="429"/>
    </row>
    <row r="1630" spans="1:5" ht="15" x14ac:dyDescent="0.25">
      <c r="A1630"/>
      <c r="B1630"/>
      <c r="C1630" s="434"/>
      <c r="D1630" s="429"/>
      <c r="E1630" s="429"/>
    </row>
    <row r="1631" spans="1:5" ht="15" x14ac:dyDescent="0.25">
      <c r="A1631"/>
      <c r="B1631"/>
      <c r="C1631" s="434"/>
      <c r="D1631" s="429"/>
      <c r="E1631" s="429"/>
    </row>
    <row r="1632" spans="1:5" ht="15" x14ac:dyDescent="0.25">
      <c r="A1632"/>
      <c r="B1632"/>
      <c r="C1632" s="434"/>
      <c r="D1632" s="429"/>
      <c r="E1632" s="429"/>
    </row>
    <row r="1633" spans="1:5" ht="15" x14ac:dyDescent="0.25">
      <c r="A1633"/>
      <c r="B1633"/>
      <c r="C1633" s="434"/>
      <c r="D1633" s="429"/>
      <c r="E1633" s="429"/>
    </row>
    <row r="1634" spans="1:5" ht="15" x14ac:dyDescent="0.25">
      <c r="A1634"/>
      <c r="B1634"/>
      <c r="C1634" s="434"/>
      <c r="D1634" s="429"/>
      <c r="E1634" s="429"/>
    </row>
    <row r="1635" spans="1:5" ht="15" x14ac:dyDescent="0.25">
      <c r="A1635"/>
      <c r="B1635"/>
      <c r="C1635" s="434"/>
      <c r="D1635" s="429"/>
      <c r="E1635" s="429"/>
    </row>
    <row r="1636" spans="1:5" ht="15" x14ac:dyDescent="0.25">
      <c r="A1636"/>
      <c r="B1636"/>
      <c r="C1636" s="434"/>
      <c r="D1636" s="429"/>
      <c r="E1636" s="429"/>
    </row>
    <row r="1637" spans="1:5" ht="15" x14ac:dyDescent="0.25">
      <c r="A1637"/>
      <c r="B1637"/>
      <c r="C1637" s="434"/>
      <c r="D1637" s="429"/>
      <c r="E1637" s="429"/>
    </row>
    <row r="1638" spans="1:5" ht="15" x14ac:dyDescent="0.25">
      <c r="A1638"/>
      <c r="B1638"/>
      <c r="C1638" s="434"/>
      <c r="D1638" s="429"/>
      <c r="E1638" s="429"/>
    </row>
    <row r="1639" spans="1:5" ht="15" x14ac:dyDescent="0.25">
      <c r="A1639"/>
      <c r="B1639"/>
      <c r="C1639" s="434"/>
      <c r="D1639" s="429"/>
      <c r="E1639" s="429"/>
    </row>
    <row r="1640" spans="1:5" ht="15" x14ac:dyDescent="0.25">
      <c r="A1640"/>
      <c r="B1640"/>
      <c r="C1640" s="434"/>
      <c r="D1640" s="429"/>
      <c r="E1640" s="429"/>
    </row>
    <row r="1641" spans="1:5" ht="15" x14ac:dyDescent="0.25">
      <c r="A1641"/>
      <c r="B1641"/>
      <c r="C1641" s="434"/>
      <c r="D1641" s="429"/>
      <c r="E1641" s="429"/>
    </row>
    <row r="1642" spans="1:5" ht="15" x14ac:dyDescent="0.25">
      <c r="A1642"/>
      <c r="B1642"/>
      <c r="C1642" s="434"/>
      <c r="D1642" s="429"/>
      <c r="E1642" s="429"/>
    </row>
    <row r="1643" spans="1:5" ht="15" x14ac:dyDescent="0.25">
      <c r="A1643"/>
      <c r="B1643"/>
      <c r="C1643" s="434"/>
      <c r="D1643" s="429"/>
      <c r="E1643" s="429"/>
    </row>
    <row r="1644" spans="1:5" ht="15" x14ac:dyDescent="0.25">
      <c r="A1644"/>
      <c r="B1644"/>
      <c r="C1644" s="434"/>
      <c r="D1644" s="429"/>
      <c r="E1644" s="429"/>
    </row>
    <row r="1645" spans="1:5" ht="15" x14ac:dyDescent="0.25">
      <c r="A1645"/>
      <c r="B1645"/>
      <c r="C1645" s="434"/>
      <c r="D1645" s="429"/>
      <c r="E1645" s="429"/>
    </row>
    <row r="1646" spans="1:5" ht="15" x14ac:dyDescent="0.25">
      <c r="A1646"/>
      <c r="B1646"/>
      <c r="C1646" s="434"/>
      <c r="D1646" s="429"/>
      <c r="E1646" s="429"/>
    </row>
    <row r="1647" spans="1:5" ht="15" x14ac:dyDescent="0.25">
      <c r="A1647"/>
      <c r="B1647"/>
      <c r="C1647" s="434"/>
      <c r="D1647" s="429"/>
      <c r="E1647" s="429"/>
    </row>
    <row r="1648" spans="1:5" ht="15" x14ac:dyDescent="0.25">
      <c r="A1648"/>
      <c r="B1648"/>
      <c r="C1648" s="434"/>
      <c r="D1648" s="429"/>
      <c r="E1648" s="429"/>
    </row>
    <row r="1649" spans="1:5" ht="15" x14ac:dyDescent="0.25">
      <c r="A1649"/>
      <c r="B1649"/>
      <c r="C1649" s="434"/>
      <c r="D1649" s="429"/>
      <c r="E1649" s="429"/>
    </row>
    <row r="1650" spans="1:5" ht="15" x14ac:dyDescent="0.25">
      <c r="A1650"/>
      <c r="B1650"/>
      <c r="C1650" s="434"/>
      <c r="D1650" s="429"/>
      <c r="E1650" s="429"/>
    </row>
    <row r="1651" spans="1:5" ht="15" x14ac:dyDescent="0.25">
      <c r="A1651"/>
      <c r="B1651"/>
      <c r="C1651" s="434"/>
      <c r="D1651" s="429"/>
      <c r="E1651" s="429"/>
    </row>
    <row r="1652" spans="1:5" ht="15" x14ac:dyDescent="0.25">
      <c r="A1652"/>
      <c r="B1652"/>
      <c r="C1652" s="434"/>
      <c r="D1652" s="429"/>
      <c r="E1652" s="429"/>
    </row>
    <row r="1653" spans="1:5" ht="15" x14ac:dyDescent="0.25">
      <c r="A1653"/>
      <c r="B1653"/>
      <c r="C1653" s="434"/>
      <c r="D1653" s="429"/>
      <c r="E1653" s="429"/>
    </row>
    <row r="1654" spans="1:5" ht="15" x14ac:dyDescent="0.25">
      <c r="A1654"/>
      <c r="B1654"/>
      <c r="C1654" s="434"/>
      <c r="D1654" s="429"/>
      <c r="E1654" s="429"/>
    </row>
    <row r="1655" spans="1:5" ht="15" x14ac:dyDescent="0.25">
      <c r="A1655"/>
      <c r="B1655"/>
      <c r="C1655" s="434"/>
      <c r="D1655" s="429"/>
      <c r="E1655" s="429"/>
    </row>
    <row r="1656" spans="1:5" ht="15" x14ac:dyDescent="0.25">
      <c r="A1656"/>
      <c r="B1656"/>
      <c r="C1656" s="434"/>
      <c r="D1656" s="429"/>
      <c r="E1656" s="429"/>
    </row>
    <row r="1657" spans="1:5" ht="15" x14ac:dyDescent="0.25">
      <c r="A1657"/>
      <c r="B1657"/>
      <c r="C1657" s="434"/>
      <c r="D1657" s="429"/>
      <c r="E1657" s="429"/>
    </row>
    <row r="1658" spans="1:5" ht="15" x14ac:dyDescent="0.25">
      <c r="A1658"/>
      <c r="B1658"/>
      <c r="C1658" s="434"/>
      <c r="D1658" s="429"/>
      <c r="E1658" s="429"/>
    </row>
    <row r="1659" spans="1:5" ht="15" x14ac:dyDescent="0.25">
      <c r="A1659"/>
      <c r="B1659"/>
      <c r="C1659" s="434"/>
      <c r="D1659" s="429"/>
      <c r="E1659" s="429"/>
    </row>
    <row r="1660" spans="1:5" ht="15" x14ac:dyDescent="0.25">
      <c r="A1660"/>
      <c r="B1660"/>
      <c r="C1660" s="434"/>
      <c r="D1660" s="429"/>
      <c r="E1660" s="429"/>
    </row>
    <row r="1661" spans="1:5" ht="15" x14ac:dyDescent="0.25">
      <c r="A1661"/>
      <c r="B1661"/>
      <c r="C1661" s="434"/>
      <c r="D1661" s="429"/>
      <c r="E1661" s="429"/>
    </row>
    <row r="1662" spans="1:5" ht="15" x14ac:dyDescent="0.25">
      <c r="A1662"/>
      <c r="B1662"/>
      <c r="C1662" s="434"/>
      <c r="D1662" s="429"/>
      <c r="E1662" s="429"/>
    </row>
    <row r="1663" spans="1:5" ht="15" x14ac:dyDescent="0.25">
      <c r="A1663"/>
      <c r="B1663"/>
      <c r="C1663" s="434"/>
      <c r="D1663" s="429"/>
      <c r="E1663" s="429"/>
    </row>
    <row r="1664" spans="1:5" ht="15" x14ac:dyDescent="0.25">
      <c r="A1664"/>
      <c r="B1664"/>
      <c r="C1664" s="434"/>
      <c r="D1664" s="429"/>
      <c r="E1664" s="429"/>
    </row>
    <row r="1665" spans="1:5" ht="15" x14ac:dyDescent="0.25">
      <c r="A1665"/>
      <c r="B1665"/>
      <c r="C1665" s="434"/>
      <c r="D1665" s="429"/>
      <c r="E1665" s="429"/>
    </row>
    <row r="1666" spans="1:5" ht="15" x14ac:dyDescent="0.25">
      <c r="A1666"/>
      <c r="B1666"/>
      <c r="C1666" s="434"/>
      <c r="D1666" s="429"/>
      <c r="E1666" s="429"/>
    </row>
    <row r="1667" spans="1:5" ht="15" x14ac:dyDescent="0.25">
      <c r="A1667"/>
      <c r="B1667"/>
      <c r="C1667" s="434"/>
      <c r="D1667" s="429"/>
      <c r="E1667" s="429"/>
    </row>
    <row r="1668" spans="1:5" ht="15" x14ac:dyDescent="0.25">
      <c r="A1668"/>
      <c r="B1668"/>
      <c r="C1668" s="434"/>
      <c r="D1668" s="429"/>
      <c r="E1668" s="429"/>
    </row>
    <row r="1669" spans="1:5" ht="15" x14ac:dyDescent="0.25">
      <c r="A1669"/>
      <c r="B1669"/>
      <c r="C1669" s="434"/>
      <c r="D1669" s="429"/>
      <c r="E1669" s="429"/>
    </row>
    <row r="1670" spans="1:5" ht="15" x14ac:dyDescent="0.25">
      <c r="A1670"/>
      <c r="B1670"/>
      <c r="C1670" s="434"/>
      <c r="D1670" s="429"/>
      <c r="E1670" s="429"/>
    </row>
    <row r="1671" spans="1:5" ht="15" x14ac:dyDescent="0.25">
      <c r="A1671"/>
      <c r="B1671"/>
      <c r="C1671" s="434"/>
      <c r="D1671" s="429"/>
      <c r="E1671" s="429"/>
    </row>
    <row r="1672" spans="1:5" ht="15" x14ac:dyDescent="0.25">
      <c r="A1672"/>
      <c r="B1672"/>
      <c r="C1672" s="434"/>
      <c r="D1672" s="429"/>
      <c r="E1672" s="429"/>
    </row>
    <row r="1673" spans="1:5" ht="15" x14ac:dyDescent="0.25">
      <c r="A1673"/>
      <c r="B1673"/>
      <c r="C1673" s="434"/>
      <c r="D1673" s="429"/>
      <c r="E1673" s="429"/>
    </row>
    <row r="1674" spans="1:5" ht="15" x14ac:dyDescent="0.25">
      <c r="A1674"/>
      <c r="B1674"/>
      <c r="C1674" s="434"/>
      <c r="D1674" s="429"/>
      <c r="E1674" s="429"/>
    </row>
    <row r="1675" spans="1:5" ht="15" x14ac:dyDescent="0.25">
      <c r="A1675"/>
      <c r="B1675"/>
      <c r="C1675" s="434"/>
      <c r="D1675" s="429"/>
      <c r="E1675" s="429"/>
    </row>
    <row r="1676" spans="1:5" ht="15" x14ac:dyDescent="0.25">
      <c r="A1676"/>
      <c r="B1676"/>
      <c r="C1676" s="434"/>
      <c r="D1676" s="429"/>
      <c r="E1676" s="429"/>
    </row>
    <row r="1677" spans="1:5" ht="15" x14ac:dyDescent="0.25">
      <c r="A1677"/>
      <c r="B1677"/>
      <c r="C1677" s="434"/>
      <c r="D1677" s="429"/>
      <c r="E1677" s="429"/>
    </row>
    <row r="1678" spans="1:5" ht="15" x14ac:dyDescent="0.25">
      <c r="A1678"/>
      <c r="B1678"/>
      <c r="C1678" s="434"/>
      <c r="D1678" s="429"/>
      <c r="E1678" s="429"/>
    </row>
    <row r="1679" spans="1:5" ht="15" x14ac:dyDescent="0.25">
      <c r="A1679"/>
      <c r="B1679"/>
      <c r="C1679" s="434"/>
      <c r="D1679" s="429"/>
      <c r="E1679" s="429"/>
    </row>
    <row r="1680" spans="1:5" ht="15" x14ac:dyDescent="0.25">
      <c r="A1680"/>
      <c r="B1680"/>
      <c r="C1680" s="434"/>
      <c r="D1680" s="429"/>
      <c r="E1680" s="429"/>
    </row>
    <row r="1681" spans="1:5" ht="15" x14ac:dyDescent="0.25">
      <c r="A1681"/>
      <c r="B1681"/>
      <c r="C1681" s="434"/>
      <c r="D1681" s="429"/>
      <c r="E1681" s="429"/>
    </row>
    <row r="1682" spans="1:5" ht="15" x14ac:dyDescent="0.25">
      <c r="A1682"/>
      <c r="B1682"/>
      <c r="C1682" s="434"/>
      <c r="D1682" s="429"/>
      <c r="E1682" s="429"/>
    </row>
    <row r="1683" spans="1:5" ht="15" x14ac:dyDescent="0.25">
      <c r="A1683"/>
      <c r="B1683"/>
      <c r="C1683" s="434"/>
      <c r="D1683" s="429"/>
      <c r="E1683" s="429"/>
    </row>
    <row r="1684" spans="1:5" ht="15" x14ac:dyDescent="0.25">
      <c r="A1684"/>
      <c r="B1684"/>
      <c r="C1684" s="434"/>
      <c r="D1684" s="429"/>
      <c r="E1684" s="429"/>
    </row>
    <row r="1685" spans="1:5" ht="15" x14ac:dyDescent="0.25">
      <c r="A1685"/>
      <c r="B1685"/>
      <c r="C1685" s="434"/>
      <c r="D1685" s="429"/>
      <c r="E1685" s="429"/>
    </row>
    <row r="1686" spans="1:5" ht="15" x14ac:dyDescent="0.25">
      <c r="A1686"/>
      <c r="B1686"/>
      <c r="C1686" s="434"/>
      <c r="D1686" s="429"/>
      <c r="E1686" s="429"/>
    </row>
    <row r="1687" spans="1:5" ht="15" x14ac:dyDescent="0.25">
      <c r="A1687"/>
      <c r="B1687"/>
      <c r="C1687" s="434"/>
      <c r="D1687" s="429"/>
      <c r="E1687" s="429"/>
    </row>
    <row r="1688" spans="1:5" ht="15" x14ac:dyDescent="0.25">
      <c r="A1688"/>
      <c r="B1688"/>
      <c r="C1688" s="434"/>
      <c r="D1688" s="429"/>
      <c r="E1688" s="429"/>
    </row>
    <row r="1689" spans="1:5" ht="15" x14ac:dyDescent="0.25">
      <c r="A1689"/>
      <c r="B1689"/>
      <c r="C1689" s="434"/>
      <c r="D1689" s="429"/>
      <c r="E1689" s="429"/>
    </row>
    <row r="1690" spans="1:5" ht="15" x14ac:dyDescent="0.25">
      <c r="A1690"/>
      <c r="B1690"/>
      <c r="C1690" s="434"/>
      <c r="D1690" s="429"/>
      <c r="E1690" s="429"/>
    </row>
    <row r="1691" spans="1:5" ht="15" x14ac:dyDescent="0.25">
      <c r="A1691"/>
      <c r="B1691"/>
      <c r="C1691" s="434"/>
      <c r="D1691" s="429"/>
      <c r="E1691" s="429"/>
    </row>
    <row r="1692" spans="1:5" ht="15" x14ac:dyDescent="0.25">
      <c r="A1692"/>
      <c r="B1692"/>
      <c r="C1692" s="434"/>
      <c r="D1692" s="429"/>
      <c r="E1692" s="429"/>
    </row>
    <row r="1693" spans="1:5" ht="15" x14ac:dyDescent="0.25">
      <c r="A1693"/>
      <c r="B1693"/>
      <c r="C1693" s="434"/>
      <c r="D1693" s="429"/>
      <c r="E1693" s="429"/>
    </row>
    <row r="1694" spans="1:5" ht="15" x14ac:dyDescent="0.25">
      <c r="A1694"/>
      <c r="B1694"/>
      <c r="C1694" s="434"/>
      <c r="D1694" s="429"/>
      <c r="E1694" s="429"/>
    </row>
    <row r="1695" spans="1:5" ht="15" x14ac:dyDescent="0.25">
      <c r="A1695"/>
      <c r="B1695"/>
      <c r="C1695" s="434"/>
      <c r="D1695" s="429"/>
      <c r="E1695" s="429"/>
    </row>
    <row r="1696" spans="1:5" ht="15" x14ac:dyDescent="0.25">
      <c r="A1696"/>
      <c r="B1696"/>
      <c r="C1696" s="434"/>
      <c r="D1696" s="429"/>
      <c r="E1696" s="429"/>
    </row>
    <row r="1697" spans="1:5" ht="15" x14ac:dyDescent="0.25">
      <c r="A1697"/>
      <c r="B1697"/>
      <c r="C1697" s="434"/>
      <c r="D1697" s="429"/>
      <c r="E1697" s="429"/>
    </row>
    <row r="1698" spans="1:5" ht="15" x14ac:dyDescent="0.25">
      <c r="A1698"/>
      <c r="B1698"/>
      <c r="C1698" s="434"/>
      <c r="D1698" s="429"/>
      <c r="E1698" s="429"/>
    </row>
    <row r="1699" spans="1:5" ht="15" x14ac:dyDescent="0.25">
      <c r="A1699"/>
      <c r="B1699"/>
      <c r="C1699" s="434"/>
      <c r="D1699" s="429"/>
      <c r="E1699" s="429"/>
    </row>
    <row r="1700" spans="1:5" ht="15" x14ac:dyDescent="0.25">
      <c r="A1700"/>
      <c r="B1700"/>
      <c r="C1700" s="434"/>
      <c r="D1700" s="429"/>
      <c r="E1700" s="429"/>
    </row>
    <row r="1701" spans="1:5" ht="15" x14ac:dyDescent="0.25">
      <c r="A1701"/>
      <c r="B1701"/>
      <c r="C1701" s="434"/>
      <c r="D1701" s="429"/>
      <c r="E1701" s="429"/>
    </row>
    <row r="1702" spans="1:5" ht="15" x14ac:dyDescent="0.25">
      <c r="A1702"/>
      <c r="B1702"/>
      <c r="C1702" s="434"/>
      <c r="D1702" s="429"/>
      <c r="E1702" s="429"/>
    </row>
    <row r="1703" spans="1:5" ht="15" x14ac:dyDescent="0.25">
      <c r="A1703"/>
      <c r="B1703"/>
      <c r="C1703" s="434"/>
      <c r="D1703" s="429"/>
      <c r="E1703" s="429"/>
    </row>
    <row r="1704" spans="1:5" ht="15" x14ac:dyDescent="0.25">
      <c r="A1704"/>
      <c r="B1704"/>
      <c r="C1704" s="434"/>
      <c r="D1704" s="429"/>
      <c r="E1704" s="429"/>
    </row>
    <row r="1705" spans="1:5" ht="15" x14ac:dyDescent="0.25">
      <c r="A1705"/>
      <c r="B1705"/>
      <c r="C1705" s="434"/>
      <c r="D1705" s="429"/>
      <c r="E1705" s="429"/>
    </row>
    <row r="1706" spans="1:5" ht="15" x14ac:dyDescent="0.25">
      <c r="A1706"/>
      <c r="B1706"/>
      <c r="C1706" s="434"/>
      <c r="D1706" s="429"/>
      <c r="E1706" s="429"/>
    </row>
    <row r="1707" spans="1:5" ht="15" x14ac:dyDescent="0.25">
      <c r="A1707"/>
      <c r="B1707"/>
      <c r="C1707" s="434"/>
      <c r="D1707" s="429"/>
      <c r="E1707" s="429"/>
    </row>
    <row r="1708" spans="1:5" ht="15" x14ac:dyDescent="0.25">
      <c r="A1708"/>
      <c r="B1708"/>
      <c r="C1708" s="434"/>
      <c r="D1708" s="429"/>
      <c r="E1708" s="429"/>
    </row>
    <row r="1709" spans="1:5" ht="15" x14ac:dyDescent="0.25">
      <c r="A1709"/>
      <c r="B1709"/>
      <c r="C1709" s="434"/>
      <c r="D1709" s="429"/>
      <c r="E1709" s="429"/>
    </row>
    <row r="1710" spans="1:5" ht="15" x14ac:dyDescent="0.25">
      <c r="A1710"/>
      <c r="B1710"/>
      <c r="C1710" s="434"/>
      <c r="D1710" s="429"/>
      <c r="E1710" s="429"/>
    </row>
    <row r="1711" spans="1:5" ht="15" x14ac:dyDescent="0.25">
      <c r="A1711"/>
      <c r="B1711"/>
      <c r="C1711" s="434"/>
      <c r="D1711" s="429"/>
      <c r="E1711" s="429"/>
    </row>
    <row r="1712" spans="1:5" ht="15" x14ac:dyDescent="0.25">
      <c r="A1712"/>
      <c r="B1712"/>
      <c r="C1712" s="434"/>
      <c r="D1712" s="429"/>
      <c r="E1712" s="429"/>
    </row>
    <row r="1713" spans="1:5" ht="15" x14ac:dyDescent="0.25">
      <c r="A1713"/>
      <c r="B1713"/>
      <c r="C1713" s="434"/>
      <c r="D1713" s="429"/>
      <c r="E1713" s="429"/>
    </row>
    <row r="1714" spans="1:5" ht="15" x14ac:dyDescent="0.25">
      <c r="A1714"/>
      <c r="B1714"/>
      <c r="C1714" s="434"/>
      <c r="D1714" s="429"/>
      <c r="E1714" s="429"/>
    </row>
    <row r="1715" spans="1:5" ht="15" x14ac:dyDescent="0.25">
      <c r="A1715"/>
      <c r="B1715"/>
      <c r="C1715" s="434"/>
      <c r="D1715" s="429"/>
      <c r="E1715" s="429"/>
    </row>
    <row r="1716" spans="1:5" ht="15" x14ac:dyDescent="0.25">
      <c r="A1716"/>
      <c r="B1716"/>
      <c r="C1716" s="434"/>
      <c r="D1716" s="429"/>
      <c r="E1716" s="429"/>
    </row>
    <row r="1717" spans="1:5" ht="15" x14ac:dyDescent="0.25">
      <c r="A1717"/>
      <c r="B1717"/>
      <c r="C1717" s="434"/>
      <c r="D1717" s="429"/>
      <c r="E1717" s="429"/>
    </row>
    <row r="1718" spans="1:5" ht="15" x14ac:dyDescent="0.25">
      <c r="A1718"/>
      <c r="B1718"/>
      <c r="C1718" s="434"/>
      <c r="D1718" s="429"/>
      <c r="E1718" s="429"/>
    </row>
    <row r="1719" spans="1:5" ht="15" x14ac:dyDescent="0.25">
      <c r="A1719"/>
      <c r="B1719"/>
      <c r="C1719" s="434"/>
      <c r="D1719" s="429"/>
      <c r="E1719" s="429"/>
    </row>
    <row r="1720" spans="1:5" ht="15" x14ac:dyDescent="0.25">
      <c r="A1720"/>
      <c r="B1720"/>
      <c r="C1720" s="434"/>
      <c r="D1720" s="429"/>
      <c r="E1720" s="429"/>
    </row>
    <row r="1721" spans="1:5" ht="15" x14ac:dyDescent="0.25">
      <c r="A1721"/>
      <c r="B1721"/>
      <c r="C1721" s="434"/>
      <c r="D1721" s="429"/>
      <c r="E1721" s="429"/>
    </row>
    <row r="1722" spans="1:5" ht="15" x14ac:dyDescent="0.25">
      <c r="A1722"/>
      <c r="B1722"/>
      <c r="C1722" s="434"/>
      <c r="D1722" s="429"/>
      <c r="E1722" s="429"/>
    </row>
    <row r="1723" spans="1:5" ht="15" x14ac:dyDescent="0.25">
      <c r="A1723"/>
      <c r="B1723"/>
      <c r="C1723" s="434"/>
      <c r="D1723" s="429"/>
      <c r="E1723" s="429"/>
    </row>
    <row r="1724" spans="1:5" ht="15" x14ac:dyDescent="0.25">
      <c r="A1724"/>
      <c r="B1724"/>
      <c r="C1724" s="434"/>
      <c r="D1724" s="429"/>
      <c r="E1724" s="429"/>
    </row>
    <row r="1725" spans="1:5" ht="15" x14ac:dyDescent="0.25">
      <c r="A1725"/>
      <c r="B1725"/>
      <c r="C1725" s="434"/>
      <c r="D1725" s="429"/>
      <c r="E1725" s="429"/>
    </row>
    <row r="1726" spans="1:5" ht="15" x14ac:dyDescent="0.25">
      <c r="A1726"/>
      <c r="B1726"/>
      <c r="C1726" s="434"/>
      <c r="D1726" s="429"/>
      <c r="E1726" s="429"/>
    </row>
    <row r="1727" spans="1:5" ht="15" x14ac:dyDescent="0.25">
      <c r="A1727"/>
      <c r="B1727"/>
      <c r="C1727" s="434"/>
      <c r="D1727" s="429"/>
      <c r="E1727" s="429"/>
    </row>
    <row r="1728" spans="1:5" ht="15" x14ac:dyDescent="0.25">
      <c r="A1728"/>
      <c r="B1728"/>
      <c r="C1728" s="434"/>
      <c r="D1728" s="429"/>
      <c r="E1728" s="429"/>
    </row>
    <row r="1729" spans="1:5" ht="15" x14ac:dyDescent="0.25">
      <c r="A1729"/>
      <c r="B1729"/>
      <c r="C1729" s="434"/>
      <c r="D1729" s="429"/>
      <c r="E1729" s="429"/>
    </row>
    <row r="1730" spans="1:5" ht="15" x14ac:dyDescent="0.25">
      <c r="A1730"/>
      <c r="B1730"/>
      <c r="C1730" s="434"/>
      <c r="D1730" s="429"/>
      <c r="E1730" s="429"/>
    </row>
    <row r="1731" spans="1:5" ht="15" x14ac:dyDescent="0.25">
      <c r="A1731"/>
      <c r="B1731"/>
      <c r="C1731" s="434"/>
      <c r="D1731" s="429"/>
      <c r="E1731" s="429"/>
    </row>
    <row r="1732" spans="1:5" ht="15" x14ac:dyDescent="0.25">
      <c r="A1732"/>
      <c r="B1732"/>
      <c r="C1732" s="434"/>
      <c r="D1732" s="429"/>
      <c r="E1732" s="429"/>
    </row>
    <row r="1733" spans="1:5" ht="15" x14ac:dyDescent="0.25">
      <c r="A1733"/>
      <c r="B1733"/>
      <c r="C1733" s="434"/>
      <c r="D1733" s="429"/>
      <c r="E1733" s="429"/>
    </row>
    <row r="1734" spans="1:5" ht="15" x14ac:dyDescent="0.25">
      <c r="A1734"/>
      <c r="B1734"/>
      <c r="C1734" s="434"/>
      <c r="D1734" s="429"/>
      <c r="E1734" s="429"/>
    </row>
    <row r="1735" spans="1:5" ht="15" x14ac:dyDescent="0.25">
      <c r="A1735"/>
      <c r="B1735"/>
      <c r="C1735" s="434"/>
      <c r="D1735" s="429"/>
      <c r="E1735" s="429"/>
    </row>
    <row r="1736" spans="1:5" ht="15" x14ac:dyDescent="0.25">
      <c r="A1736"/>
      <c r="B1736"/>
      <c r="C1736" s="434"/>
      <c r="D1736" s="429"/>
      <c r="E1736" s="429"/>
    </row>
    <row r="1737" spans="1:5" ht="15" x14ac:dyDescent="0.25">
      <c r="A1737"/>
      <c r="B1737"/>
      <c r="C1737" s="434"/>
      <c r="D1737" s="429"/>
      <c r="E1737" s="429"/>
    </row>
    <row r="1738" spans="1:5" ht="15" x14ac:dyDescent="0.25">
      <c r="A1738"/>
      <c r="B1738"/>
      <c r="C1738" s="434"/>
      <c r="D1738" s="429"/>
      <c r="E1738" s="429"/>
    </row>
    <row r="1739" spans="1:5" ht="15" x14ac:dyDescent="0.25">
      <c r="A1739"/>
      <c r="B1739"/>
      <c r="C1739" s="434"/>
      <c r="D1739" s="429"/>
      <c r="E1739" s="429"/>
    </row>
    <row r="1740" spans="1:5" ht="15" x14ac:dyDescent="0.25">
      <c r="A1740"/>
      <c r="B1740"/>
      <c r="C1740" s="434"/>
      <c r="D1740" s="429"/>
      <c r="E1740" s="429"/>
    </row>
    <row r="1741" spans="1:5" ht="15" x14ac:dyDescent="0.25">
      <c r="A1741"/>
      <c r="B1741"/>
      <c r="C1741" s="434"/>
      <c r="D1741" s="429"/>
      <c r="E1741" s="429"/>
    </row>
    <row r="1742" spans="1:5" ht="15" x14ac:dyDescent="0.25">
      <c r="A1742"/>
      <c r="B1742"/>
      <c r="C1742" s="434"/>
      <c r="D1742" s="429"/>
      <c r="E1742" s="429"/>
    </row>
    <row r="1743" spans="1:5" ht="15" x14ac:dyDescent="0.25">
      <c r="A1743"/>
      <c r="B1743"/>
      <c r="C1743" s="434"/>
      <c r="D1743" s="429"/>
      <c r="E1743" s="429"/>
    </row>
    <row r="1744" spans="1:5" ht="15" x14ac:dyDescent="0.25">
      <c r="A1744"/>
      <c r="B1744"/>
      <c r="C1744" s="434"/>
      <c r="D1744" s="429"/>
      <c r="E1744" s="429"/>
    </row>
    <row r="1745" spans="1:5" ht="15" x14ac:dyDescent="0.25">
      <c r="A1745"/>
      <c r="B1745"/>
      <c r="C1745" s="434"/>
      <c r="D1745" s="429"/>
      <c r="E1745" s="429"/>
    </row>
    <row r="1746" spans="1:5" ht="15" x14ac:dyDescent="0.25">
      <c r="A1746"/>
      <c r="B1746"/>
      <c r="C1746" s="434"/>
      <c r="D1746" s="429"/>
      <c r="E1746" s="429"/>
    </row>
    <row r="1747" spans="1:5" ht="15" x14ac:dyDescent="0.25">
      <c r="A1747"/>
      <c r="B1747"/>
      <c r="C1747" s="434"/>
      <c r="D1747" s="429"/>
      <c r="E1747" s="429"/>
    </row>
    <row r="1748" spans="1:5" ht="15" x14ac:dyDescent="0.25">
      <c r="A1748"/>
      <c r="B1748"/>
      <c r="C1748" s="434"/>
      <c r="D1748" s="429"/>
      <c r="E1748" s="429"/>
    </row>
    <row r="1749" spans="1:5" ht="15" x14ac:dyDescent="0.25">
      <c r="A1749"/>
      <c r="B1749"/>
      <c r="C1749" s="434"/>
      <c r="D1749" s="429"/>
      <c r="E1749" s="429"/>
    </row>
    <row r="1750" spans="1:5" ht="15" x14ac:dyDescent="0.25">
      <c r="A1750"/>
      <c r="B1750"/>
      <c r="C1750" s="434"/>
      <c r="D1750" s="429"/>
      <c r="E1750" s="429"/>
    </row>
    <row r="1751" spans="1:5" ht="15" x14ac:dyDescent="0.25">
      <c r="A1751"/>
      <c r="B1751"/>
      <c r="C1751" s="434"/>
      <c r="D1751" s="429"/>
      <c r="E1751" s="429"/>
    </row>
    <row r="1752" spans="1:5" ht="15" x14ac:dyDescent="0.25">
      <c r="A1752"/>
      <c r="B1752"/>
      <c r="C1752" s="434"/>
      <c r="D1752" s="429"/>
      <c r="E1752" s="429"/>
    </row>
    <row r="1753" spans="1:5" ht="15" x14ac:dyDescent="0.25">
      <c r="A1753"/>
      <c r="B1753"/>
      <c r="C1753" s="434"/>
      <c r="D1753" s="429"/>
      <c r="E1753" s="429"/>
    </row>
    <row r="1754" spans="1:5" ht="15" x14ac:dyDescent="0.25">
      <c r="A1754"/>
      <c r="B1754"/>
      <c r="C1754" s="434"/>
      <c r="D1754" s="429"/>
      <c r="E1754" s="429"/>
    </row>
    <row r="1755" spans="1:5" ht="15" x14ac:dyDescent="0.25">
      <c r="A1755"/>
      <c r="B1755"/>
      <c r="C1755" s="434"/>
      <c r="D1755" s="429"/>
      <c r="E1755" s="429"/>
    </row>
    <row r="1756" spans="1:5" ht="15" x14ac:dyDescent="0.25">
      <c r="A1756"/>
      <c r="B1756"/>
      <c r="C1756" s="434"/>
      <c r="D1756" s="429"/>
      <c r="E1756" s="429"/>
    </row>
    <row r="1757" spans="1:5" ht="15" x14ac:dyDescent="0.25">
      <c r="A1757"/>
      <c r="B1757"/>
      <c r="C1757" s="434"/>
      <c r="D1757" s="429"/>
      <c r="E1757" s="429"/>
    </row>
    <row r="1758" spans="1:5" ht="15" x14ac:dyDescent="0.25">
      <c r="A1758"/>
      <c r="B1758"/>
      <c r="C1758" s="434"/>
      <c r="D1758" s="429"/>
      <c r="E1758" s="429"/>
    </row>
    <row r="1759" spans="1:5" ht="15" x14ac:dyDescent="0.25">
      <c r="A1759"/>
      <c r="B1759"/>
      <c r="C1759" s="434"/>
      <c r="D1759" s="429"/>
      <c r="E1759" s="429"/>
    </row>
    <row r="1760" spans="1:5" ht="15" x14ac:dyDescent="0.25">
      <c r="A1760"/>
      <c r="B1760"/>
      <c r="C1760" s="434"/>
      <c r="D1760" s="429"/>
      <c r="E1760" s="429"/>
    </row>
    <row r="1761" spans="1:5" ht="15" x14ac:dyDescent="0.25">
      <c r="A1761"/>
      <c r="B1761"/>
      <c r="C1761" s="434"/>
      <c r="D1761" s="429"/>
      <c r="E1761" s="429"/>
    </row>
    <row r="1762" spans="1:5" ht="15" x14ac:dyDescent="0.25">
      <c r="A1762"/>
      <c r="B1762"/>
      <c r="C1762" s="434"/>
      <c r="D1762" s="429"/>
      <c r="E1762" s="429"/>
    </row>
    <row r="1763" spans="1:5" ht="15" x14ac:dyDescent="0.25">
      <c r="A1763"/>
      <c r="B1763"/>
      <c r="C1763" s="434"/>
      <c r="D1763" s="429"/>
      <c r="E1763" s="429"/>
    </row>
    <row r="1764" spans="1:5" ht="15" x14ac:dyDescent="0.25">
      <c r="A1764"/>
      <c r="B1764"/>
      <c r="C1764" s="434"/>
      <c r="D1764" s="429"/>
      <c r="E1764" s="429"/>
    </row>
    <row r="1765" spans="1:5" ht="15" x14ac:dyDescent="0.25">
      <c r="A1765"/>
      <c r="B1765"/>
      <c r="C1765" s="434"/>
      <c r="D1765" s="429"/>
      <c r="E1765" s="429"/>
    </row>
    <row r="1766" spans="1:5" ht="15" x14ac:dyDescent="0.25">
      <c r="A1766"/>
      <c r="B1766"/>
      <c r="C1766" s="434"/>
      <c r="D1766" s="429"/>
      <c r="E1766" s="429"/>
    </row>
    <row r="1767" spans="1:5" ht="15" x14ac:dyDescent="0.25">
      <c r="A1767"/>
      <c r="B1767"/>
      <c r="C1767" s="434"/>
      <c r="D1767" s="429"/>
      <c r="E1767" s="429"/>
    </row>
    <row r="1768" spans="1:5" ht="15" x14ac:dyDescent="0.25">
      <c r="A1768"/>
      <c r="B1768"/>
      <c r="C1768" s="434"/>
      <c r="D1768" s="429"/>
      <c r="E1768" s="429"/>
    </row>
    <row r="1769" spans="1:5" ht="15" x14ac:dyDescent="0.25">
      <c r="A1769"/>
      <c r="B1769"/>
      <c r="C1769" s="434"/>
      <c r="D1769" s="429"/>
      <c r="E1769" s="429"/>
    </row>
    <row r="1770" spans="1:5" ht="15" x14ac:dyDescent="0.25">
      <c r="A1770"/>
      <c r="B1770"/>
      <c r="C1770" s="434"/>
      <c r="D1770" s="429"/>
      <c r="E1770" s="429"/>
    </row>
    <row r="1771" spans="1:5" ht="15" x14ac:dyDescent="0.25">
      <c r="A1771"/>
      <c r="B1771"/>
      <c r="C1771" s="434"/>
      <c r="D1771" s="429"/>
      <c r="E1771" s="429"/>
    </row>
    <row r="1772" spans="1:5" ht="15" x14ac:dyDescent="0.25">
      <c r="A1772"/>
      <c r="B1772"/>
      <c r="C1772" s="434"/>
      <c r="D1772" s="429"/>
      <c r="E1772" s="429"/>
    </row>
    <row r="1773" spans="1:5" ht="15" x14ac:dyDescent="0.25">
      <c r="A1773"/>
      <c r="B1773"/>
      <c r="C1773" s="434"/>
      <c r="D1773" s="429"/>
      <c r="E1773" s="429"/>
    </row>
    <row r="1774" spans="1:5" ht="15" x14ac:dyDescent="0.25">
      <c r="A1774"/>
      <c r="B1774"/>
      <c r="C1774" s="434"/>
      <c r="D1774" s="429"/>
      <c r="E1774" s="429"/>
    </row>
    <row r="1775" spans="1:5" ht="15" x14ac:dyDescent="0.25">
      <c r="A1775"/>
      <c r="B1775"/>
      <c r="C1775" s="434"/>
      <c r="D1775" s="429"/>
      <c r="E1775" s="429"/>
    </row>
    <row r="1776" spans="1:5" ht="15" x14ac:dyDescent="0.25">
      <c r="A1776"/>
      <c r="B1776"/>
      <c r="C1776" s="434"/>
      <c r="D1776" s="429"/>
      <c r="E1776" s="429"/>
    </row>
    <row r="1777" spans="1:5" ht="15" x14ac:dyDescent="0.25">
      <c r="A1777"/>
      <c r="B1777"/>
      <c r="C1777" s="434"/>
      <c r="D1777" s="429"/>
      <c r="E1777" s="429"/>
    </row>
    <row r="1778" spans="1:5" ht="15" x14ac:dyDescent="0.25">
      <c r="A1778"/>
      <c r="B1778"/>
      <c r="C1778" s="434"/>
      <c r="D1778" s="429"/>
      <c r="E1778" s="429"/>
    </row>
    <row r="1779" spans="1:5" ht="15" x14ac:dyDescent="0.25">
      <c r="A1779"/>
      <c r="B1779"/>
      <c r="C1779" s="434"/>
      <c r="D1779" s="429"/>
      <c r="E1779" s="429"/>
    </row>
    <row r="1780" spans="1:5" ht="15" x14ac:dyDescent="0.25">
      <c r="A1780"/>
      <c r="B1780"/>
      <c r="C1780" s="434"/>
      <c r="D1780" s="429"/>
      <c r="E1780" s="429"/>
    </row>
    <row r="1781" spans="1:5" ht="15" x14ac:dyDescent="0.25">
      <c r="A1781"/>
      <c r="B1781"/>
      <c r="C1781" s="434"/>
      <c r="D1781" s="429"/>
      <c r="E1781" s="429"/>
    </row>
    <row r="1782" spans="1:5" ht="15" x14ac:dyDescent="0.25">
      <c r="A1782"/>
      <c r="B1782"/>
      <c r="C1782" s="434"/>
      <c r="D1782" s="429"/>
      <c r="E1782" s="429"/>
    </row>
    <row r="1783" spans="1:5" ht="15" x14ac:dyDescent="0.25">
      <c r="A1783"/>
      <c r="B1783"/>
      <c r="C1783" s="434"/>
      <c r="D1783" s="429"/>
      <c r="E1783" s="429"/>
    </row>
    <row r="1784" spans="1:5" ht="15" x14ac:dyDescent="0.25">
      <c r="A1784"/>
      <c r="B1784"/>
      <c r="C1784" s="434"/>
      <c r="D1784" s="429"/>
      <c r="E1784" s="429"/>
    </row>
    <row r="1785" spans="1:5" ht="15" x14ac:dyDescent="0.25">
      <c r="A1785"/>
      <c r="B1785"/>
      <c r="C1785" s="434"/>
      <c r="D1785" s="429"/>
      <c r="E1785" s="429"/>
    </row>
    <row r="1786" spans="1:5" ht="15" x14ac:dyDescent="0.25">
      <c r="A1786"/>
      <c r="B1786"/>
      <c r="C1786" s="434"/>
      <c r="D1786" s="429"/>
      <c r="E1786" s="429"/>
    </row>
    <row r="1787" spans="1:5" ht="15" x14ac:dyDescent="0.25">
      <c r="A1787"/>
      <c r="B1787"/>
      <c r="C1787" s="434"/>
      <c r="D1787" s="429"/>
      <c r="E1787" s="429"/>
    </row>
    <row r="1788" spans="1:5" ht="15" x14ac:dyDescent="0.25">
      <c r="A1788"/>
      <c r="B1788"/>
      <c r="C1788" s="434"/>
      <c r="D1788" s="429"/>
      <c r="E1788" s="429"/>
    </row>
    <row r="1789" spans="1:5" ht="15" x14ac:dyDescent="0.25">
      <c r="A1789"/>
      <c r="B1789"/>
      <c r="C1789" s="434"/>
      <c r="D1789" s="429"/>
      <c r="E1789" s="429"/>
    </row>
    <row r="1790" spans="1:5" ht="15" x14ac:dyDescent="0.25">
      <c r="A1790"/>
      <c r="B1790"/>
      <c r="C1790" s="434"/>
      <c r="D1790" s="429"/>
      <c r="E1790" s="429"/>
    </row>
    <row r="1791" spans="1:5" ht="15" x14ac:dyDescent="0.25">
      <c r="A1791"/>
      <c r="B1791"/>
      <c r="C1791" s="434"/>
      <c r="D1791" s="429"/>
      <c r="E1791" s="429"/>
    </row>
    <row r="1792" spans="1:5" ht="15" x14ac:dyDescent="0.25">
      <c r="A1792"/>
      <c r="B1792"/>
      <c r="C1792" s="434"/>
      <c r="D1792" s="429"/>
      <c r="E1792" s="429"/>
    </row>
    <row r="1793" spans="1:5" ht="15" x14ac:dyDescent="0.25">
      <c r="A1793"/>
      <c r="B1793"/>
      <c r="C1793" s="434"/>
      <c r="D1793" s="429"/>
      <c r="E1793" s="429"/>
    </row>
    <row r="1794" spans="1:5" ht="15" x14ac:dyDescent="0.25">
      <c r="A1794"/>
      <c r="B1794"/>
      <c r="C1794" s="434"/>
      <c r="D1794" s="429"/>
      <c r="E1794" s="429"/>
    </row>
    <row r="1795" spans="1:5" ht="15" x14ac:dyDescent="0.25">
      <c r="A1795"/>
      <c r="B1795"/>
      <c r="C1795" s="434"/>
      <c r="D1795" s="429"/>
      <c r="E1795" s="429"/>
    </row>
    <row r="1796" spans="1:5" ht="15" x14ac:dyDescent="0.25">
      <c r="A1796"/>
      <c r="B1796"/>
      <c r="C1796" s="434"/>
      <c r="D1796" s="429"/>
      <c r="E1796" s="429"/>
    </row>
    <row r="1797" spans="1:5" ht="15" x14ac:dyDescent="0.25">
      <c r="A1797"/>
      <c r="B1797"/>
      <c r="C1797" s="434"/>
      <c r="D1797" s="429"/>
      <c r="E1797" s="429"/>
    </row>
    <row r="1798" spans="1:5" ht="15" x14ac:dyDescent="0.25">
      <c r="A1798"/>
      <c r="B1798"/>
      <c r="C1798" s="434"/>
      <c r="D1798" s="429"/>
      <c r="E1798" s="429"/>
    </row>
    <row r="1799" spans="1:5" ht="15" x14ac:dyDescent="0.25">
      <c r="A1799"/>
      <c r="B1799"/>
      <c r="C1799" s="434"/>
      <c r="D1799" s="429"/>
      <c r="E1799" s="429"/>
    </row>
    <row r="1800" spans="1:5" ht="15" x14ac:dyDescent="0.25">
      <c r="A1800"/>
      <c r="B1800"/>
      <c r="C1800" s="434"/>
      <c r="D1800" s="429"/>
      <c r="E1800" s="429"/>
    </row>
    <row r="1801" spans="1:5" ht="15" x14ac:dyDescent="0.25">
      <c r="A1801"/>
      <c r="B1801"/>
      <c r="C1801" s="434"/>
      <c r="D1801" s="429"/>
      <c r="E1801" s="429"/>
    </row>
    <row r="1802" spans="1:5" ht="15" x14ac:dyDescent="0.25">
      <c r="A1802"/>
      <c r="B1802"/>
      <c r="C1802" s="434"/>
      <c r="D1802" s="429"/>
      <c r="E1802" s="429"/>
    </row>
    <row r="1803" spans="1:5" ht="15" x14ac:dyDescent="0.25">
      <c r="A1803"/>
      <c r="B1803"/>
      <c r="C1803" s="434"/>
      <c r="D1803" s="429"/>
      <c r="E1803" s="429"/>
    </row>
    <row r="1804" spans="1:5" ht="15" x14ac:dyDescent="0.25">
      <c r="A1804"/>
      <c r="B1804"/>
      <c r="C1804" s="434"/>
      <c r="D1804" s="429"/>
      <c r="E1804" s="429"/>
    </row>
    <row r="1805" spans="1:5" ht="15" x14ac:dyDescent="0.25">
      <c r="A1805"/>
      <c r="B1805"/>
      <c r="C1805" s="434"/>
      <c r="D1805" s="429"/>
      <c r="E1805" s="429"/>
    </row>
    <row r="1806" spans="1:5" ht="15" x14ac:dyDescent="0.25">
      <c r="A1806"/>
      <c r="B1806"/>
      <c r="C1806" s="434"/>
      <c r="D1806" s="429"/>
      <c r="E1806" s="429"/>
    </row>
    <row r="1807" spans="1:5" ht="15" x14ac:dyDescent="0.25">
      <c r="A1807"/>
      <c r="B1807"/>
      <c r="C1807" s="434"/>
      <c r="D1807" s="429"/>
      <c r="E1807" s="429"/>
    </row>
    <row r="1808" spans="1:5" ht="15" x14ac:dyDescent="0.25">
      <c r="A1808"/>
      <c r="B1808"/>
      <c r="C1808" s="434"/>
      <c r="D1808" s="429"/>
      <c r="E1808" s="429"/>
    </row>
    <row r="1809" spans="1:5" ht="15" x14ac:dyDescent="0.25">
      <c r="A1809"/>
      <c r="B1809"/>
      <c r="C1809" s="434"/>
      <c r="D1809" s="429"/>
      <c r="E1809" s="429"/>
    </row>
    <row r="1810" spans="1:5" ht="15" x14ac:dyDescent="0.25">
      <c r="A1810"/>
      <c r="B1810"/>
      <c r="C1810" s="434"/>
      <c r="D1810" s="429"/>
      <c r="E1810" s="429"/>
    </row>
    <row r="1811" spans="1:5" ht="15" x14ac:dyDescent="0.25">
      <c r="A1811"/>
      <c r="B1811"/>
      <c r="C1811" s="434"/>
      <c r="D1811" s="429"/>
      <c r="E1811" s="429"/>
    </row>
    <row r="1812" spans="1:5" ht="15" x14ac:dyDescent="0.25">
      <c r="A1812"/>
      <c r="B1812"/>
      <c r="C1812" s="434"/>
      <c r="D1812" s="429"/>
      <c r="E1812" s="429"/>
    </row>
    <row r="1813" spans="1:5" ht="15" x14ac:dyDescent="0.25">
      <c r="A1813"/>
      <c r="B1813"/>
      <c r="C1813" s="434"/>
      <c r="D1813" s="429"/>
      <c r="E1813" s="429"/>
    </row>
    <row r="1814" spans="1:5" ht="15" x14ac:dyDescent="0.25">
      <c r="A1814"/>
      <c r="B1814"/>
      <c r="C1814" s="434"/>
      <c r="D1814" s="429"/>
      <c r="E1814" s="429"/>
    </row>
    <row r="1815" spans="1:5" ht="15" x14ac:dyDescent="0.25">
      <c r="A1815"/>
      <c r="B1815"/>
      <c r="C1815" s="434"/>
      <c r="D1815" s="429"/>
      <c r="E1815" s="429"/>
    </row>
    <row r="1816" spans="1:5" ht="15" x14ac:dyDescent="0.25">
      <c r="A1816"/>
      <c r="B1816"/>
      <c r="C1816" s="434"/>
      <c r="D1816" s="429"/>
      <c r="E1816" s="429"/>
    </row>
    <row r="1817" spans="1:5" ht="15" x14ac:dyDescent="0.25">
      <c r="A1817"/>
      <c r="B1817"/>
      <c r="C1817" s="434"/>
      <c r="D1817" s="429"/>
      <c r="E1817" s="429"/>
    </row>
    <row r="1818" spans="1:5" ht="15" x14ac:dyDescent="0.25">
      <c r="A1818"/>
      <c r="B1818"/>
      <c r="C1818" s="434"/>
      <c r="D1818" s="429"/>
      <c r="E1818" s="429"/>
    </row>
    <row r="1819" spans="1:5" ht="15" x14ac:dyDescent="0.25">
      <c r="A1819"/>
      <c r="B1819"/>
      <c r="C1819" s="434"/>
      <c r="D1819" s="429"/>
      <c r="E1819" s="429"/>
    </row>
    <row r="1820" spans="1:5" ht="15" x14ac:dyDescent="0.25">
      <c r="A1820"/>
      <c r="B1820"/>
      <c r="C1820" s="434"/>
      <c r="D1820" s="429"/>
      <c r="E1820" s="429"/>
    </row>
    <row r="1821" spans="1:5" ht="15" x14ac:dyDescent="0.25">
      <c r="A1821"/>
      <c r="B1821"/>
      <c r="C1821" s="434"/>
      <c r="D1821" s="429"/>
      <c r="E1821" s="429"/>
    </row>
    <row r="1822" spans="1:5" ht="15" x14ac:dyDescent="0.25">
      <c r="A1822"/>
      <c r="B1822"/>
      <c r="C1822" s="434"/>
      <c r="D1822" s="429"/>
      <c r="E1822" s="429"/>
    </row>
    <row r="1823" spans="1:5" ht="15" x14ac:dyDescent="0.25">
      <c r="A1823"/>
      <c r="B1823"/>
      <c r="C1823" s="434"/>
      <c r="D1823" s="429"/>
      <c r="E1823" s="429"/>
    </row>
    <row r="1824" spans="1:5" ht="15" x14ac:dyDescent="0.25">
      <c r="A1824"/>
      <c r="B1824"/>
      <c r="C1824" s="434"/>
      <c r="D1824" s="429"/>
      <c r="E1824" s="429"/>
    </row>
    <row r="1825" spans="1:5" ht="15" x14ac:dyDescent="0.25">
      <c r="A1825"/>
      <c r="B1825"/>
      <c r="C1825" s="434"/>
      <c r="D1825" s="429"/>
      <c r="E1825" s="429"/>
    </row>
    <row r="1826" spans="1:5" ht="15" x14ac:dyDescent="0.25">
      <c r="A1826"/>
      <c r="B1826"/>
      <c r="C1826" s="434"/>
      <c r="D1826" s="429"/>
      <c r="E1826" s="429"/>
    </row>
    <row r="1827" spans="1:5" ht="15" x14ac:dyDescent="0.25">
      <c r="A1827"/>
      <c r="B1827"/>
      <c r="C1827" s="434"/>
      <c r="D1827" s="429"/>
      <c r="E1827" s="429"/>
    </row>
    <row r="1828" spans="1:5" ht="15" x14ac:dyDescent="0.25">
      <c r="A1828"/>
      <c r="B1828"/>
      <c r="C1828" s="434"/>
      <c r="D1828" s="429"/>
      <c r="E1828" s="429"/>
    </row>
    <row r="1829" spans="1:5" ht="15" x14ac:dyDescent="0.25">
      <c r="A1829"/>
      <c r="B1829"/>
      <c r="C1829" s="434"/>
      <c r="D1829" s="429"/>
      <c r="E1829" s="429"/>
    </row>
    <row r="1830" spans="1:5" ht="15" x14ac:dyDescent="0.25">
      <c r="A1830"/>
      <c r="B1830"/>
      <c r="C1830" s="434"/>
      <c r="D1830" s="429"/>
      <c r="E1830" s="429"/>
    </row>
    <row r="1831" spans="1:5" ht="15" x14ac:dyDescent="0.25">
      <c r="A1831"/>
      <c r="B1831"/>
      <c r="C1831" s="434"/>
      <c r="D1831" s="429"/>
      <c r="E1831" s="429"/>
    </row>
    <row r="1832" spans="1:5" ht="15" x14ac:dyDescent="0.25">
      <c r="A1832"/>
      <c r="B1832"/>
      <c r="C1832" s="434"/>
      <c r="D1832" s="429"/>
      <c r="E1832" s="429"/>
    </row>
    <row r="1833" spans="1:5" ht="15" x14ac:dyDescent="0.25">
      <c r="A1833"/>
      <c r="B1833"/>
      <c r="C1833" s="434"/>
      <c r="D1833" s="429"/>
      <c r="E1833" s="429"/>
    </row>
    <row r="1834" spans="1:5" ht="15" x14ac:dyDescent="0.25">
      <c r="A1834"/>
      <c r="B1834"/>
      <c r="C1834" s="434"/>
      <c r="D1834" s="429"/>
      <c r="E1834" s="429"/>
    </row>
    <row r="1835" spans="1:5" ht="15" x14ac:dyDescent="0.25">
      <c r="A1835"/>
      <c r="B1835"/>
      <c r="C1835" s="434"/>
      <c r="D1835" s="429"/>
      <c r="E1835" s="429"/>
    </row>
    <row r="1836" spans="1:5" ht="15" x14ac:dyDescent="0.25">
      <c r="A1836"/>
      <c r="B1836"/>
      <c r="C1836" s="434"/>
      <c r="D1836" s="429"/>
      <c r="E1836" s="429"/>
    </row>
    <row r="1837" spans="1:5" ht="15" x14ac:dyDescent="0.25">
      <c r="A1837"/>
      <c r="B1837"/>
      <c r="C1837" s="434"/>
      <c r="D1837" s="429"/>
      <c r="E1837" s="429"/>
    </row>
    <row r="1838" spans="1:5" ht="15" x14ac:dyDescent="0.25">
      <c r="A1838"/>
      <c r="B1838"/>
      <c r="C1838" s="434"/>
      <c r="D1838" s="429"/>
      <c r="E1838" s="429"/>
    </row>
    <row r="1839" spans="1:5" ht="15" x14ac:dyDescent="0.25">
      <c r="A1839"/>
      <c r="B1839"/>
      <c r="C1839" s="434"/>
      <c r="D1839" s="429"/>
      <c r="E1839" s="429"/>
    </row>
    <row r="1840" spans="1:5" ht="15" x14ac:dyDescent="0.25">
      <c r="A1840"/>
      <c r="B1840"/>
      <c r="C1840" s="434"/>
      <c r="D1840" s="429"/>
      <c r="E1840" s="429"/>
    </row>
    <row r="1841" spans="1:5" ht="15" x14ac:dyDescent="0.25">
      <c r="A1841"/>
      <c r="B1841"/>
      <c r="C1841" s="434"/>
      <c r="D1841" s="429"/>
      <c r="E1841" s="429"/>
    </row>
    <row r="1842" spans="1:5" ht="15" x14ac:dyDescent="0.25">
      <c r="A1842"/>
      <c r="B1842"/>
      <c r="C1842" s="434"/>
      <c r="D1842" s="429"/>
      <c r="E1842" s="429"/>
    </row>
    <row r="1843" spans="1:5" ht="15" x14ac:dyDescent="0.25">
      <c r="A1843"/>
      <c r="B1843"/>
      <c r="C1843" s="434"/>
      <c r="D1843" s="429"/>
      <c r="E1843" s="429"/>
    </row>
    <row r="1844" spans="1:5" ht="15" x14ac:dyDescent="0.25">
      <c r="A1844"/>
      <c r="B1844"/>
      <c r="C1844" s="434"/>
      <c r="D1844" s="429"/>
      <c r="E1844" s="429"/>
    </row>
    <row r="1845" spans="1:5" ht="15" x14ac:dyDescent="0.25">
      <c r="A1845"/>
      <c r="B1845"/>
      <c r="C1845" s="434"/>
      <c r="D1845" s="429"/>
      <c r="E1845" s="429"/>
    </row>
    <row r="1846" spans="1:5" ht="15" x14ac:dyDescent="0.25">
      <c r="A1846"/>
      <c r="B1846"/>
      <c r="C1846" s="434"/>
      <c r="D1846" s="429"/>
      <c r="E1846" s="429"/>
    </row>
    <row r="1847" spans="1:5" ht="15" x14ac:dyDescent="0.25">
      <c r="A1847"/>
      <c r="B1847"/>
      <c r="C1847" s="434"/>
      <c r="D1847" s="429"/>
      <c r="E1847" s="429"/>
    </row>
    <row r="1848" spans="1:5" ht="15" x14ac:dyDescent="0.25">
      <c r="A1848"/>
      <c r="B1848"/>
      <c r="C1848" s="434"/>
      <c r="D1848" s="429"/>
      <c r="E1848" s="429"/>
    </row>
    <row r="1849" spans="1:5" ht="15" x14ac:dyDescent="0.25">
      <c r="A1849"/>
      <c r="B1849"/>
      <c r="C1849" s="434"/>
      <c r="D1849" s="429"/>
      <c r="E1849" s="429"/>
    </row>
    <row r="1850" spans="1:5" ht="15" x14ac:dyDescent="0.25">
      <c r="A1850"/>
      <c r="B1850"/>
      <c r="C1850" s="434"/>
      <c r="D1850" s="429"/>
      <c r="E1850" s="429"/>
    </row>
    <row r="1851" spans="1:5" ht="15" x14ac:dyDescent="0.25">
      <c r="A1851"/>
      <c r="B1851"/>
      <c r="C1851" s="434"/>
      <c r="D1851" s="429"/>
      <c r="E1851" s="429"/>
    </row>
    <row r="1852" spans="1:5" ht="15" x14ac:dyDescent="0.25">
      <c r="A1852"/>
      <c r="B1852"/>
      <c r="C1852" s="434"/>
      <c r="D1852" s="429"/>
      <c r="E1852" s="429"/>
    </row>
    <row r="1853" spans="1:5" ht="15" x14ac:dyDescent="0.25">
      <c r="A1853"/>
      <c r="B1853"/>
      <c r="C1853" s="434"/>
      <c r="D1853" s="429"/>
      <c r="E1853" s="429"/>
    </row>
    <row r="1854" spans="1:5" ht="15" x14ac:dyDescent="0.25">
      <c r="A1854"/>
      <c r="B1854"/>
      <c r="C1854" s="434"/>
      <c r="D1854" s="429"/>
      <c r="E1854" s="429"/>
    </row>
    <row r="1855" spans="1:5" ht="15" x14ac:dyDescent="0.25">
      <c r="A1855"/>
      <c r="B1855"/>
      <c r="C1855" s="434"/>
      <c r="D1855" s="429"/>
      <c r="E1855" s="429"/>
    </row>
    <row r="1856" spans="1:5" ht="15" x14ac:dyDescent="0.25">
      <c r="A1856"/>
      <c r="B1856"/>
      <c r="C1856" s="434"/>
      <c r="D1856" s="429"/>
      <c r="E1856" s="429"/>
    </row>
    <row r="1857" spans="1:5" ht="15" x14ac:dyDescent="0.25">
      <c r="A1857"/>
      <c r="B1857"/>
      <c r="C1857" s="434"/>
      <c r="D1857" s="429"/>
      <c r="E1857" s="429"/>
    </row>
    <row r="1858" spans="1:5" ht="15" x14ac:dyDescent="0.25">
      <c r="A1858"/>
      <c r="B1858"/>
      <c r="C1858" s="434"/>
      <c r="D1858" s="429"/>
      <c r="E1858" s="429"/>
    </row>
    <row r="1859" spans="1:5" ht="15" x14ac:dyDescent="0.25">
      <c r="A1859"/>
      <c r="B1859"/>
      <c r="C1859" s="434"/>
      <c r="D1859" s="429"/>
      <c r="E1859" s="429"/>
    </row>
    <row r="1860" spans="1:5" ht="15" x14ac:dyDescent="0.25">
      <c r="A1860"/>
      <c r="B1860"/>
      <c r="C1860" s="434"/>
      <c r="D1860" s="429"/>
      <c r="E1860" s="429"/>
    </row>
    <row r="1861" spans="1:5" ht="15" x14ac:dyDescent="0.25">
      <c r="A1861"/>
      <c r="B1861"/>
      <c r="C1861" s="434"/>
      <c r="D1861" s="429"/>
      <c r="E1861" s="429"/>
    </row>
    <row r="1862" spans="1:5" ht="15" x14ac:dyDescent="0.25">
      <c r="A1862"/>
      <c r="B1862"/>
      <c r="C1862" s="434"/>
      <c r="D1862" s="429"/>
      <c r="E1862" s="429"/>
    </row>
    <row r="1863" spans="1:5" ht="15" x14ac:dyDescent="0.25">
      <c r="A1863"/>
      <c r="B1863"/>
      <c r="C1863" s="434"/>
      <c r="D1863" s="429"/>
      <c r="E1863" s="429"/>
    </row>
    <row r="1864" spans="1:5" ht="15" x14ac:dyDescent="0.25">
      <c r="A1864"/>
      <c r="B1864"/>
      <c r="C1864" s="434"/>
      <c r="D1864" s="429"/>
      <c r="E1864" s="429"/>
    </row>
    <row r="1865" spans="1:5" ht="15" x14ac:dyDescent="0.25">
      <c r="A1865"/>
      <c r="B1865"/>
      <c r="C1865" s="434"/>
      <c r="D1865" s="429"/>
      <c r="E1865" s="429"/>
    </row>
    <row r="1866" spans="1:5" ht="15" x14ac:dyDescent="0.25">
      <c r="A1866"/>
      <c r="B1866"/>
      <c r="C1866" s="434"/>
      <c r="D1866" s="429"/>
      <c r="E1866" s="429"/>
    </row>
    <row r="1867" spans="1:5" ht="15" x14ac:dyDescent="0.25">
      <c r="A1867"/>
      <c r="B1867"/>
      <c r="C1867" s="434"/>
      <c r="D1867" s="429"/>
      <c r="E1867" s="429"/>
    </row>
    <row r="1868" spans="1:5" ht="15" x14ac:dyDescent="0.25">
      <c r="A1868"/>
      <c r="B1868"/>
      <c r="C1868" s="434"/>
      <c r="D1868" s="429"/>
      <c r="E1868" s="429"/>
    </row>
    <row r="1869" spans="1:5" ht="15" x14ac:dyDescent="0.25">
      <c r="A1869"/>
      <c r="B1869"/>
      <c r="C1869" s="434"/>
      <c r="D1869" s="429"/>
      <c r="E1869" s="429"/>
    </row>
    <row r="1870" spans="1:5" ht="15" x14ac:dyDescent="0.25">
      <c r="A1870"/>
      <c r="B1870"/>
      <c r="C1870" s="434"/>
      <c r="D1870" s="429"/>
      <c r="E1870" s="429"/>
    </row>
    <row r="1871" spans="1:5" ht="15" x14ac:dyDescent="0.25">
      <c r="A1871"/>
      <c r="B1871"/>
      <c r="C1871" s="434"/>
      <c r="D1871" s="429"/>
      <c r="E1871" s="429"/>
    </row>
    <row r="1872" spans="1:5" ht="15" x14ac:dyDescent="0.25">
      <c r="A1872"/>
      <c r="B1872"/>
      <c r="C1872" s="434"/>
      <c r="D1872" s="429"/>
      <c r="E1872" s="429"/>
    </row>
    <row r="1873" spans="1:5" ht="15" x14ac:dyDescent="0.25">
      <c r="A1873"/>
      <c r="B1873"/>
      <c r="C1873" s="434"/>
      <c r="D1873" s="429"/>
      <c r="E1873" s="429"/>
    </row>
    <row r="1874" spans="1:5" ht="15" x14ac:dyDescent="0.25">
      <c r="A1874"/>
      <c r="B1874"/>
      <c r="C1874" s="434"/>
      <c r="D1874" s="429"/>
      <c r="E1874" s="429"/>
    </row>
    <row r="1875" spans="1:5" ht="15" x14ac:dyDescent="0.25">
      <c r="A1875"/>
      <c r="B1875"/>
      <c r="C1875" s="434"/>
      <c r="D1875" s="429"/>
      <c r="E1875" s="429"/>
    </row>
    <row r="1876" spans="1:5" ht="15" x14ac:dyDescent="0.25">
      <c r="A1876"/>
      <c r="B1876"/>
      <c r="C1876" s="434"/>
      <c r="D1876" s="429"/>
      <c r="E1876" s="429"/>
    </row>
    <row r="1877" spans="1:5" ht="15" x14ac:dyDescent="0.25">
      <c r="A1877"/>
      <c r="B1877"/>
      <c r="C1877" s="434"/>
      <c r="D1877" s="429"/>
      <c r="E1877" s="429"/>
    </row>
    <row r="1878" spans="1:5" ht="15" x14ac:dyDescent="0.25">
      <c r="A1878"/>
      <c r="B1878"/>
      <c r="C1878" s="434"/>
      <c r="D1878" s="429"/>
      <c r="E1878" s="429"/>
    </row>
    <row r="1879" spans="1:5" ht="15" x14ac:dyDescent="0.25">
      <c r="A1879"/>
      <c r="B1879"/>
      <c r="C1879" s="434"/>
      <c r="D1879" s="429"/>
      <c r="E1879" s="429"/>
    </row>
    <row r="1880" spans="1:5" ht="15" x14ac:dyDescent="0.25">
      <c r="A1880"/>
      <c r="B1880"/>
      <c r="C1880" s="434"/>
      <c r="D1880" s="429"/>
      <c r="E1880" s="429"/>
    </row>
    <row r="1881" spans="1:5" ht="15" x14ac:dyDescent="0.25">
      <c r="A1881"/>
      <c r="B1881"/>
      <c r="C1881" s="434"/>
      <c r="D1881" s="429"/>
      <c r="E1881" s="429"/>
    </row>
    <row r="1882" spans="1:5" ht="15" x14ac:dyDescent="0.25">
      <c r="A1882"/>
      <c r="B1882"/>
      <c r="C1882" s="434"/>
      <c r="D1882" s="429"/>
      <c r="E1882" s="429"/>
    </row>
    <row r="1883" spans="1:5" ht="15" x14ac:dyDescent="0.25">
      <c r="A1883"/>
      <c r="B1883"/>
      <c r="C1883" s="434"/>
      <c r="D1883" s="429"/>
      <c r="E1883" s="429"/>
    </row>
    <row r="1884" spans="1:5" ht="15" x14ac:dyDescent="0.25">
      <c r="A1884"/>
      <c r="B1884"/>
      <c r="C1884" s="434"/>
      <c r="D1884" s="429"/>
      <c r="E1884" s="429"/>
    </row>
    <row r="1885" spans="1:5" ht="15" x14ac:dyDescent="0.25">
      <c r="A1885"/>
      <c r="B1885"/>
      <c r="C1885" s="434"/>
      <c r="D1885" s="429"/>
      <c r="E1885" s="429"/>
    </row>
    <row r="1886" spans="1:5" ht="15" x14ac:dyDescent="0.25">
      <c r="A1886"/>
      <c r="B1886"/>
      <c r="C1886" s="434"/>
      <c r="D1886" s="429"/>
      <c r="E1886" s="429"/>
    </row>
    <row r="1887" spans="1:5" ht="15" x14ac:dyDescent="0.25">
      <c r="A1887"/>
      <c r="B1887"/>
      <c r="C1887" s="434"/>
      <c r="D1887" s="429"/>
      <c r="E1887" s="429"/>
    </row>
    <row r="1888" spans="1:5" ht="15" x14ac:dyDescent="0.25">
      <c r="A1888"/>
      <c r="B1888"/>
      <c r="C1888" s="434"/>
      <c r="D1888" s="429"/>
      <c r="E1888" s="429"/>
    </row>
    <row r="1889" spans="1:5" ht="15" x14ac:dyDescent="0.25">
      <c r="A1889"/>
      <c r="B1889"/>
      <c r="C1889" s="434"/>
      <c r="D1889" s="429"/>
      <c r="E1889" s="429"/>
    </row>
    <row r="1890" spans="1:5" ht="15" x14ac:dyDescent="0.25">
      <c r="A1890"/>
      <c r="B1890"/>
      <c r="C1890" s="434"/>
      <c r="D1890" s="429"/>
      <c r="E1890" s="429"/>
    </row>
    <row r="1891" spans="1:5" ht="15" x14ac:dyDescent="0.25">
      <c r="A1891"/>
      <c r="B1891"/>
      <c r="C1891" s="434"/>
      <c r="D1891" s="429"/>
      <c r="E1891" s="429"/>
    </row>
    <row r="1892" spans="1:5" ht="15" x14ac:dyDescent="0.25">
      <c r="A1892"/>
      <c r="B1892"/>
      <c r="C1892" s="434"/>
      <c r="D1892" s="429"/>
      <c r="E1892" s="429"/>
    </row>
    <row r="1893" spans="1:5" ht="15" x14ac:dyDescent="0.25">
      <c r="A1893"/>
      <c r="B1893"/>
      <c r="C1893" s="434"/>
      <c r="D1893" s="429"/>
      <c r="E1893" s="429"/>
    </row>
    <row r="1894" spans="1:5" ht="15" x14ac:dyDescent="0.25">
      <c r="A1894"/>
      <c r="B1894"/>
      <c r="C1894" s="434"/>
      <c r="D1894" s="429"/>
      <c r="E1894" s="429"/>
    </row>
    <row r="1895" spans="1:5" ht="15" x14ac:dyDescent="0.25">
      <c r="A1895"/>
      <c r="B1895"/>
      <c r="C1895" s="434"/>
      <c r="D1895" s="429"/>
      <c r="E1895" s="429"/>
    </row>
    <row r="1896" spans="1:5" ht="15" x14ac:dyDescent="0.25">
      <c r="A1896"/>
      <c r="B1896"/>
      <c r="C1896" s="434"/>
      <c r="D1896" s="429"/>
      <c r="E1896" s="429"/>
    </row>
    <row r="1897" spans="1:5" ht="15" x14ac:dyDescent="0.25">
      <c r="A1897"/>
      <c r="B1897"/>
      <c r="C1897" s="434"/>
      <c r="D1897" s="429"/>
      <c r="E1897" s="429"/>
    </row>
    <row r="1898" spans="1:5" ht="15" x14ac:dyDescent="0.25">
      <c r="A1898"/>
      <c r="B1898"/>
      <c r="C1898" s="434"/>
      <c r="D1898" s="429"/>
      <c r="E1898" s="429"/>
    </row>
    <row r="1899" spans="1:5" ht="15" x14ac:dyDescent="0.25">
      <c r="A1899"/>
      <c r="B1899"/>
      <c r="C1899" s="434"/>
      <c r="D1899" s="429"/>
      <c r="E1899" s="429"/>
    </row>
    <row r="1900" spans="1:5" ht="15" x14ac:dyDescent="0.25">
      <c r="A1900"/>
      <c r="B1900"/>
      <c r="C1900" s="434"/>
      <c r="D1900" s="429"/>
      <c r="E1900" s="429"/>
    </row>
    <row r="1901" spans="1:5" ht="15" x14ac:dyDescent="0.25">
      <c r="A1901"/>
      <c r="B1901"/>
      <c r="C1901" s="434"/>
      <c r="D1901" s="429"/>
      <c r="E1901" s="429"/>
    </row>
    <row r="1902" spans="1:5" ht="15" x14ac:dyDescent="0.25">
      <c r="A1902"/>
      <c r="B1902"/>
      <c r="C1902" s="434"/>
      <c r="D1902" s="429"/>
      <c r="E1902" s="429"/>
    </row>
    <row r="1903" spans="1:5" ht="15" x14ac:dyDescent="0.25">
      <c r="A1903"/>
      <c r="B1903"/>
      <c r="C1903" s="434"/>
      <c r="D1903" s="429"/>
      <c r="E1903" s="429"/>
    </row>
    <row r="1904" spans="1:5" ht="15" x14ac:dyDescent="0.25">
      <c r="A1904"/>
      <c r="B1904"/>
      <c r="C1904" s="434"/>
      <c r="D1904" s="429"/>
      <c r="E1904" s="429"/>
    </row>
    <row r="1905" spans="1:5" ht="15" x14ac:dyDescent="0.25">
      <c r="A1905"/>
      <c r="B1905"/>
      <c r="C1905" s="434"/>
      <c r="D1905" s="429"/>
      <c r="E1905" s="429"/>
    </row>
    <row r="1906" spans="1:5" ht="15" x14ac:dyDescent="0.25">
      <c r="A1906"/>
      <c r="B1906"/>
      <c r="C1906" s="434"/>
      <c r="D1906" s="429"/>
      <c r="E1906" s="429"/>
    </row>
    <row r="1907" spans="1:5" ht="15" x14ac:dyDescent="0.25">
      <c r="A1907"/>
      <c r="B1907"/>
      <c r="C1907" s="434"/>
      <c r="D1907" s="429"/>
      <c r="E1907" s="429"/>
    </row>
    <row r="1908" spans="1:5" ht="15" x14ac:dyDescent="0.25">
      <c r="A1908"/>
      <c r="B1908"/>
      <c r="C1908" s="434"/>
      <c r="D1908" s="429"/>
      <c r="E1908" s="429"/>
    </row>
    <row r="1909" spans="1:5" ht="15" x14ac:dyDescent="0.25">
      <c r="A1909"/>
      <c r="B1909"/>
      <c r="C1909" s="434"/>
      <c r="D1909" s="429"/>
      <c r="E1909" s="429"/>
    </row>
    <row r="1910" spans="1:5" ht="15" x14ac:dyDescent="0.25">
      <c r="A1910"/>
      <c r="B1910"/>
      <c r="C1910" s="434"/>
      <c r="D1910" s="429"/>
      <c r="E1910" s="429"/>
    </row>
    <row r="1911" spans="1:5" ht="15" x14ac:dyDescent="0.25">
      <c r="A1911"/>
      <c r="B1911"/>
      <c r="C1911" s="434"/>
      <c r="D1911" s="429"/>
      <c r="E1911" s="429"/>
    </row>
    <row r="1912" spans="1:5" ht="15" x14ac:dyDescent="0.25">
      <c r="A1912"/>
      <c r="B1912"/>
      <c r="C1912" s="434"/>
      <c r="D1912" s="429"/>
      <c r="E1912" s="429"/>
    </row>
    <row r="1913" spans="1:5" ht="15" x14ac:dyDescent="0.25">
      <c r="A1913"/>
      <c r="B1913"/>
      <c r="C1913" s="434"/>
      <c r="D1913" s="429"/>
      <c r="E1913" s="429"/>
    </row>
    <row r="1914" spans="1:5" ht="15" x14ac:dyDescent="0.25">
      <c r="A1914"/>
      <c r="B1914"/>
      <c r="C1914" s="434"/>
      <c r="D1914" s="429"/>
      <c r="E1914" s="429"/>
    </row>
    <row r="1915" spans="1:5" ht="15" x14ac:dyDescent="0.25">
      <c r="A1915"/>
      <c r="B1915"/>
      <c r="C1915" s="434"/>
      <c r="D1915" s="429"/>
      <c r="E1915" s="429"/>
    </row>
    <row r="1916" spans="1:5" ht="15" x14ac:dyDescent="0.25">
      <c r="A1916"/>
      <c r="B1916"/>
      <c r="C1916" s="434"/>
      <c r="D1916" s="429"/>
      <c r="E1916" s="429"/>
    </row>
    <row r="1917" spans="1:5" ht="15" x14ac:dyDescent="0.25">
      <c r="A1917"/>
      <c r="B1917"/>
      <c r="C1917" s="434"/>
      <c r="D1917" s="429"/>
      <c r="E1917" s="429"/>
    </row>
    <row r="1918" spans="1:5" ht="15" x14ac:dyDescent="0.25">
      <c r="A1918"/>
      <c r="B1918"/>
      <c r="C1918" s="434"/>
      <c r="D1918" s="429"/>
      <c r="E1918" s="429"/>
    </row>
    <row r="1919" spans="1:5" ht="15" x14ac:dyDescent="0.25">
      <c r="A1919"/>
      <c r="B1919"/>
      <c r="C1919" s="434"/>
      <c r="D1919" s="429"/>
      <c r="E1919" s="429"/>
    </row>
    <row r="1920" spans="1:5" ht="15" x14ac:dyDescent="0.25">
      <c r="A1920"/>
      <c r="B1920"/>
      <c r="C1920" s="434"/>
      <c r="D1920" s="429"/>
      <c r="E1920" s="429"/>
    </row>
    <row r="1921" spans="1:5" ht="15" x14ac:dyDescent="0.25">
      <c r="A1921"/>
      <c r="B1921"/>
      <c r="C1921" s="434"/>
      <c r="D1921" s="429"/>
      <c r="E1921" s="429"/>
    </row>
    <row r="1922" spans="1:5" ht="15" x14ac:dyDescent="0.25">
      <c r="A1922"/>
      <c r="B1922"/>
      <c r="C1922" s="434"/>
      <c r="D1922" s="429"/>
      <c r="E1922" s="429"/>
    </row>
    <row r="1923" spans="1:5" ht="15" x14ac:dyDescent="0.25">
      <c r="A1923"/>
      <c r="B1923"/>
      <c r="C1923" s="434"/>
      <c r="D1923" s="429"/>
      <c r="E1923" s="429"/>
    </row>
    <row r="1924" spans="1:5" ht="15" x14ac:dyDescent="0.25">
      <c r="A1924"/>
      <c r="B1924"/>
      <c r="C1924" s="434"/>
      <c r="D1924" s="429"/>
      <c r="E1924" s="429"/>
    </row>
    <row r="1925" spans="1:5" ht="15" x14ac:dyDescent="0.25">
      <c r="A1925"/>
      <c r="B1925"/>
      <c r="C1925" s="434"/>
      <c r="D1925" s="429"/>
      <c r="E1925" s="429"/>
    </row>
    <row r="1926" spans="1:5" ht="15" x14ac:dyDescent="0.25">
      <c r="A1926"/>
      <c r="B1926"/>
      <c r="C1926" s="434"/>
      <c r="D1926" s="429"/>
      <c r="E1926" s="429"/>
    </row>
    <row r="1927" spans="1:5" ht="15" x14ac:dyDescent="0.25">
      <c r="A1927"/>
      <c r="B1927"/>
      <c r="C1927" s="434"/>
      <c r="D1927" s="429"/>
      <c r="E1927" s="429"/>
    </row>
    <row r="1928" spans="1:5" ht="15" x14ac:dyDescent="0.25">
      <c r="A1928"/>
      <c r="B1928"/>
      <c r="C1928" s="434"/>
      <c r="D1928" s="429"/>
      <c r="E1928" s="429"/>
    </row>
    <row r="1929" spans="1:5" ht="15" x14ac:dyDescent="0.25">
      <c r="A1929"/>
      <c r="B1929"/>
      <c r="C1929" s="434"/>
      <c r="D1929" s="429"/>
      <c r="E1929" s="429"/>
    </row>
    <row r="1930" spans="1:5" ht="15" x14ac:dyDescent="0.25">
      <c r="A1930"/>
      <c r="B1930"/>
      <c r="C1930" s="434"/>
      <c r="D1930" s="429"/>
      <c r="E1930" s="429"/>
    </row>
    <row r="1931" spans="1:5" ht="15" x14ac:dyDescent="0.25">
      <c r="A1931"/>
      <c r="B1931"/>
      <c r="C1931" s="434"/>
      <c r="D1931" s="429"/>
      <c r="E1931" s="429"/>
    </row>
    <row r="1932" spans="1:5" ht="15" x14ac:dyDescent="0.25">
      <c r="A1932"/>
      <c r="B1932"/>
      <c r="C1932" s="434"/>
      <c r="D1932" s="429"/>
      <c r="E1932" s="429"/>
    </row>
    <row r="1933" spans="1:5" ht="15" x14ac:dyDescent="0.25">
      <c r="A1933"/>
      <c r="B1933"/>
      <c r="C1933" s="434"/>
      <c r="D1933" s="429"/>
      <c r="E1933" s="429"/>
    </row>
    <row r="1934" spans="1:5" ht="15" x14ac:dyDescent="0.25">
      <c r="A1934"/>
      <c r="B1934"/>
      <c r="C1934" s="434"/>
      <c r="D1934" s="429"/>
      <c r="E1934" s="429"/>
    </row>
    <row r="1935" spans="1:5" ht="15" x14ac:dyDescent="0.25">
      <c r="A1935"/>
      <c r="B1935"/>
      <c r="C1935" s="434"/>
      <c r="D1935" s="429"/>
      <c r="E1935" s="429"/>
    </row>
    <row r="1936" spans="1:5" ht="15" x14ac:dyDescent="0.25">
      <c r="A1936"/>
      <c r="B1936"/>
      <c r="C1936" s="434"/>
      <c r="D1936" s="429"/>
      <c r="E1936" s="429"/>
    </row>
    <row r="1937" spans="1:5" ht="15" x14ac:dyDescent="0.25">
      <c r="A1937"/>
      <c r="B1937"/>
      <c r="C1937" s="434"/>
      <c r="D1937" s="429"/>
      <c r="E1937" s="429"/>
    </row>
    <row r="1938" spans="1:5" ht="15" x14ac:dyDescent="0.25">
      <c r="A1938"/>
      <c r="B1938"/>
      <c r="C1938" s="434"/>
      <c r="D1938" s="429"/>
      <c r="E1938" s="429"/>
    </row>
    <row r="1939" spans="1:5" ht="15" x14ac:dyDescent="0.25">
      <c r="A1939"/>
      <c r="B1939"/>
      <c r="C1939" s="434"/>
      <c r="D1939" s="429"/>
      <c r="E1939" s="429"/>
    </row>
    <row r="1940" spans="1:5" ht="15" x14ac:dyDescent="0.25">
      <c r="A1940"/>
      <c r="B1940"/>
      <c r="C1940" s="434"/>
      <c r="D1940" s="429"/>
      <c r="E1940" s="429"/>
    </row>
    <row r="1941" spans="1:5" ht="15" x14ac:dyDescent="0.25">
      <c r="A1941"/>
      <c r="B1941"/>
      <c r="C1941" s="434"/>
      <c r="D1941" s="429"/>
      <c r="E1941" s="429"/>
    </row>
    <row r="1942" spans="1:5" ht="15" x14ac:dyDescent="0.25">
      <c r="A1942"/>
      <c r="B1942"/>
      <c r="C1942" s="434"/>
      <c r="D1942" s="429"/>
      <c r="E1942" s="429"/>
    </row>
    <row r="1943" spans="1:5" ht="15" x14ac:dyDescent="0.25">
      <c r="A1943"/>
      <c r="B1943"/>
      <c r="C1943" s="434"/>
      <c r="D1943" s="429"/>
      <c r="E1943" s="429"/>
    </row>
    <row r="1944" spans="1:5" ht="15" x14ac:dyDescent="0.25">
      <c r="A1944"/>
      <c r="B1944"/>
      <c r="C1944" s="434"/>
      <c r="D1944" s="429"/>
      <c r="E1944" s="429"/>
    </row>
    <row r="1945" spans="1:5" ht="15" x14ac:dyDescent="0.25">
      <c r="A1945"/>
      <c r="B1945"/>
      <c r="C1945" s="434"/>
      <c r="D1945" s="429"/>
      <c r="E1945" s="429"/>
    </row>
    <row r="1946" spans="1:5" ht="15" x14ac:dyDescent="0.25">
      <c r="A1946"/>
      <c r="B1946"/>
      <c r="C1946" s="434"/>
      <c r="D1946" s="429"/>
      <c r="E1946" s="429"/>
    </row>
    <row r="1947" spans="1:5" ht="15" x14ac:dyDescent="0.25">
      <c r="A1947"/>
      <c r="B1947"/>
      <c r="C1947" s="434"/>
      <c r="D1947" s="429"/>
      <c r="E1947" s="429"/>
    </row>
    <row r="1948" spans="1:5" ht="15" x14ac:dyDescent="0.25">
      <c r="A1948"/>
      <c r="B1948"/>
      <c r="C1948" s="434"/>
      <c r="D1948" s="429"/>
      <c r="E1948" s="429"/>
    </row>
    <row r="1949" spans="1:5" ht="15" x14ac:dyDescent="0.25">
      <c r="A1949"/>
      <c r="B1949"/>
      <c r="C1949" s="434"/>
      <c r="D1949" s="429"/>
      <c r="E1949" s="429"/>
    </row>
    <row r="1950" spans="1:5" ht="15" x14ac:dyDescent="0.25">
      <c r="A1950"/>
      <c r="B1950"/>
      <c r="C1950" s="434"/>
      <c r="D1950" s="429"/>
      <c r="E1950" s="429"/>
    </row>
    <row r="1951" spans="1:5" ht="15" x14ac:dyDescent="0.25">
      <c r="A1951"/>
      <c r="B1951"/>
      <c r="C1951" s="434"/>
      <c r="D1951" s="429"/>
      <c r="E1951" s="429"/>
    </row>
    <row r="1952" spans="1:5" ht="15" x14ac:dyDescent="0.25">
      <c r="A1952"/>
      <c r="B1952"/>
      <c r="C1952" s="434"/>
      <c r="D1952" s="429"/>
      <c r="E1952" s="429"/>
    </row>
    <row r="1953" spans="1:5" ht="15" x14ac:dyDescent="0.25">
      <c r="A1953"/>
      <c r="B1953"/>
      <c r="C1953" s="434"/>
      <c r="D1953" s="429"/>
      <c r="E1953" s="429"/>
    </row>
    <row r="1954" spans="1:5" ht="15" x14ac:dyDescent="0.25">
      <c r="A1954"/>
      <c r="B1954"/>
      <c r="C1954" s="434"/>
      <c r="D1954" s="429"/>
      <c r="E1954" s="429"/>
    </row>
    <row r="1955" spans="1:5" ht="15" x14ac:dyDescent="0.25">
      <c r="A1955"/>
      <c r="B1955"/>
      <c r="C1955" s="434"/>
      <c r="D1955" s="429"/>
      <c r="E1955" s="429"/>
    </row>
    <row r="1956" spans="1:5" ht="15" x14ac:dyDescent="0.25">
      <c r="A1956"/>
      <c r="B1956"/>
      <c r="C1956" s="434"/>
      <c r="D1956" s="429"/>
      <c r="E1956" s="429"/>
    </row>
    <row r="1957" spans="1:5" ht="15" x14ac:dyDescent="0.25">
      <c r="A1957"/>
      <c r="B1957"/>
      <c r="C1957" s="434"/>
      <c r="D1957" s="429"/>
      <c r="E1957" s="429"/>
    </row>
    <row r="1958" spans="1:5" ht="15" x14ac:dyDescent="0.25">
      <c r="A1958"/>
      <c r="B1958"/>
      <c r="C1958" s="434"/>
      <c r="D1958" s="429"/>
      <c r="E1958" s="429"/>
    </row>
    <row r="1959" spans="1:5" ht="15" x14ac:dyDescent="0.25">
      <c r="A1959"/>
      <c r="B1959"/>
      <c r="C1959" s="434"/>
      <c r="D1959" s="429"/>
      <c r="E1959" s="429"/>
    </row>
    <row r="1960" spans="1:5" ht="15" x14ac:dyDescent="0.25">
      <c r="A1960"/>
      <c r="B1960"/>
      <c r="C1960" s="434"/>
      <c r="D1960" s="429"/>
      <c r="E1960" s="429"/>
    </row>
    <row r="1961" spans="1:5" ht="15" x14ac:dyDescent="0.25">
      <c r="A1961"/>
      <c r="B1961"/>
      <c r="C1961" s="434"/>
      <c r="D1961" s="429"/>
      <c r="E1961" s="429"/>
    </row>
    <row r="1962" spans="1:5" ht="15" x14ac:dyDescent="0.25">
      <c r="A1962"/>
      <c r="B1962"/>
      <c r="C1962" s="434"/>
      <c r="D1962" s="429"/>
      <c r="E1962" s="429"/>
    </row>
    <row r="1963" spans="1:5" ht="15" x14ac:dyDescent="0.25">
      <c r="A1963"/>
      <c r="B1963"/>
      <c r="C1963" s="434"/>
      <c r="D1963" s="429"/>
      <c r="E1963" s="429"/>
    </row>
    <row r="1964" spans="1:5" ht="15" x14ac:dyDescent="0.25">
      <c r="A1964"/>
      <c r="B1964"/>
      <c r="C1964" s="434"/>
      <c r="D1964" s="429"/>
      <c r="E1964" s="429"/>
    </row>
    <row r="1965" spans="1:5" ht="15" x14ac:dyDescent="0.25">
      <c r="A1965"/>
      <c r="B1965"/>
      <c r="C1965" s="434"/>
      <c r="D1965" s="429"/>
      <c r="E1965" s="429"/>
    </row>
    <row r="1966" spans="1:5" ht="15" x14ac:dyDescent="0.25">
      <c r="A1966"/>
      <c r="B1966"/>
      <c r="C1966" s="434"/>
      <c r="D1966" s="429"/>
      <c r="E1966" s="429"/>
    </row>
    <row r="1967" spans="1:5" ht="15" x14ac:dyDescent="0.25">
      <c r="A1967"/>
      <c r="B1967"/>
      <c r="C1967" s="434"/>
      <c r="D1967" s="429"/>
      <c r="E1967" s="429"/>
    </row>
    <row r="1968" spans="1:5" ht="15" x14ac:dyDescent="0.25">
      <c r="A1968"/>
      <c r="B1968"/>
      <c r="C1968" s="434"/>
      <c r="D1968" s="429"/>
      <c r="E1968" s="429"/>
    </row>
    <row r="1969" spans="1:5" ht="15" x14ac:dyDescent="0.25">
      <c r="A1969"/>
      <c r="B1969"/>
      <c r="C1969" s="434"/>
      <c r="D1969" s="429"/>
      <c r="E1969" s="429"/>
    </row>
    <row r="1970" spans="1:5" ht="15" x14ac:dyDescent="0.25">
      <c r="A1970"/>
      <c r="B1970"/>
      <c r="C1970" s="434"/>
      <c r="D1970" s="429"/>
      <c r="E1970" s="429"/>
    </row>
    <row r="1971" spans="1:5" ht="15" x14ac:dyDescent="0.25">
      <c r="A1971"/>
      <c r="B1971"/>
      <c r="C1971" s="434"/>
      <c r="D1971" s="429"/>
      <c r="E1971" s="429"/>
    </row>
    <row r="1972" spans="1:5" ht="15" x14ac:dyDescent="0.25">
      <c r="A1972"/>
      <c r="B1972"/>
      <c r="C1972" s="434"/>
      <c r="D1972" s="429"/>
      <c r="E1972" s="429"/>
    </row>
    <row r="1973" spans="1:5" ht="15" x14ac:dyDescent="0.25">
      <c r="A1973"/>
      <c r="B1973"/>
      <c r="C1973" s="434"/>
      <c r="D1973" s="429"/>
      <c r="E1973" s="429"/>
    </row>
    <row r="1974" spans="1:5" ht="15" x14ac:dyDescent="0.25">
      <c r="A1974"/>
      <c r="B1974"/>
      <c r="C1974" s="434"/>
      <c r="D1974" s="429"/>
      <c r="E1974" s="429"/>
    </row>
    <row r="1975" spans="1:5" ht="15" x14ac:dyDescent="0.25">
      <c r="A1975"/>
      <c r="B1975"/>
      <c r="C1975" s="434"/>
      <c r="D1975" s="429"/>
      <c r="E1975" s="429"/>
    </row>
    <row r="1976" spans="1:5" ht="15" x14ac:dyDescent="0.25">
      <c r="A1976"/>
      <c r="B1976"/>
      <c r="C1976" s="434"/>
      <c r="D1976" s="429"/>
      <c r="E1976" s="429"/>
    </row>
    <row r="1977" spans="1:5" ht="15" x14ac:dyDescent="0.25">
      <c r="A1977"/>
      <c r="B1977"/>
      <c r="C1977" s="434"/>
      <c r="D1977" s="429"/>
      <c r="E1977" s="429"/>
    </row>
    <row r="1978" spans="1:5" ht="15" x14ac:dyDescent="0.25">
      <c r="A1978"/>
      <c r="B1978"/>
      <c r="C1978" s="434"/>
      <c r="D1978" s="429"/>
      <c r="E1978" s="429"/>
    </row>
    <row r="1979" spans="1:5" ht="15" x14ac:dyDescent="0.25">
      <c r="A1979"/>
      <c r="B1979"/>
      <c r="C1979" s="434"/>
      <c r="D1979" s="429"/>
      <c r="E1979" s="429"/>
    </row>
    <row r="1980" spans="1:5" ht="15" x14ac:dyDescent="0.25">
      <c r="A1980"/>
      <c r="B1980"/>
      <c r="C1980" s="434"/>
      <c r="D1980" s="429"/>
      <c r="E1980" s="429"/>
    </row>
    <row r="1981" spans="1:5" ht="15" x14ac:dyDescent="0.25">
      <c r="A1981"/>
      <c r="B1981"/>
      <c r="C1981" s="434"/>
      <c r="D1981" s="429"/>
      <c r="E1981" s="429"/>
    </row>
    <row r="1982" spans="1:5" ht="15" x14ac:dyDescent="0.25">
      <c r="A1982"/>
      <c r="B1982"/>
      <c r="C1982" s="434"/>
      <c r="D1982" s="429"/>
      <c r="E1982" s="429"/>
    </row>
    <row r="1983" spans="1:5" ht="15" x14ac:dyDescent="0.25">
      <c r="A1983"/>
      <c r="B1983"/>
      <c r="C1983" s="434"/>
      <c r="D1983" s="429"/>
      <c r="E1983" s="429"/>
    </row>
    <row r="1984" spans="1:5" ht="15" x14ac:dyDescent="0.25">
      <c r="A1984"/>
      <c r="B1984"/>
      <c r="C1984" s="434"/>
      <c r="D1984" s="429"/>
      <c r="E1984" s="429"/>
    </row>
    <row r="1985" spans="1:5" ht="15" x14ac:dyDescent="0.25">
      <c r="A1985"/>
      <c r="B1985"/>
      <c r="C1985" s="434"/>
      <c r="D1985" s="429"/>
      <c r="E1985" s="429"/>
    </row>
    <row r="1986" spans="1:5" ht="15" x14ac:dyDescent="0.25">
      <c r="A1986"/>
      <c r="B1986"/>
      <c r="C1986" s="434"/>
      <c r="D1986" s="429"/>
      <c r="E1986" s="429"/>
    </row>
    <row r="1987" spans="1:5" ht="15" x14ac:dyDescent="0.25">
      <c r="A1987"/>
      <c r="B1987"/>
      <c r="C1987" s="434"/>
      <c r="D1987" s="429"/>
      <c r="E1987" s="429"/>
    </row>
    <row r="1988" spans="1:5" ht="15" x14ac:dyDescent="0.25">
      <c r="A1988"/>
      <c r="B1988"/>
      <c r="C1988" s="434"/>
      <c r="D1988" s="429"/>
      <c r="E1988" s="429"/>
    </row>
    <row r="1989" spans="1:5" ht="15" x14ac:dyDescent="0.25">
      <c r="A1989"/>
      <c r="B1989"/>
      <c r="C1989" s="434"/>
      <c r="D1989" s="429"/>
      <c r="E1989" s="429"/>
    </row>
    <row r="1990" spans="1:5" ht="15" x14ac:dyDescent="0.25">
      <c r="A1990"/>
      <c r="B1990"/>
      <c r="C1990" s="434"/>
      <c r="D1990" s="429"/>
      <c r="E1990" s="429"/>
    </row>
    <row r="1991" spans="1:5" ht="15" x14ac:dyDescent="0.25">
      <c r="A1991"/>
      <c r="B1991"/>
      <c r="C1991" s="434"/>
      <c r="D1991" s="429"/>
      <c r="E1991" s="429"/>
    </row>
    <row r="1992" spans="1:5" ht="15" x14ac:dyDescent="0.25">
      <c r="A1992"/>
      <c r="B1992"/>
      <c r="C1992" s="434"/>
      <c r="D1992" s="429"/>
      <c r="E1992" s="429"/>
    </row>
    <row r="1993" spans="1:5" ht="15" x14ac:dyDescent="0.25">
      <c r="A1993"/>
      <c r="B1993"/>
      <c r="C1993" s="434"/>
      <c r="D1993" s="429"/>
      <c r="E1993" s="429"/>
    </row>
    <row r="1994" spans="1:5" ht="15" x14ac:dyDescent="0.25">
      <c r="A1994"/>
      <c r="B1994"/>
      <c r="C1994" s="434"/>
      <c r="D1994" s="429"/>
      <c r="E1994" s="429"/>
    </row>
    <row r="1995" spans="1:5" ht="15" x14ac:dyDescent="0.25">
      <c r="A1995"/>
      <c r="B1995"/>
      <c r="C1995" s="434"/>
      <c r="D1995" s="429"/>
      <c r="E1995" s="429"/>
    </row>
    <row r="1996" spans="1:5" ht="15" x14ac:dyDescent="0.25">
      <c r="A1996"/>
      <c r="B1996"/>
      <c r="C1996" s="434"/>
      <c r="D1996" s="429"/>
      <c r="E1996" s="429"/>
    </row>
    <row r="1997" spans="1:5" ht="15" x14ac:dyDescent="0.25">
      <c r="A1997"/>
      <c r="B1997"/>
      <c r="C1997" s="434"/>
      <c r="D1997" s="429"/>
      <c r="E1997" s="429"/>
    </row>
    <row r="1998" spans="1:5" ht="15" x14ac:dyDescent="0.25">
      <c r="A1998"/>
      <c r="B1998"/>
      <c r="C1998" s="434"/>
      <c r="D1998" s="429"/>
      <c r="E1998" s="429"/>
    </row>
    <row r="1999" spans="1:5" ht="15" x14ac:dyDescent="0.25">
      <c r="A1999"/>
      <c r="B1999"/>
      <c r="C1999" s="434"/>
      <c r="D1999" s="429"/>
      <c r="E1999" s="429"/>
    </row>
    <row r="2000" spans="1:5" ht="15" x14ac:dyDescent="0.25">
      <c r="A2000"/>
      <c r="B2000"/>
      <c r="C2000" s="434"/>
      <c r="D2000" s="429"/>
      <c r="E2000" s="429"/>
    </row>
    <row r="2001" spans="1:5" ht="15" x14ac:dyDescent="0.25">
      <c r="A2001"/>
      <c r="B2001"/>
      <c r="C2001" s="434"/>
      <c r="D2001" s="429"/>
      <c r="E2001" s="429"/>
    </row>
    <row r="2002" spans="1:5" ht="15" x14ac:dyDescent="0.25">
      <c r="A2002"/>
      <c r="B2002"/>
      <c r="C2002" s="434"/>
      <c r="D2002" s="429"/>
      <c r="E2002" s="429"/>
    </row>
    <row r="2003" spans="1:5" ht="15" x14ac:dyDescent="0.25">
      <c r="A2003"/>
      <c r="B2003"/>
      <c r="C2003" s="434"/>
      <c r="D2003" s="429"/>
      <c r="E2003" s="429"/>
    </row>
    <row r="2004" spans="1:5" ht="15" x14ac:dyDescent="0.25">
      <c r="A2004"/>
      <c r="B2004"/>
      <c r="C2004" s="434"/>
      <c r="D2004" s="429"/>
      <c r="E2004" s="429"/>
    </row>
    <row r="2005" spans="1:5" ht="15" x14ac:dyDescent="0.25">
      <c r="A2005"/>
      <c r="B2005"/>
      <c r="C2005" s="434"/>
      <c r="D2005" s="429"/>
      <c r="E2005" s="429"/>
    </row>
    <row r="2006" spans="1:5" ht="15" x14ac:dyDescent="0.25">
      <c r="A2006"/>
      <c r="B2006"/>
      <c r="C2006" s="434"/>
      <c r="D2006" s="429"/>
      <c r="E2006" s="429"/>
    </row>
    <row r="2007" spans="1:5" ht="15" x14ac:dyDescent="0.25">
      <c r="A2007"/>
      <c r="B2007"/>
      <c r="C2007" s="434"/>
      <c r="D2007" s="429"/>
      <c r="E2007" s="429"/>
    </row>
    <row r="2008" spans="1:5" ht="15" x14ac:dyDescent="0.25">
      <c r="A2008"/>
      <c r="B2008"/>
      <c r="C2008" s="434"/>
      <c r="D2008" s="429"/>
      <c r="E2008" s="429"/>
    </row>
    <row r="2009" spans="1:5" ht="15" x14ac:dyDescent="0.25">
      <c r="A2009"/>
      <c r="B2009"/>
      <c r="C2009" s="434"/>
      <c r="D2009" s="429"/>
      <c r="E2009" s="429"/>
    </row>
    <row r="2010" spans="1:5" ht="15" x14ac:dyDescent="0.25">
      <c r="A2010"/>
      <c r="B2010"/>
      <c r="C2010" s="434"/>
      <c r="D2010" s="429"/>
      <c r="E2010" s="429"/>
    </row>
    <row r="2011" spans="1:5" ht="15" x14ac:dyDescent="0.25">
      <c r="A2011"/>
      <c r="B2011"/>
      <c r="C2011" s="434"/>
      <c r="D2011" s="429"/>
      <c r="E2011" s="429"/>
    </row>
    <row r="2012" spans="1:5" ht="15" x14ac:dyDescent="0.25">
      <c r="A2012"/>
      <c r="B2012"/>
      <c r="C2012" s="434"/>
      <c r="D2012" s="429"/>
      <c r="E2012" s="429"/>
    </row>
    <row r="2013" spans="1:5" ht="15" x14ac:dyDescent="0.25">
      <c r="A2013"/>
      <c r="B2013"/>
      <c r="C2013" s="434"/>
      <c r="D2013" s="429"/>
      <c r="E2013" s="429"/>
    </row>
    <row r="2014" spans="1:5" ht="15" x14ac:dyDescent="0.25">
      <c r="A2014"/>
      <c r="B2014"/>
      <c r="C2014" s="434"/>
      <c r="D2014" s="429"/>
      <c r="E2014" s="429"/>
    </row>
    <row r="2015" spans="1:5" ht="15" x14ac:dyDescent="0.25">
      <c r="A2015"/>
      <c r="B2015"/>
      <c r="C2015" s="434"/>
      <c r="D2015" s="429"/>
      <c r="E2015" s="429"/>
    </row>
    <row r="2016" spans="1:5" ht="15" x14ac:dyDescent="0.25">
      <c r="A2016"/>
      <c r="B2016"/>
      <c r="C2016" s="434"/>
      <c r="D2016" s="429"/>
      <c r="E2016" s="429"/>
    </row>
    <row r="2017" spans="1:5" ht="15" x14ac:dyDescent="0.25">
      <c r="A2017"/>
      <c r="B2017"/>
      <c r="C2017" s="434"/>
      <c r="D2017" s="429"/>
      <c r="E2017" s="429"/>
    </row>
    <row r="2018" spans="1:5" ht="15" x14ac:dyDescent="0.25">
      <c r="A2018"/>
      <c r="B2018"/>
      <c r="C2018" s="434"/>
      <c r="D2018" s="429"/>
      <c r="E2018" s="429"/>
    </row>
    <row r="2019" spans="1:5" ht="15" x14ac:dyDescent="0.25">
      <c r="A2019"/>
      <c r="B2019"/>
      <c r="C2019" s="434"/>
      <c r="D2019" s="429"/>
      <c r="E2019" s="429"/>
    </row>
    <row r="2020" spans="1:5" ht="15" x14ac:dyDescent="0.25">
      <c r="A2020"/>
      <c r="B2020"/>
      <c r="C2020" s="434"/>
      <c r="D2020" s="429"/>
      <c r="E2020" s="429"/>
    </row>
    <row r="2021" spans="1:5" ht="15" x14ac:dyDescent="0.25">
      <c r="A2021"/>
      <c r="B2021"/>
      <c r="C2021" s="434"/>
      <c r="D2021" s="429"/>
      <c r="E2021" s="429"/>
    </row>
    <row r="2022" spans="1:5" ht="15" x14ac:dyDescent="0.25">
      <c r="A2022"/>
      <c r="B2022"/>
      <c r="C2022" s="434"/>
      <c r="D2022" s="429"/>
      <c r="E2022" s="429"/>
    </row>
    <row r="2023" spans="1:5" ht="15" x14ac:dyDescent="0.25">
      <c r="A2023"/>
      <c r="B2023"/>
      <c r="C2023" s="434"/>
      <c r="D2023" s="429"/>
      <c r="E2023" s="429"/>
    </row>
    <row r="2024" spans="1:5" ht="15" x14ac:dyDescent="0.25">
      <c r="A2024"/>
      <c r="B2024"/>
      <c r="C2024" s="434"/>
      <c r="D2024" s="429"/>
      <c r="E2024" s="429"/>
    </row>
    <row r="2025" spans="1:5" ht="15" x14ac:dyDescent="0.25">
      <c r="A2025"/>
      <c r="B2025"/>
      <c r="C2025" s="434"/>
      <c r="D2025" s="429"/>
      <c r="E2025" s="429"/>
    </row>
    <row r="2026" spans="1:5" ht="15" x14ac:dyDescent="0.25">
      <c r="A2026"/>
      <c r="B2026"/>
      <c r="C2026" s="434"/>
      <c r="D2026" s="429"/>
      <c r="E2026" s="429"/>
    </row>
    <row r="2027" spans="1:5" ht="15" x14ac:dyDescent="0.25">
      <c r="A2027"/>
      <c r="B2027"/>
      <c r="C2027" s="434"/>
      <c r="D2027" s="429"/>
      <c r="E2027" s="429"/>
    </row>
    <row r="2028" spans="1:5" ht="15" x14ac:dyDescent="0.25">
      <c r="A2028"/>
      <c r="B2028"/>
      <c r="C2028" s="434"/>
      <c r="D2028" s="429"/>
      <c r="E2028" s="429"/>
    </row>
    <row r="2029" spans="1:5" ht="15" x14ac:dyDescent="0.25">
      <c r="A2029"/>
      <c r="B2029"/>
      <c r="C2029" s="434"/>
      <c r="D2029" s="429"/>
      <c r="E2029" s="429"/>
    </row>
    <row r="2030" spans="1:5" ht="15" x14ac:dyDescent="0.25">
      <c r="A2030"/>
      <c r="B2030"/>
      <c r="C2030" s="434"/>
      <c r="D2030" s="429"/>
      <c r="E2030" s="429"/>
    </row>
    <row r="2031" spans="1:5" ht="15" x14ac:dyDescent="0.25">
      <c r="A2031"/>
      <c r="B2031"/>
      <c r="C2031" s="434"/>
      <c r="D2031" s="429"/>
      <c r="E2031" s="429"/>
    </row>
    <row r="2032" spans="1:5" ht="15" x14ac:dyDescent="0.25">
      <c r="A2032"/>
      <c r="B2032"/>
      <c r="C2032" s="434"/>
      <c r="D2032" s="429"/>
      <c r="E2032" s="429"/>
    </row>
    <row r="2033" spans="1:5" ht="15" x14ac:dyDescent="0.25">
      <c r="A2033"/>
      <c r="B2033"/>
      <c r="C2033" s="434"/>
      <c r="D2033" s="429"/>
      <c r="E2033" s="429"/>
    </row>
    <row r="2034" spans="1:5" ht="15" x14ac:dyDescent="0.25">
      <c r="A2034"/>
      <c r="B2034"/>
      <c r="C2034" s="434"/>
      <c r="D2034" s="429"/>
      <c r="E2034" s="429"/>
    </row>
    <row r="2035" spans="1:5" ht="15" x14ac:dyDescent="0.25">
      <c r="A2035"/>
      <c r="B2035"/>
      <c r="C2035" s="434"/>
      <c r="D2035" s="429"/>
      <c r="E2035" s="429"/>
    </row>
    <row r="2036" spans="1:5" ht="15" x14ac:dyDescent="0.25">
      <c r="A2036"/>
      <c r="B2036"/>
      <c r="C2036" s="434"/>
      <c r="D2036" s="429"/>
      <c r="E2036" s="429"/>
    </row>
    <row r="2037" spans="1:5" ht="15" x14ac:dyDescent="0.25">
      <c r="A2037"/>
      <c r="B2037"/>
      <c r="C2037" s="434"/>
      <c r="D2037" s="429"/>
      <c r="E2037" s="429"/>
    </row>
    <row r="2038" spans="1:5" ht="15" x14ac:dyDescent="0.25">
      <c r="A2038"/>
      <c r="B2038"/>
      <c r="C2038" s="434"/>
      <c r="D2038" s="429"/>
      <c r="E2038" s="429"/>
    </row>
    <row r="2039" spans="1:5" ht="15" x14ac:dyDescent="0.25">
      <c r="A2039"/>
      <c r="B2039"/>
      <c r="C2039" s="434"/>
      <c r="D2039" s="429"/>
      <c r="E2039" s="429"/>
    </row>
    <row r="2040" spans="1:5" ht="15" x14ac:dyDescent="0.25">
      <c r="A2040"/>
      <c r="B2040"/>
      <c r="C2040" s="434"/>
      <c r="D2040" s="429"/>
      <c r="E2040" s="429"/>
    </row>
    <row r="2041" spans="1:5" ht="15" x14ac:dyDescent="0.25">
      <c r="A2041"/>
      <c r="B2041"/>
      <c r="C2041" s="434"/>
      <c r="D2041" s="429"/>
      <c r="E2041" s="429"/>
    </row>
    <row r="2042" spans="1:5" ht="15" x14ac:dyDescent="0.25">
      <c r="A2042"/>
      <c r="B2042"/>
      <c r="C2042" s="434"/>
      <c r="D2042" s="429"/>
      <c r="E2042" s="429"/>
    </row>
    <row r="2043" spans="1:5" ht="15" x14ac:dyDescent="0.25">
      <c r="A2043"/>
      <c r="B2043"/>
      <c r="C2043" s="434"/>
      <c r="D2043" s="429"/>
      <c r="E2043" s="429"/>
    </row>
    <row r="2044" spans="1:5" ht="15" x14ac:dyDescent="0.25">
      <c r="A2044"/>
      <c r="B2044"/>
      <c r="C2044" s="434"/>
      <c r="D2044" s="429"/>
      <c r="E2044" s="429"/>
    </row>
    <row r="2045" spans="1:5" ht="15" x14ac:dyDescent="0.25">
      <c r="A2045"/>
      <c r="B2045"/>
      <c r="C2045" s="434"/>
      <c r="D2045" s="429"/>
      <c r="E2045" s="429"/>
    </row>
    <row r="2046" spans="1:5" ht="15" x14ac:dyDescent="0.25">
      <c r="A2046"/>
      <c r="B2046"/>
      <c r="C2046" s="434"/>
      <c r="D2046" s="429"/>
      <c r="E2046" s="429"/>
    </row>
    <row r="2047" spans="1:5" ht="15" x14ac:dyDescent="0.25">
      <c r="A2047"/>
      <c r="B2047"/>
      <c r="C2047" s="434"/>
      <c r="D2047" s="429"/>
      <c r="E2047" s="429"/>
    </row>
    <row r="2048" spans="1:5" ht="15" x14ac:dyDescent="0.25">
      <c r="A2048"/>
      <c r="B2048"/>
      <c r="C2048" s="434"/>
      <c r="D2048" s="429"/>
      <c r="E2048" s="429"/>
    </row>
    <row r="2049" spans="1:5" ht="15" x14ac:dyDescent="0.25">
      <c r="A2049"/>
      <c r="B2049"/>
      <c r="C2049" s="434"/>
      <c r="D2049" s="429"/>
      <c r="E2049" s="429"/>
    </row>
    <row r="2050" spans="1:5" ht="15" x14ac:dyDescent="0.25">
      <c r="A2050"/>
      <c r="B2050"/>
      <c r="C2050" s="434"/>
      <c r="D2050" s="429"/>
      <c r="E2050" s="429"/>
    </row>
    <row r="2051" spans="1:5" ht="15" x14ac:dyDescent="0.25">
      <c r="A2051"/>
      <c r="B2051"/>
      <c r="C2051" s="434"/>
      <c r="D2051" s="429"/>
      <c r="E2051" s="429"/>
    </row>
    <row r="2052" spans="1:5" ht="15" x14ac:dyDescent="0.25">
      <c r="A2052"/>
      <c r="B2052"/>
      <c r="C2052" s="434"/>
      <c r="D2052" s="429"/>
      <c r="E2052" s="429"/>
    </row>
    <row r="2053" spans="1:5" ht="15" x14ac:dyDescent="0.25">
      <c r="A2053"/>
      <c r="B2053"/>
      <c r="C2053" s="434"/>
      <c r="D2053" s="429"/>
      <c r="E2053" s="429"/>
    </row>
    <row r="2054" spans="1:5" ht="15" x14ac:dyDescent="0.25">
      <c r="A2054"/>
      <c r="B2054"/>
      <c r="C2054" s="434"/>
      <c r="D2054" s="429"/>
      <c r="E2054" s="429"/>
    </row>
    <row r="2055" spans="1:5" ht="15" x14ac:dyDescent="0.25">
      <c r="A2055"/>
      <c r="B2055"/>
      <c r="C2055" s="434"/>
      <c r="D2055" s="429"/>
      <c r="E2055" s="429"/>
    </row>
    <row r="2056" spans="1:5" ht="15" x14ac:dyDescent="0.25">
      <c r="A2056"/>
      <c r="B2056"/>
      <c r="C2056" s="434"/>
      <c r="D2056" s="429"/>
      <c r="E2056" s="429"/>
    </row>
    <row r="2057" spans="1:5" ht="15" x14ac:dyDescent="0.25">
      <c r="A2057"/>
      <c r="B2057"/>
      <c r="C2057" s="434"/>
      <c r="D2057" s="429"/>
      <c r="E2057" s="429"/>
    </row>
    <row r="2058" spans="1:5" ht="15" x14ac:dyDescent="0.25">
      <c r="A2058"/>
      <c r="B2058"/>
      <c r="C2058" s="434"/>
      <c r="D2058" s="429"/>
      <c r="E2058" s="429"/>
    </row>
    <row r="2059" spans="1:5" ht="15" x14ac:dyDescent="0.25">
      <c r="A2059"/>
      <c r="B2059"/>
      <c r="C2059" s="434"/>
      <c r="D2059" s="429"/>
      <c r="E2059" s="429"/>
    </row>
    <row r="2060" spans="1:5" ht="15" x14ac:dyDescent="0.25">
      <c r="A2060"/>
      <c r="B2060"/>
      <c r="C2060" s="434"/>
      <c r="D2060" s="429"/>
      <c r="E2060" s="429"/>
    </row>
    <row r="2061" spans="1:5" ht="15" x14ac:dyDescent="0.25">
      <c r="A2061"/>
      <c r="B2061"/>
      <c r="C2061" s="434"/>
      <c r="D2061" s="429"/>
      <c r="E2061" s="429"/>
    </row>
    <row r="2062" spans="1:5" ht="15" x14ac:dyDescent="0.25">
      <c r="A2062"/>
      <c r="B2062"/>
      <c r="C2062" s="434"/>
      <c r="D2062" s="429"/>
      <c r="E2062" s="429"/>
    </row>
    <row r="2063" spans="1:5" ht="15" x14ac:dyDescent="0.25">
      <c r="A2063"/>
      <c r="B2063"/>
      <c r="C2063" s="434"/>
      <c r="D2063" s="429"/>
      <c r="E2063" s="429"/>
    </row>
    <row r="2064" spans="1:5" ht="15" x14ac:dyDescent="0.25">
      <c r="A2064"/>
      <c r="B2064"/>
      <c r="C2064" s="434"/>
      <c r="D2064" s="429"/>
      <c r="E2064" s="429"/>
    </row>
    <row r="2065" spans="1:5" ht="15" x14ac:dyDescent="0.25">
      <c r="A2065"/>
      <c r="B2065"/>
      <c r="C2065" s="434"/>
      <c r="D2065" s="429"/>
      <c r="E2065" s="429"/>
    </row>
    <row r="2066" spans="1:5" ht="15" x14ac:dyDescent="0.25">
      <c r="A2066"/>
      <c r="B2066"/>
      <c r="C2066" s="434"/>
      <c r="D2066" s="429"/>
      <c r="E2066" s="429"/>
    </row>
    <row r="2067" spans="1:5" ht="15" x14ac:dyDescent="0.25">
      <c r="A2067"/>
      <c r="B2067"/>
      <c r="C2067" s="434"/>
      <c r="D2067" s="429"/>
      <c r="E2067" s="429"/>
    </row>
    <row r="2068" spans="1:5" ht="15" x14ac:dyDescent="0.25">
      <c r="A2068"/>
      <c r="B2068"/>
      <c r="C2068" s="434"/>
      <c r="D2068" s="429"/>
      <c r="E2068" s="429"/>
    </row>
    <row r="2069" spans="1:5" ht="15" x14ac:dyDescent="0.25">
      <c r="A2069"/>
      <c r="B2069"/>
      <c r="C2069" s="434"/>
      <c r="D2069" s="429"/>
      <c r="E2069" s="429"/>
    </row>
    <row r="2070" spans="1:5" ht="15" x14ac:dyDescent="0.25">
      <c r="A2070"/>
      <c r="B2070"/>
      <c r="C2070" s="434"/>
      <c r="D2070" s="429"/>
      <c r="E2070" s="429"/>
    </row>
    <row r="2071" spans="1:5" ht="15" x14ac:dyDescent="0.25">
      <c r="A2071"/>
      <c r="B2071"/>
      <c r="C2071" s="434"/>
      <c r="D2071" s="429"/>
      <c r="E2071" s="429"/>
    </row>
    <row r="2072" spans="1:5" ht="15" x14ac:dyDescent="0.25">
      <c r="A2072"/>
      <c r="B2072"/>
      <c r="C2072" s="434"/>
      <c r="D2072" s="429"/>
      <c r="E2072" s="429"/>
    </row>
    <row r="2073" spans="1:5" ht="15" x14ac:dyDescent="0.25">
      <c r="A2073"/>
      <c r="B2073"/>
      <c r="C2073" s="434"/>
      <c r="D2073" s="429"/>
      <c r="E2073" s="429"/>
    </row>
    <row r="2074" spans="1:5" ht="15" x14ac:dyDescent="0.25">
      <c r="A2074"/>
      <c r="B2074"/>
      <c r="C2074" s="434"/>
      <c r="D2074" s="429"/>
      <c r="E2074" s="429"/>
    </row>
    <row r="2075" spans="1:5" ht="15" x14ac:dyDescent="0.25">
      <c r="A2075"/>
      <c r="B2075"/>
      <c r="C2075" s="434"/>
      <c r="D2075" s="429"/>
      <c r="E2075" s="429"/>
    </row>
    <row r="2076" spans="1:5" ht="15" x14ac:dyDescent="0.25">
      <c r="A2076"/>
      <c r="B2076"/>
      <c r="C2076" s="434"/>
      <c r="D2076" s="429"/>
      <c r="E2076" s="429"/>
    </row>
    <row r="2077" spans="1:5" ht="15" x14ac:dyDescent="0.25">
      <c r="A2077"/>
      <c r="B2077"/>
      <c r="C2077" s="434"/>
      <c r="D2077" s="429"/>
      <c r="E2077" s="429"/>
    </row>
    <row r="2078" spans="1:5" ht="15" x14ac:dyDescent="0.25">
      <c r="A2078"/>
      <c r="B2078"/>
      <c r="C2078" s="434"/>
      <c r="D2078" s="429"/>
      <c r="E2078" s="429"/>
    </row>
    <row r="2079" spans="1:5" ht="15" x14ac:dyDescent="0.25">
      <c r="A2079"/>
      <c r="B2079"/>
      <c r="C2079" s="434"/>
      <c r="D2079" s="429"/>
      <c r="E2079" s="429"/>
    </row>
    <row r="2080" spans="1:5" ht="15" x14ac:dyDescent="0.25">
      <c r="A2080"/>
      <c r="B2080"/>
      <c r="C2080" s="434"/>
      <c r="D2080" s="429"/>
      <c r="E2080" s="429"/>
    </row>
    <row r="2081" spans="1:5" ht="15" x14ac:dyDescent="0.25">
      <c r="A2081"/>
      <c r="B2081"/>
      <c r="C2081" s="434"/>
      <c r="D2081" s="429"/>
      <c r="E2081" s="429"/>
    </row>
    <row r="2082" spans="1:5" ht="15" x14ac:dyDescent="0.25">
      <c r="A2082"/>
      <c r="B2082"/>
      <c r="C2082" s="434"/>
      <c r="D2082" s="429"/>
      <c r="E2082" s="429"/>
    </row>
    <row r="2083" spans="1:5" ht="15" x14ac:dyDescent="0.25">
      <c r="A2083"/>
      <c r="B2083"/>
      <c r="C2083" s="434"/>
      <c r="D2083" s="429"/>
      <c r="E2083" s="429"/>
    </row>
    <row r="2084" spans="1:5" ht="15" x14ac:dyDescent="0.25">
      <c r="A2084"/>
      <c r="B2084"/>
      <c r="C2084" s="434"/>
      <c r="D2084" s="429"/>
      <c r="E2084" s="429"/>
    </row>
    <row r="2085" spans="1:5" ht="15" x14ac:dyDescent="0.25">
      <c r="A2085"/>
      <c r="B2085"/>
      <c r="C2085" s="434"/>
      <c r="D2085" s="429"/>
      <c r="E2085" s="429"/>
    </row>
    <row r="2086" spans="1:5" ht="15" x14ac:dyDescent="0.25">
      <c r="A2086"/>
      <c r="B2086"/>
      <c r="C2086" s="434"/>
      <c r="D2086" s="429"/>
      <c r="E2086" s="429"/>
    </row>
    <row r="2087" spans="1:5" ht="15" x14ac:dyDescent="0.25">
      <c r="A2087"/>
      <c r="B2087"/>
      <c r="C2087" s="434"/>
      <c r="D2087" s="429"/>
      <c r="E2087" s="429"/>
    </row>
    <row r="2088" spans="1:5" ht="15" x14ac:dyDescent="0.25">
      <c r="A2088"/>
      <c r="B2088"/>
      <c r="C2088" s="434"/>
      <c r="D2088" s="429"/>
      <c r="E2088" s="429"/>
    </row>
    <row r="2089" spans="1:5" ht="15" x14ac:dyDescent="0.25">
      <c r="A2089"/>
      <c r="B2089"/>
      <c r="C2089" s="434"/>
      <c r="D2089" s="429"/>
      <c r="E2089" s="429"/>
    </row>
    <row r="2090" spans="1:5" ht="15" x14ac:dyDescent="0.25">
      <c r="A2090"/>
      <c r="B2090"/>
      <c r="C2090" s="434"/>
      <c r="D2090" s="429"/>
      <c r="E2090" s="429"/>
    </row>
    <row r="2091" spans="1:5" ht="15" x14ac:dyDescent="0.25">
      <c r="A2091"/>
      <c r="B2091"/>
      <c r="C2091" s="434"/>
      <c r="D2091" s="429"/>
      <c r="E2091" s="429"/>
    </row>
    <row r="2092" spans="1:5" ht="15" x14ac:dyDescent="0.25">
      <c r="A2092"/>
      <c r="B2092"/>
      <c r="C2092" s="434"/>
      <c r="D2092" s="429"/>
      <c r="E2092" s="429"/>
    </row>
    <row r="2093" spans="1:5" ht="15" x14ac:dyDescent="0.25">
      <c r="A2093"/>
      <c r="B2093"/>
      <c r="C2093" s="434"/>
      <c r="D2093" s="429"/>
      <c r="E2093" s="429"/>
    </row>
    <row r="2094" spans="1:5" ht="15" x14ac:dyDescent="0.25">
      <c r="A2094"/>
      <c r="B2094"/>
      <c r="C2094" s="434"/>
      <c r="D2094" s="429"/>
      <c r="E2094" s="429"/>
    </row>
    <row r="2095" spans="1:5" ht="15" x14ac:dyDescent="0.25">
      <c r="A2095"/>
      <c r="B2095"/>
      <c r="C2095" s="434"/>
      <c r="D2095" s="429"/>
      <c r="E2095" s="429"/>
    </row>
    <row r="2096" spans="1:5" ht="15" x14ac:dyDescent="0.25">
      <c r="A2096"/>
      <c r="B2096"/>
      <c r="C2096" s="434"/>
      <c r="D2096" s="429"/>
      <c r="E2096" s="429"/>
    </row>
    <row r="2097" spans="1:5" ht="15" x14ac:dyDescent="0.25">
      <c r="A2097"/>
      <c r="B2097"/>
      <c r="C2097" s="434"/>
      <c r="D2097" s="429"/>
      <c r="E2097" s="429"/>
    </row>
    <row r="2098" spans="1:5" ht="15" x14ac:dyDescent="0.25">
      <c r="A2098"/>
      <c r="B2098"/>
      <c r="C2098" s="434"/>
      <c r="D2098" s="429"/>
      <c r="E2098" s="429"/>
    </row>
    <row r="2099" spans="1:5" ht="15" x14ac:dyDescent="0.25">
      <c r="A2099"/>
      <c r="B2099"/>
      <c r="C2099" s="434"/>
      <c r="D2099" s="429"/>
      <c r="E2099" s="429"/>
    </row>
    <row r="2100" spans="1:5" ht="15" x14ac:dyDescent="0.25">
      <c r="A2100"/>
      <c r="B2100"/>
      <c r="C2100" s="434"/>
      <c r="D2100" s="429"/>
      <c r="E2100" s="429"/>
    </row>
    <row r="2101" spans="1:5" ht="15" x14ac:dyDescent="0.25">
      <c r="A2101"/>
      <c r="B2101"/>
      <c r="C2101" s="434"/>
      <c r="D2101" s="429"/>
      <c r="E2101" s="429"/>
    </row>
    <row r="2102" spans="1:5" ht="15" x14ac:dyDescent="0.25">
      <c r="A2102"/>
      <c r="B2102"/>
      <c r="C2102" s="434"/>
      <c r="D2102" s="429"/>
      <c r="E2102" s="429"/>
    </row>
    <row r="2103" spans="1:5" ht="15" x14ac:dyDescent="0.25">
      <c r="A2103"/>
      <c r="B2103"/>
      <c r="C2103" s="434"/>
      <c r="D2103" s="429"/>
      <c r="E2103" s="429"/>
    </row>
    <row r="2104" spans="1:5" ht="15" x14ac:dyDescent="0.25">
      <c r="A2104"/>
      <c r="B2104"/>
      <c r="C2104" s="434"/>
      <c r="D2104" s="429"/>
      <c r="E2104" s="429"/>
    </row>
    <row r="2105" spans="1:5" ht="15" x14ac:dyDescent="0.25">
      <c r="A2105"/>
      <c r="B2105"/>
      <c r="C2105" s="434"/>
      <c r="D2105" s="429"/>
      <c r="E2105" s="429"/>
    </row>
    <row r="2106" spans="1:5" ht="15" x14ac:dyDescent="0.25">
      <c r="A2106"/>
      <c r="B2106"/>
      <c r="C2106" s="434"/>
      <c r="D2106" s="429"/>
      <c r="E2106" s="429"/>
    </row>
    <row r="2107" spans="1:5" ht="15" x14ac:dyDescent="0.25">
      <c r="A2107"/>
      <c r="B2107"/>
      <c r="C2107" s="434"/>
      <c r="D2107" s="429"/>
      <c r="E2107" s="429"/>
    </row>
    <row r="2108" spans="1:5" ht="15" x14ac:dyDescent="0.25">
      <c r="A2108"/>
      <c r="B2108"/>
      <c r="C2108" s="434"/>
      <c r="D2108" s="429"/>
      <c r="E2108" s="429"/>
    </row>
    <row r="2109" spans="1:5" ht="15" x14ac:dyDescent="0.25">
      <c r="A2109"/>
      <c r="B2109"/>
      <c r="C2109" s="434"/>
      <c r="D2109" s="429"/>
      <c r="E2109" s="429"/>
    </row>
    <row r="2110" spans="1:5" ht="15" x14ac:dyDescent="0.25">
      <c r="A2110"/>
      <c r="B2110"/>
      <c r="C2110" s="434"/>
      <c r="D2110" s="429"/>
      <c r="E2110" s="429"/>
    </row>
    <row r="2111" spans="1:5" ht="15" x14ac:dyDescent="0.25">
      <c r="A2111"/>
      <c r="B2111"/>
      <c r="C2111" s="434"/>
      <c r="D2111" s="429"/>
      <c r="E2111" s="429"/>
    </row>
    <row r="2112" spans="1:5" ht="15" x14ac:dyDescent="0.25">
      <c r="A2112"/>
      <c r="B2112"/>
      <c r="C2112" s="434"/>
      <c r="D2112" s="429"/>
      <c r="E2112" s="429"/>
    </row>
    <row r="2113" spans="1:5" ht="15" x14ac:dyDescent="0.25">
      <c r="A2113"/>
      <c r="B2113"/>
      <c r="C2113" s="434"/>
      <c r="D2113" s="429"/>
      <c r="E2113" s="429"/>
    </row>
    <row r="2114" spans="1:5" ht="15" x14ac:dyDescent="0.25">
      <c r="A2114"/>
      <c r="B2114"/>
      <c r="C2114" s="434"/>
      <c r="D2114" s="429"/>
      <c r="E2114" s="429"/>
    </row>
    <row r="2115" spans="1:5" ht="15" x14ac:dyDescent="0.25">
      <c r="A2115"/>
      <c r="B2115"/>
      <c r="C2115" s="434"/>
      <c r="D2115" s="429"/>
      <c r="E2115" s="429"/>
    </row>
    <row r="2116" spans="1:5" ht="15" x14ac:dyDescent="0.25">
      <c r="A2116"/>
      <c r="B2116"/>
      <c r="C2116" s="434"/>
      <c r="D2116" s="429"/>
      <c r="E2116" s="429"/>
    </row>
    <row r="2117" spans="1:5" ht="15" x14ac:dyDescent="0.25">
      <c r="A2117"/>
      <c r="B2117"/>
      <c r="C2117" s="434"/>
      <c r="D2117" s="429"/>
      <c r="E2117" s="429"/>
    </row>
    <row r="2118" spans="1:5" ht="15" x14ac:dyDescent="0.25">
      <c r="A2118"/>
      <c r="B2118"/>
      <c r="C2118" s="434"/>
      <c r="D2118" s="429"/>
      <c r="E2118" s="429"/>
    </row>
    <row r="2119" spans="1:5" ht="15" x14ac:dyDescent="0.25">
      <c r="A2119"/>
      <c r="B2119"/>
      <c r="C2119" s="434"/>
      <c r="D2119" s="429"/>
      <c r="E2119" s="429"/>
    </row>
    <row r="2120" spans="1:5" ht="15" x14ac:dyDescent="0.25">
      <c r="A2120"/>
      <c r="B2120"/>
      <c r="C2120" s="434"/>
      <c r="D2120" s="429"/>
      <c r="E2120" s="429"/>
    </row>
    <row r="2121" spans="1:5" ht="15" x14ac:dyDescent="0.25">
      <c r="A2121"/>
      <c r="B2121"/>
      <c r="C2121" s="434"/>
      <c r="D2121" s="429"/>
      <c r="E2121" s="429"/>
    </row>
    <row r="2122" spans="1:5" ht="15" x14ac:dyDescent="0.25">
      <c r="A2122"/>
      <c r="B2122"/>
      <c r="C2122" s="434"/>
      <c r="D2122" s="429"/>
      <c r="E2122" s="429"/>
    </row>
    <row r="2123" spans="1:5" ht="15" x14ac:dyDescent="0.25">
      <c r="A2123"/>
      <c r="B2123"/>
      <c r="C2123" s="434"/>
      <c r="D2123" s="429"/>
      <c r="E2123" s="429"/>
    </row>
    <row r="2124" spans="1:5" ht="15" x14ac:dyDescent="0.25">
      <c r="A2124"/>
      <c r="B2124"/>
      <c r="C2124" s="434"/>
      <c r="D2124" s="429"/>
      <c r="E2124" s="429"/>
    </row>
    <row r="2125" spans="1:5" ht="15" x14ac:dyDescent="0.25">
      <c r="A2125"/>
      <c r="B2125"/>
      <c r="C2125" s="434"/>
      <c r="D2125" s="429"/>
      <c r="E2125" s="429"/>
    </row>
    <row r="2126" spans="1:5" ht="15" x14ac:dyDescent="0.25">
      <c r="A2126"/>
      <c r="B2126"/>
      <c r="C2126" s="434"/>
      <c r="D2126" s="429"/>
      <c r="E2126" s="429"/>
    </row>
    <row r="2127" spans="1:5" ht="15" x14ac:dyDescent="0.25">
      <c r="A2127"/>
      <c r="B2127"/>
      <c r="C2127" s="434"/>
      <c r="D2127" s="429"/>
      <c r="E2127" s="429"/>
    </row>
    <row r="2128" spans="1:5" ht="15" x14ac:dyDescent="0.25">
      <c r="A2128"/>
      <c r="B2128"/>
      <c r="C2128" s="434"/>
      <c r="D2128" s="429"/>
      <c r="E2128" s="429"/>
    </row>
    <row r="2129" spans="1:5" ht="15" x14ac:dyDescent="0.25">
      <c r="A2129"/>
      <c r="B2129"/>
      <c r="C2129" s="434"/>
      <c r="D2129" s="429"/>
      <c r="E2129" s="429"/>
    </row>
    <row r="2130" spans="1:5" ht="15" x14ac:dyDescent="0.25">
      <c r="A2130"/>
      <c r="B2130"/>
      <c r="C2130" s="434"/>
      <c r="D2130" s="429"/>
      <c r="E2130" s="429"/>
    </row>
    <row r="2131" spans="1:5" ht="15" x14ac:dyDescent="0.25">
      <c r="A2131"/>
      <c r="B2131"/>
      <c r="C2131" s="434"/>
      <c r="D2131" s="429"/>
      <c r="E2131" s="429"/>
    </row>
    <row r="2132" spans="1:5" ht="15" x14ac:dyDescent="0.25">
      <c r="A2132"/>
      <c r="B2132"/>
      <c r="C2132" s="434"/>
      <c r="D2132" s="429"/>
      <c r="E2132" s="429"/>
    </row>
    <row r="2133" spans="1:5" ht="15" x14ac:dyDescent="0.25">
      <c r="A2133"/>
      <c r="B2133"/>
      <c r="C2133" s="434"/>
      <c r="D2133" s="429"/>
      <c r="E2133" s="429"/>
    </row>
    <row r="2134" spans="1:5" ht="15" x14ac:dyDescent="0.25">
      <c r="A2134"/>
      <c r="B2134"/>
      <c r="C2134" s="434"/>
      <c r="D2134" s="429"/>
      <c r="E2134" s="429"/>
    </row>
    <row r="2135" spans="1:5" ht="15" x14ac:dyDescent="0.25">
      <c r="A2135"/>
      <c r="B2135"/>
      <c r="C2135" s="434"/>
      <c r="D2135" s="429"/>
      <c r="E2135" s="429"/>
    </row>
    <row r="2136" spans="1:5" ht="15" x14ac:dyDescent="0.25">
      <c r="A2136"/>
      <c r="B2136"/>
      <c r="C2136" s="434"/>
      <c r="D2136" s="429"/>
      <c r="E2136" s="429"/>
    </row>
    <row r="2137" spans="1:5" ht="15" x14ac:dyDescent="0.25">
      <c r="A2137"/>
      <c r="B2137"/>
      <c r="C2137" s="434"/>
      <c r="D2137" s="429"/>
      <c r="E2137" s="429"/>
    </row>
    <row r="2138" spans="1:5" ht="15" x14ac:dyDescent="0.25">
      <c r="A2138"/>
      <c r="B2138"/>
      <c r="C2138" s="434"/>
      <c r="D2138" s="429"/>
      <c r="E2138" s="429"/>
    </row>
    <row r="2139" spans="1:5" ht="15" x14ac:dyDescent="0.25">
      <c r="A2139"/>
      <c r="B2139"/>
      <c r="C2139" s="434"/>
      <c r="D2139" s="429"/>
      <c r="E2139" s="429"/>
    </row>
    <row r="2140" spans="1:5" ht="15" x14ac:dyDescent="0.25">
      <c r="A2140"/>
      <c r="B2140"/>
      <c r="C2140" s="434"/>
      <c r="D2140" s="429"/>
      <c r="E2140" s="429"/>
    </row>
    <row r="2141" spans="1:5" ht="15" x14ac:dyDescent="0.25">
      <c r="A2141"/>
      <c r="B2141"/>
      <c r="C2141" s="434"/>
      <c r="D2141" s="429"/>
      <c r="E2141" s="429"/>
    </row>
    <row r="2142" spans="1:5" ht="15" x14ac:dyDescent="0.25">
      <c r="A2142"/>
      <c r="B2142"/>
      <c r="C2142" s="434"/>
      <c r="D2142" s="429"/>
      <c r="E2142" s="429"/>
    </row>
    <row r="2143" spans="1:5" ht="15" x14ac:dyDescent="0.25">
      <c r="A2143"/>
      <c r="B2143"/>
      <c r="C2143" s="434"/>
      <c r="D2143" s="429"/>
      <c r="E2143" s="429"/>
    </row>
    <row r="2144" spans="1:5" ht="15" x14ac:dyDescent="0.25">
      <c r="A2144"/>
      <c r="B2144"/>
      <c r="C2144" s="434"/>
      <c r="D2144" s="429"/>
      <c r="E2144" s="429"/>
    </row>
    <row r="2145" spans="1:5" ht="15" x14ac:dyDescent="0.25">
      <c r="A2145"/>
      <c r="B2145"/>
      <c r="C2145" s="434"/>
      <c r="D2145" s="429"/>
      <c r="E2145" s="429"/>
    </row>
    <row r="2146" spans="1:5" ht="15" x14ac:dyDescent="0.25">
      <c r="A2146"/>
      <c r="B2146"/>
      <c r="C2146" s="434"/>
      <c r="D2146" s="429"/>
      <c r="E2146" s="429"/>
    </row>
    <row r="2147" spans="1:5" ht="15" x14ac:dyDescent="0.25">
      <c r="A2147"/>
      <c r="B2147"/>
      <c r="C2147" s="434"/>
      <c r="D2147" s="429"/>
      <c r="E2147" s="429"/>
    </row>
    <row r="2148" spans="1:5" ht="15" x14ac:dyDescent="0.25">
      <c r="A2148"/>
      <c r="B2148"/>
      <c r="C2148" s="434"/>
      <c r="D2148" s="429"/>
      <c r="E2148" s="429"/>
    </row>
    <row r="2149" spans="1:5" ht="15" x14ac:dyDescent="0.25">
      <c r="A2149"/>
      <c r="B2149"/>
      <c r="C2149" s="434"/>
      <c r="D2149" s="429"/>
      <c r="E2149" s="429"/>
    </row>
    <row r="2150" spans="1:5" ht="15" x14ac:dyDescent="0.25">
      <c r="A2150"/>
      <c r="B2150"/>
      <c r="C2150" s="434"/>
      <c r="D2150" s="429"/>
      <c r="E2150" s="429"/>
    </row>
    <row r="2151" spans="1:5" ht="15" x14ac:dyDescent="0.25">
      <c r="A2151"/>
      <c r="B2151"/>
      <c r="C2151" s="434"/>
      <c r="D2151" s="429"/>
      <c r="E2151" s="429"/>
    </row>
    <row r="2152" spans="1:5" ht="15" x14ac:dyDescent="0.25">
      <c r="A2152"/>
      <c r="B2152"/>
      <c r="C2152" s="434"/>
      <c r="D2152" s="429"/>
      <c r="E2152" s="429"/>
    </row>
    <row r="2153" spans="1:5" ht="15" x14ac:dyDescent="0.25">
      <c r="A2153"/>
      <c r="B2153"/>
      <c r="C2153" s="434"/>
      <c r="D2153" s="429"/>
      <c r="E2153" s="429"/>
    </row>
    <row r="2154" spans="1:5" ht="15" x14ac:dyDescent="0.25">
      <c r="A2154"/>
      <c r="B2154"/>
      <c r="C2154" s="434"/>
      <c r="D2154" s="429"/>
      <c r="E2154" s="429"/>
    </row>
    <row r="2155" spans="1:5" ht="15" x14ac:dyDescent="0.25">
      <c r="A2155"/>
      <c r="B2155"/>
      <c r="C2155" s="434"/>
      <c r="D2155" s="429"/>
      <c r="E2155" s="429"/>
    </row>
    <row r="2156" spans="1:5" ht="15" x14ac:dyDescent="0.25">
      <c r="A2156"/>
      <c r="B2156"/>
      <c r="C2156" s="434"/>
      <c r="D2156" s="429"/>
      <c r="E2156" s="429"/>
    </row>
    <row r="2157" spans="1:5" ht="15" x14ac:dyDescent="0.25">
      <c r="A2157"/>
      <c r="B2157"/>
      <c r="C2157" s="434"/>
      <c r="D2157" s="429"/>
      <c r="E2157" s="429"/>
    </row>
    <row r="2158" spans="1:5" ht="15" x14ac:dyDescent="0.25">
      <c r="A2158"/>
      <c r="B2158"/>
      <c r="C2158" s="434"/>
      <c r="D2158" s="429"/>
      <c r="E2158" s="429"/>
    </row>
    <row r="2159" spans="1:5" ht="15" x14ac:dyDescent="0.25">
      <c r="A2159"/>
      <c r="B2159"/>
      <c r="C2159" s="434"/>
      <c r="D2159" s="429"/>
      <c r="E2159" s="429"/>
    </row>
    <row r="2160" spans="1:5" ht="15" x14ac:dyDescent="0.25">
      <c r="A2160"/>
      <c r="B2160"/>
      <c r="C2160" s="434"/>
      <c r="D2160" s="429"/>
      <c r="E2160" s="429"/>
    </row>
    <row r="2161" spans="1:5" ht="15" x14ac:dyDescent="0.25">
      <c r="A2161"/>
      <c r="B2161"/>
      <c r="C2161" s="434"/>
      <c r="D2161" s="429"/>
      <c r="E2161" s="429"/>
    </row>
    <row r="2162" spans="1:5" ht="15" x14ac:dyDescent="0.25">
      <c r="A2162"/>
      <c r="B2162"/>
      <c r="C2162" s="434"/>
      <c r="D2162" s="429"/>
      <c r="E2162" s="429"/>
    </row>
    <row r="2163" spans="1:5" ht="15" x14ac:dyDescent="0.25">
      <c r="A2163"/>
      <c r="B2163"/>
      <c r="C2163" s="434"/>
      <c r="D2163" s="429"/>
      <c r="E2163" s="429"/>
    </row>
    <row r="2164" spans="1:5" ht="15" x14ac:dyDescent="0.25">
      <c r="A2164"/>
      <c r="B2164"/>
      <c r="C2164" s="434"/>
      <c r="D2164" s="429"/>
      <c r="E2164" s="429"/>
    </row>
    <row r="2165" spans="1:5" ht="15" x14ac:dyDescent="0.25">
      <c r="A2165"/>
      <c r="B2165"/>
      <c r="C2165" s="434"/>
      <c r="D2165" s="429"/>
      <c r="E2165" s="429"/>
    </row>
    <row r="2166" spans="1:5" ht="15" x14ac:dyDescent="0.25">
      <c r="A2166"/>
      <c r="B2166"/>
      <c r="C2166" s="434"/>
      <c r="D2166" s="429"/>
      <c r="E2166" s="429"/>
    </row>
    <row r="2167" spans="1:5" ht="15" x14ac:dyDescent="0.25">
      <c r="A2167"/>
      <c r="B2167"/>
      <c r="C2167" s="434"/>
      <c r="D2167" s="429"/>
      <c r="E2167" s="429"/>
    </row>
    <row r="2168" spans="1:5" ht="15" x14ac:dyDescent="0.25">
      <c r="A2168"/>
      <c r="B2168"/>
      <c r="C2168" s="434"/>
      <c r="D2168" s="429"/>
      <c r="E2168" s="429"/>
    </row>
    <row r="2169" spans="1:5" ht="15" x14ac:dyDescent="0.25">
      <c r="A2169"/>
      <c r="B2169"/>
      <c r="C2169" s="434"/>
      <c r="D2169" s="429"/>
      <c r="E2169" s="429"/>
    </row>
    <row r="2170" spans="1:5" ht="15" x14ac:dyDescent="0.25">
      <c r="A2170"/>
      <c r="B2170"/>
      <c r="C2170" s="434"/>
      <c r="D2170" s="429"/>
      <c r="E2170" s="429"/>
    </row>
    <row r="2171" spans="1:5" ht="15" x14ac:dyDescent="0.25">
      <c r="A2171"/>
      <c r="B2171"/>
      <c r="C2171" s="434"/>
      <c r="D2171" s="429"/>
      <c r="E2171" s="429"/>
    </row>
    <row r="2172" spans="1:5" ht="15" x14ac:dyDescent="0.25">
      <c r="A2172"/>
      <c r="B2172"/>
      <c r="C2172" s="434"/>
      <c r="D2172" s="429"/>
      <c r="E2172" s="429"/>
    </row>
    <row r="2173" spans="1:5" ht="15" x14ac:dyDescent="0.25">
      <c r="A2173"/>
      <c r="B2173"/>
      <c r="C2173" s="434"/>
      <c r="D2173" s="429"/>
      <c r="E2173" s="429"/>
    </row>
    <row r="2174" spans="1:5" ht="15" x14ac:dyDescent="0.25">
      <c r="A2174"/>
      <c r="B2174"/>
      <c r="C2174" s="434"/>
      <c r="D2174" s="429"/>
      <c r="E2174" s="429"/>
    </row>
    <row r="2175" spans="1:5" ht="15" x14ac:dyDescent="0.25">
      <c r="A2175"/>
      <c r="B2175"/>
      <c r="C2175" s="434"/>
      <c r="D2175" s="429"/>
      <c r="E2175" s="429"/>
    </row>
    <row r="2176" spans="1:5" ht="15" x14ac:dyDescent="0.25">
      <c r="A2176"/>
      <c r="B2176"/>
      <c r="C2176" s="434"/>
      <c r="D2176" s="429"/>
      <c r="E2176" s="429"/>
    </row>
    <row r="2177" spans="1:5" ht="15" x14ac:dyDescent="0.25">
      <c r="A2177"/>
      <c r="B2177"/>
      <c r="C2177" s="434"/>
      <c r="D2177" s="429"/>
      <c r="E2177" s="429"/>
    </row>
    <row r="2178" spans="1:5" ht="15" x14ac:dyDescent="0.25">
      <c r="A2178"/>
      <c r="B2178"/>
      <c r="C2178" s="434"/>
      <c r="D2178" s="429"/>
      <c r="E2178" s="429"/>
    </row>
    <row r="2179" spans="1:5" ht="15" x14ac:dyDescent="0.25">
      <c r="A2179"/>
      <c r="B2179"/>
      <c r="C2179" s="434"/>
      <c r="D2179" s="429"/>
      <c r="E2179" s="429"/>
    </row>
    <row r="2180" spans="1:5" ht="15" x14ac:dyDescent="0.25">
      <c r="A2180"/>
      <c r="B2180"/>
      <c r="C2180" s="434"/>
      <c r="D2180" s="429"/>
      <c r="E2180" s="429"/>
    </row>
    <row r="2181" spans="1:5" ht="15" x14ac:dyDescent="0.25">
      <c r="A2181"/>
      <c r="B2181"/>
      <c r="C2181" s="434"/>
      <c r="D2181" s="429"/>
      <c r="E2181" s="429"/>
    </row>
    <row r="2182" spans="1:5" ht="15" x14ac:dyDescent="0.25">
      <c r="A2182"/>
      <c r="B2182"/>
      <c r="C2182" s="434"/>
      <c r="D2182" s="429"/>
      <c r="E2182" s="429"/>
    </row>
    <row r="2183" spans="1:5" ht="15" x14ac:dyDescent="0.25">
      <c r="A2183"/>
      <c r="B2183"/>
      <c r="C2183" s="434"/>
      <c r="D2183" s="429"/>
      <c r="E2183" s="429"/>
    </row>
    <row r="2184" spans="1:5" ht="15" x14ac:dyDescent="0.25">
      <c r="A2184"/>
      <c r="B2184"/>
      <c r="C2184" s="434"/>
      <c r="D2184" s="429"/>
      <c r="E2184" s="429"/>
    </row>
    <row r="2185" spans="1:5" ht="15" x14ac:dyDescent="0.25">
      <c r="A2185"/>
      <c r="B2185"/>
      <c r="C2185" s="434"/>
      <c r="D2185" s="429"/>
      <c r="E2185" s="429"/>
    </row>
    <row r="2186" spans="1:5" ht="15" x14ac:dyDescent="0.25">
      <c r="A2186"/>
      <c r="B2186"/>
      <c r="C2186" s="434"/>
      <c r="D2186" s="429"/>
      <c r="E2186" s="429"/>
    </row>
    <row r="2187" spans="1:5" ht="15" x14ac:dyDescent="0.25">
      <c r="A2187"/>
      <c r="B2187"/>
      <c r="C2187" s="434"/>
      <c r="D2187" s="429"/>
      <c r="E2187" s="429"/>
    </row>
    <row r="2188" spans="1:5" ht="15" x14ac:dyDescent="0.25">
      <c r="A2188"/>
      <c r="B2188"/>
      <c r="C2188" s="434"/>
      <c r="D2188" s="429"/>
      <c r="E2188" s="429"/>
    </row>
    <row r="2189" spans="1:5" ht="15" x14ac:dyDescent="0.25">
      <c r="A2189"/>
      <c r="B2189"/>
      <c r="C2189" s="434"/>
      <c r="D2189" s="429"/>
      <c r="E2189" s="429"/>
    </row>
    <row r="2190" spans="1:5" ht="15" x14ac:dyDescent="0.25">
      <c r="A2190"/>
      <c r="B2190"/>
      <c r="C2190" s="434"/>
      <c r="D2190" s="429"/>
      <c r="E2190" s="429"/>
    </row>
    <row r="2191" spans="1:5" ht="15" x14ac:dyDescent="0.25">
      <c r="A2191"/>
      <c r="B2191"/>
      <c r="C2191" s="434"/>
      <c r="D2191" s="429"/>
      <c r="E2191" s="429"/>
    </row>
    <row r="2192" spans="1:5" ht="15" x14ac:dyDescent="0.25">
      <c r="A2192"/>
      <c r="B2192"/>
      <c r="C2192" s="434"/>
      <c r="D2192" s="429"/>
      <c r="E2192" s="429"/>
    </row>
    <row r="2193" spans="1:5" ht="15" x14ac:dyDescent="0.25">
      <c r="A2193"/>
      <c r="B2193"/>
      <c r="C2193" s="434"/>
      <c r="D2193" s="429"/>
      <c r="E2193" s="429"/>
    </row>
    <row r="2194" spans="1:5" ht="15" x14ac:dyDescent="0.25">
      <c r="A2194"/>
      <c r="B2194"/>
      <c r="C2194" s="434"/>
      <c r="D2194" s="429"/>
      <c r="E2194" s="429"/>
    </row>
    <row r="2195" spans="1:5" ht="15" x14ac:dyDescent="0.25">
      <c r="A2195"/>
      <c r="B2195"/>
      <c r="C2195" s="434"/>
      <c r="D2195" s="429"/>
      <c r="E2195" s="429"/>
    </row>
    <row r="2196" spans="1:5" ht="15" x14ac:dyDescent="0.25">
      <c r="A2196"/>
      <c r="B2196"/>
      <c r="C2196" s="434"/>
      <c r="D2196" s="429"/>
      <c r="E2196" s="429"/>
    </row>
    <row r="2197" spans="1:5" ht="15" x14ac:dyDescent="0.25">
      <c r="A2197"/>
      <c r="B2197"/>
      <c r="C2197" s="434"/>
      <c r="D2197" s="429"/>
      <c r="E2197" s="429"/>
    </row>
    <row r="2198" spans="1:5" ht="15" x14ac:dyDescent="0.25">
      <c r="A2198"/>
      <c r="B2198"/>
      <c r="C2198" s="434"/>
      <c r="D2198" s="429"/>
      <c r="E2198" s="429"/>
    </row>
    <row r="2199" spans="1:5" ht="15" x14ac:dyDescent="0.25">
      <c r="A2199"/>
      <c r="B2199"/>
      <c r="C2199" s="434"/>
      <c r="D2199" s="429"/>
      <c r="E2199" s="429"/>
    </row>
    <row r="2200" spans="1:5" ht="15" x14ac:dyDescent="0.25">
      <c r="A2200"/>
      <c r="B2200"/>
      <c r="C2200" s="434"/>
      <c r="D2200" s="429"/>
      <c r="E2200" s="429"/>
    </row>
    <row r="2201" spans="1:5" ht="15" x14ac:dyDescent="0.25">
      <c r="A2201"/>
      <c r="B2201"/>
      <c r="C2201" s="434"/>
      <c r="D2201" s="429"/>
      <c r="E2201" s="429"/>
    </row>
    <row r="2202" spans="1:5" ht="15" x14ac:dyDescent="0.25">
      <c r="A2202"/>
      <c r="B2202"/>
      <c r="C2202" s="434"/>
      <c r="D2202" s="429"/>
      <c r="E2202" s="429"/>
    </row>
    <row r="2203" spans="1:5" ht="15" x14ac:dyDescent="0.25">
      <c r="A2203"/>
      <c r="B2203"/>
      <c r="C2203" s="434"/>
      <c r="D2203" s="429"/>
      <c r="E2203" s="429"/>
    </row>
    <row r="2204" spans="1:5" ht="15" x14ac:dyDescent="0.25">
      <c r="A2204"/>
      <c r="B2204"/>
      <c r="C2204" s="434"/>
      <c r="D2204" s="429"/>
      <c r="E2204" s="429"/>
    </row>
    <row r="2205" spans="1:5" ht="15" x14ac:dyDescent="0.25">
      <c r="A2205"/>
      <c r="B2205"/>
      <c r="C2205" s="434"/>
      <c r="D2205" s="429"/>
      <c r="E2205" s="429"/>
    </row>
    <row r="2206" spans="1:5" ht="15" x14ac:dyDescent="0.25">
      <c r="A2206"/>
      <c r="B2206"/>
      <c r="C2206" s="434"/>
      <c r="D2206" s="429"/>
      <c r="E2206" s="429"/>
    </row>
    <row r="2207" spans="1:5" ht="15" x14ac:dyDescent="0.25">
      <c r="A2207"/>
      <c r="B2207"/>
      <c r="C2207" s="434"/>
      <c r="D2207" s="429"/>
      <c r="E2207" s="429"/>
    </row>
    <row r="2208" spans="1:5" ht="15" x14ac:dyDescent="0.25">
      <c r="A2208"/>
      <c r="B2208"/>
      <c r="C2208" s="434"/>
      <c r="D2208" s="429"/>
      <c r="E2208" s="429"/>
    </row>
    <row r="2209" spans="1:5" ht="15" x14ac:dyDescent="0.25">
      <c r="A2209"/>
      <c r="B2209"/>
      <c r="C2209" s="434"/>
      <c r="D2209" s="429"/>
      <c r="E2209" s="429"/>
    </row>
    <row r="2210" spans="1:5" ht="15" x14ac:dyDescent="0.25">
      <c r="A2210"/>
      <c r="B2210"/>
      <c r="C2210" s="434"/>
      <c r="D2210" s="429"/>
      <c r="E2210" s="429"/>
    </row>
    <row r="2211" spans="1:5" ht="15" x14ac:dyDescent="0.25">
      <c r="A2211"/>
      <c r="B2211"/>
      <c r="C2211" s="434"/>
      <c r="D2211" s="429"/>
      <c r="E2211" s="429"/>
    </row>
    <row r="2212" spans="1:5" ht="15" x14ac:dyDescent="0.25">
      <c r="A2212"/>
      <c r="B2212"/>
      <c r="C2212" s="434"/>
      <c r="D2212" s="429"/>
      <c r="E2212" s="429"/>
    </row>
    <row r="2213" spans="1:5" ht="15" x14ac:dyDescent="0.25">
      <c r="A2213"/>
      <c r="B2213"/>
      <c r="C2213" s="434"/>
      <c r="D2213" s="429"/>
      <c r="E2213" s="429"/>
    </row>
    <row r="2214" spans="1:5" ht="15" x14ac:dyDescent="0.25">
      <c r="A2214"/>
      <c r="B2214"/>
      <c r="C2214" s="434"/>
      <c r="D2214" s="429"/>
      <c r="E2214" s="429"/>
    </row>
    <row r="2215" spans="1:5" ht="15" x14ac:dyDescent="0.25">
      <c r="A2215"/>
      <c r="B2215"/>
      <c r="C2215" s="434"/>
      <c r="D2215" s="429"/>
      <c r="E2215" s="429"/>
    </row>
    <row r="2216" spans="1:5" ht="15" x14ac:dyDescent="0.25">
      <c r="A2216"/>
      <c r="B2216"/>
      <c r="C2216" s="434"/>
      <c r="D2216" s="429"/>
      <c r="E2216" s="429"/>
    </row>
    <row r="2217" spans="1:5" ht="15" x14ac:dyDescent="0.25">
      <c r="A2217"/>
      <c r="B2217"/>
      <c r="C2217" s="434"/>
      <c r="D2217" s="429"/>
      <c r="E2217" s="429"/>
    </row>
    <row r="2218" spans="1:5" ht="15" x14ac:dyDescent="0.25">
      <c r="A2218"/>
      <c r="B2218"/>
      <c r="C2218" s="434"/>
      <c r="D2218" s="429"/>
      <c r="E2218" s="429"/>
    </row>
    <row r="2219" spans="1:5" ht="15" x14ac:dyDescent="0.25">
      <c r="A2219"/>
      <c r="B2219"/>
      <c r="C2219" s="434"/>
      <c r="D2219" s="429"/>
      <c r="E2219" s="429"/>
    </row>
    <row r="2220" spans="1:5" ht="15" x14ac:dyDescent="0.25">
      <c r="A2220"/>
      <c r="B2220"/>
      <c r="C2220" s="434"/>
      <c r="D2220" s="429"/>
      <c r="E2220" s="429"/>
    </row>
    <row r="2221" spans="1:5" ht="15" x14ac:dyDescent="0.25">
      <c r="A2221"/>
      <c r="B2221"/>
      <c r="C2221" s="434"/>
      <c r="D2221" s="429"/>
      <c r="E2221" s="429"/>
    </row>
    <row r="2222" spans="1:5" ht="15" x14ac:dyDescent="0.25">
      <c r="A2222"/>
      <c r="B2222"/>
      <c r="C2222" s="434"/>
      <c r="D2222" s="429"/>
      <c r="E2222" s="429"/>
    </row>
    <row r="2223" spans="1:5" ht="15" x14ac:dyDescent="0.25">
      <c r="A2223"/>
      <c r="B2223"/>
      <c r="C2223" s="434"/>
      <c r="D2223" s="429"/>
      <c r="E2223" s="429"/>
    </row>
    <row r="2224" spans="1:5" ht="15" x14ac:dyDescent="0.25">
      <c r="A2224"/>
      <c r="B2224"/>
      <c r="C2224" s="434"/>
      <c r="D2224" s="429"/>
      <c r="E2224" s="429"/>
    </row>
    <row r="2225" spans="1:5" ht="15" x14ac:dyDescent="0.25">
      <c r="A2225"/>
      <c r="B2225"/>
      <c r="C2225" s="434"/>
      <c r="D2225" s="429"/>
      <c r="E2225" s="429"/>
    </row>
    <row r="2226" spans="1:5" ht="15" x14ac:dyDescent="0.25">
      <c r="A2226"/>
      <c r="B2226"/>
      <c r="C2226" s="434"/>
      <c r="D2226" s="429"/>
      <c r="E2226" s="429"/>
    </row>
    <row r="2227" spans="1:5" ht="15" x14ac:dyDescent="0.25">
      <c r="A2227"/>
      <c r="B2227"/>
      <c r="C2227" s="434"/>
      <c r="D2227" s="429"/>
      <c r="E2227" s="429"/>
    </row>
    <row r="2228" spans="1:5" ht="15" x14ac:dyDescent="0.25">
      <c r="A2228"/>
      <c r="B2228"/>
      <c r="C2228" s="434"/>
      <c r="D2228" s="429"/>
      <c r="E2228" s="429"/>
    </row>
    <row r="2229" spans="1:5" ht="15" x14ac:dyDescent="0.25">
      <c r="A2229"/>
      <c r="B2229"/>
      <c r="C2229" s="434"/>
      <c r="D2229" s="429"/>
      <c r="E2229" s="429"/>
    </row>
    <row r="2230" spans="1:5" ht="15" x14ac:dyDescent="0.25">
      <c r="A2230"/>
      <c r="B2230"/>
      <c r="C2230" s="434"/>
      <c r="D2230" s="429"/>
      <c r="E2230" s="429"/>
    </row>
    <row r="2231" spans="1:5" ht="15" x14ac:dyDescent="0.25">
      <c r="A2231"/>
      <c r="B2231"/>
      <c r="C2231" s="434"/>
      <c r="D2231" s="429"/>
      <c r="E2231" s="429"/>
    </row>
    <row r="2232" spans="1:5" ht="15" x14ac:dyDescent="0.25">
      <c r="A2232"/>
      <c r="B2232"/>
      <c r="C2232" s="434"/>
      <c r="D2232" s="429"/>
      <c r="E2232" s="429"/>
    </row>
    <row r="2233" spans="1:5" ht="15" x14ac:dyDescent="0.25">
      <c r="A2233"/>
      <c r="B2233"/>
      <c r="C2233" s="434"/>
      <c r="D2233" s="429"/>
      <c r="E2233" s="429"/>
    </row>
    <row r="2234" spans="1:5" ht="15" x14ac:dyDescent="0.25">
      <c r="A2234"/>
      <c r="B2234"/>
      <c r="C2234" s="434"/>
      <c r="D2234" s="429"/>
      <c r="E2234" s="429"/>
    </row>
    <row r="2235" spans="1:5" ht="15" x14ac:dyDescent="0.25">
      <c r="A2235"/>
      <c r="B2235"/>
      <c r="C2235" s="434"/>
      <c r="D2235" s="429"/>
      <c r="E2235" s="429"/>
    </row>
    <row r="2236" spans="1:5" ht="15" x14ac:dyDescent="0.25">
      <c r="A2236"/>
      <c r="B2236"/>
      <c r="C2236" s="434"/>
      <c r="D2236" s="429"/>
      <c r="E2236" s="429"/>
    </row>
    <row r="2237" spans="1:5" ht="15" x14ac:dyDescent="0.25">
      <c r="A2237"/>
      <c r="B2237"/>
      <c r="C2237" s="434"/>
      <c r="D2237" s="429"/>
      <c r="E2237" s="429"/>
    </row>
    <row r="2238" spans="1:5" ht="15" x14ac:dyDescent="0.25">
      <c r="A2238"/>
      <c r="B2238"/>
      <c r="C2238" s="434"/>
      <c r="D2238" s="429"/>
      <c r="E2238" s="429"/>
    </row>
    <row r="2239" spans="1:5" ht="15" x14ac:dyDescent="0.25">
      <c r="A2239"/>
      <c r="B2239"/>
      <c r="C2239" s="434"/>
      <c r="D2239" s="429"/>
      <c r="E2239" s="429"/>
    </row>
    <row r="2240" spans="1:5" ht="15" x14ac:dyDescent="0.25">
      <c r="A2240"/>
      <c r="B2240"/>
      <c r="C2240" s="434"/>
      <c r="D2240" s="429"/>
      <c r="E2240" s="429"/>
    </row>
    <row r="2241" spans="1:5" ht="15" x14ac:dyDescent="0.25">
      <c r="A2241"/>
      <c r="B2241"/>
      <c r="C2241" s="434"/>
      <c r="D2241" s="429"/>
      <c r="E2241" s="429"/>
    </row>
    <row r="2242" spans="1:5" ht="15" x14ac:dyDescent="0.25">
      <c r="A2242"/>
      <c r="B2242"/>
      <c r="C2242" s="434"/>
      <c r="D2242" s="429"/>
      <c r="E2242" s="429"/>
    </row>
    <row r="2243" spans="1:5" ht="15" x14ac:dyDescent="0.25">
      <c r="A2243"/>
      <c r="B2243"/>
      <c r="C2243" s="434"/>
      <c r="D2243" s="429"/>
      <c r="E2243" s="429"/>
    </row>
    <row r="2244" spans="1:5" ht="15" x14ac:dyDescent="0.25">
      <c r="A2244"/>
      <c r="B2244"/>
      <c r="C2244" s="434"/>
      <c r="D2244" s="429"/>
      <c r="E2244" s="429"/>
    </row>
    <row r="2245" spans="1:5" ht="15" x14ac:dyDescent="0.25">
      <c r="A2245"/>
      <c r="B2245"/>
      <c r="C2245" s="434"/>
      <c r="D2245" s="429"/>
      <c r="E2245" s="429"/>
    </row>
    <row r="2246" spans="1:5" ht="15" x14ac:dyDescent="0.25">
      <c r="A2246"/>
      <c r="B2246"/>
      <c r="C2246" s="434"/>
      <c r="D2246" s="429"/>
      <c r="E2246" s="429"/>
    </row>
    <row r="2247" spans="1:5" ht="15" x14ac:dyDescent="0.25">
      <c r="A2247"/>
      <c r="B2247"/>
      <c r="C2247" s="434"/>
      <c r="D2247" s="429"/>
      <c r="E2247" s="429"/>
    </row>
    <row r="2248" spans="1:5" ht="15" x14ac:dyDescent="0.25">
      <c r="A2248"/>
      <c r="B2248"/>
      <c r="C2248" s="434"/>
      <c r="D2248" s="429"/>
      <c r="E2248" s="429"/>
    </row>
    <row r="2249" spans="1:5" ht="15" x14ac:dyDescent="0.25">
      <c r="A2249"/>
      <c r="B2249"/>
      <c r="C2249" s="434"/>
      <c r="D2249" s="429"/>
      <c r="E2249" s="429"/>
    </row>
    <row r="2250" spans="1:5" ht="15" x14ac:dyDescent="0.25">
      <c r="A2250"/>
      <c r="B2250"/>
      <c r="C2250" s="434"/>
      <c r="D2250" s="429"/>
      <c r="E2250" s="429"/>
    </row>
    <row r="2251" spans="1:5" ht="15" x14ac:dyDescent="0.25">
      <c r="A2251"/>
      <c r="B2251"/>
      <c r="C2251" s="434"/>
      <c r="D2251" s="429"/>
      <c r="E2251" s="429"/>
    </row>
    <row r="2252" spans="1:5" ht="15" x14ac:dyDescent="0.25">
      <c r="A2252"/>
      <c r="B2252"/>
      <c r="C2252" s="434"/>
      <c r="D2252" s="429"/>
      <c r="E2252" s="429"/>
    </row>
    <row r="2253" spans="1:5" ht="15" x14ac:dyDescent="0.25">
      <c r="A2253"/>
      <c r="B2253"/>
      <c r="C2253" s="434"/>
      <c r="D2253" s="429"/>
      <c r="E2253" s="429"/>
    </row>
    <row r="2254" spans="1:5" ht="15" x14ac:dyDescent="0.25">
      <c r="A2254"/>
      <c r="B2254"/>
      <c r="C2254" s="434"/>
      <c r="D2254" s="429"/>
      <c r="E2254" s="429"/>
    </row>
    <row r="2255" spans="1:5" ht="15" x14ac:dyDescent="0.25">
      <c r="A2255"/>
      <c r="B2255"/>
      <c r="C2255" s="434"/>
      <c r="D2255" s="429"/>
      <c r="E2255" s="429"/>
    </row>
    <row r="2256" spans="1:5" ht="15" x14ac:dyDescent="0.25">
      <c r="A2256"/>
      <c r="B2256"/>
      <c r="C2256" s="434"/>
      <c r="D2256" s="429"/>
      <c r="E2256" s="429"/>
    </row>
    <row r="2257" spans="1:5" ht="15" x14ac:dyDescent="0.25">
      <c r="A2257"/>
      <c r="B2257"/>
      <c r="C2257" s="434"/>
      <c r="D2257" s="429"/>
      <c r="E2257" s="429"/>
    </row>
    <row r="2258" spans="1:5" ht="15" x14ac:dyDescent="0.25">
      <c r="A2258"/>
      <c r="B2258"/>
      <c r="C2258" s="434"/>
      <c r="D2258" s="429"/>
      <c r="E2258" s="429"/>
    </row>
    <row r="2259" spans="1:5" ht="15" x14ac:dyDescent="0.25">
      <c r="A2259"/>
      <c r="B2259"/>
      <c r="C2259" s="434"/>
      <c r="D2259" s="429"/>
      <c r="E2259" s="429"/>
    </row>
    <row r="2260" spans="1:5" ht="15" x14ac:dyDescent="0.25">
      <c r="A2260"/>
      <c r="B2260"/>
      <c r="C2260" s="434"/>
      <c r="D2260" s="429"/>
      <c r="E2260" s="429"/>
    </row>
    <row r="2261" spans="1:5" ht="15" x14ac:dyDescent="0.25">
      <c r="A2261"/>
      <c r="B2261"/>
      <c r="C2261" s="434"/>
      <c r="D2261" s="429"/>
      <c r="E2261" s="429"/>
    </row>
    <row r="2262" spans="1:5" ht="15" x14ac:dyDescent="0.25">
      <c r="A2262"/>
      <c r="B2262"/>
      <c r="C2262" s="434"/>
      <c r="D2262" s="429"/>
      <c r="E2262" s="429"/>
    </row>
    <row r="2263" spans="1:5" ht="15" x14ac:dyDescent="0.25">
      <c r="A2263"/>
      <c r="B2263"/>
      <c r="C2263" s="434"/>
      <c r="D2263" s="429"/>
      <c r="E2263" s="429"/>
    </row>
    <row r="2264" spans="1:5" ht="15" x14ac:dyDescent="0.25">
      <c r="A2264"/>
      <c r="B2264"/>
      <c r="C2264" s="434"/>
      <c r="D2264" s="429"/>
      <c r="E2264" s="429"/>
    </row>
    <row r="2265" spans="1:5" ht="15" x14ac:dyDescent="0.25">
      <c r="A2265"/>
      <c r="B2265"/>
      <c r="C2265" s="434"/>
      <c r="D2265" s="429"/>
      <c r="E2265" s="429"/>
    </row>
    <row r="2266" spans="1:5" ht="15" x14ac:dyDescent="0.25">
      <c r="A2266"/>
      <c r="B2266"/>
      <c r="C2266" s="434"/>
      <c r="D2266" s="429"/>
      <c r="E2266" s="429"/>
    </row>
    <row r="2267" spans="1:5" ht="15" x14ac:dyDescent="0.25">
      <c r="A2267"/>
      <c r="B2267"/>
      <c r="C2267" s="434"/>
      <c r="D2267" s="429"/>
      <c r="E2267" s="429"/>
    </row>
    <row r="2268" spans="1:5" ht="15" x14ac:dyDescent="0.25">
      <c r="A2268"/>
      <c r="B2268"/>
      <c r="C2268" s="434"/>
      <c r="D2268" s="429"/>
      <c r="E2268" s="429"/>
    </row>
    <row r="2269" spans="1:5" ht="15" x14ac:dyDescent="0.25">
      <c r="A2269"/>
      <c r="B2269"/>
      <c r="C2269" s="434"/>
      <c r="D2269" s="429"/>
      <c r="E2269" s="429"/>
    </row>
    <row r="2270" spans="1:5" ht="15" x14ac:dyDescent="0.25">
      <c r="A2270"/>
      <c r="B2270"/>
      <c r="C2270" s="434"/>
      <c r="D2270" s="429"/>
      <c r="E2270" s="429"/>
    </row>
    <row r="2271" spans="1:5" ht="15" x14ac:dyDescent="0.25">
      <c r="A2271"/>
      <c r="B2271"/>
      <c r="C2271" s="434"/>
      <c r="D2271" s="429"/>
      <c r="E2271" s="429"/>
    </row>
    <row r="2272" spans="1:5" ht="15" x14ac:dyDescent="0.25">
      <c r="A2272"/>
      <c r="B2272"/>
      <c r="C2272" s="434"/>
      <c r="D2272" s="429"/>
      <c r="E2272" s="429"/>
    </row>
    <row r="2273" spans="1:5" ht="15" x14ac:dyDescent="0.25">
      <c r="A2273"/>
      <c r="B2273"/>
      <c r="C2273" s="434"/>
      <c r="D2273" s="429"/>
      <c r="E2273" s="429"/>
    </row>
    <row r="2274" spans="1:5" ht="15" x14ac:dyDescent="0.25">
      <c r="A2274"/>
      <c r="B2274"/>
      <c r="C2274" s="434"/>
      <c r="D2274" s="429"/>
      <c r="E2274" s="429"/>
    </row>
    <row r="2275" spans="1:5" ht="15" x14ac:dyDescent="0.25">
      <c r="A2275"/>
      <c r="B2275"/>
      <c r="C2275" s="434"/>
      <c r="D2275" s="429"/>
      <c r="E2275" s="429"/>
    </row>
    <row r="2276" spans="1:5" ht="15" x14ac:dyDescent="0.25">
      <c r="A2276"/>
      <c r="B2276"/>
      <c r="C2276" s="434"/>
      <c r="D2276" s="429"/>
      <c r="E2276" s="429"/>
    </row>
    <row r="2277" spans="1:5" ht="15" x14ac:dyDescent="0.25">
      <c r="A2277"/>
      <c r="B2277"/>
      <c r="C2277" s="434"/>
      <c r="D2277" s="429"/>
      <c r="E2277" s="429"/>
    </row>
    <row r="2278" spans="1:5" ht="15" x14ac:dyDescent="0.25">
      <c r="A2278"/>
      <c r="B2278"/>
      <c r="C2278" s="434"/>
      <c r="D2278" s="429"/>
      <c r="E2278" s="429"/>
    </row>
    <row r="2279" spans="1:5" ht="15" x14ac:dyDescent="0.25">
      <c r="A2279"/>
      <c r="B2279"/>
      <c r="C2279" s="434"/>
      <c r="D2279" s="429"/>
      <c r="E2279" s="429"/>
    </row>
    <row r="2280" spans="1:5" ht="15" x14ac:dyDescent="0.25">
      <c r="A2280"/>
      <c r="B2280"/>
      <c r="C2280" s="434"/>
      <c r="D2280" s="429"/>
      <c r="E2280" s="429"/>
    </row>
    <row r="2281" spans="1:5" ht="15" x14ac:dyDescent="0.25">
      <c r="A2281"/>
      <c r="B2281"/>
      <c r="C2281" s="434"/>
      <c r="D2281" s="429"/>
      <c r="E2281" s="429"/>
    </row>
    <row r="2282" spans="1:5" ht="15" x14ac:dyDescent="0.25">
      <c r="A2282"/>
      <c r="B2282"/>
      <c r="C2282" s="434"/>
      <c r="D2282" s="429"/>
      <c r="E2282" s="429"/>
    </row>
    <row r="2283" spans="1:5" ht="15" x14ac:dyDescent="0.25">
      <c r="A2283"/>
      <c r="B2283"/>
      <c r="C2283" s="434"/>
      <c r="D2283" s="429"/>
      <c r="E2283" s="429"/>
    </row>
    <row r="2284" spans="1:5" ht="15" x14ac:dyDescent="0.25">
      <c r="A2284"/>
      <c r="B2284"/>
      <c r="C2284" s="434"/>
      <c r="D2284" s="429"/>
      <c r="E2284" s="429"/>
    </row>
    <row r="2285" spans="1:5" ht="15" x14ac:dyDescent="0.25">
      <c r="A2285"/>
      <c r="B2285"/>
      <c r="C2285" s="434"/>
      <c r="D2285" s="429"/>
      <c r="E2285" s="429"/>
    </row>
    <row r="2286" spans="1:5" ht="15" x14ac:dyDescent="0.25">
      <c r="A2286"/>
      <c r="B2286"/>
      <c r="C2286" s="434"/>
      <c r="D2286" s="429"/>
      <c r="E2286" s="429"/>
    </row>
    <row r="2287" spans="1:5" ht="15" x14ac:dyDescent="0.25">
      <c r="A2287"/>
      <c r="B2287"/>
      <c r="C2287" s="434"/>
      <c r="D2287" s="429"/>
      <c r="E2287" s="429"/>
    </row>
    <row r="2288" spans="1:5" ht="15" x14ac:dyDescent="0.25">
      <c r="A2288"/>
      <c r="B2288"/>
      <c r="C2288" s="434"/>
      <c r="D2288" s="429"/>
      <c r="E2288" s="429"/>
    </row>
    <row r="2289" spans="1:5" ht="15" x14ac:dyDescent="0.25">
      <c r="A2289"/>
      <c r="B2289"/>
      <c r="C2289" s="434"/>
      <c r="D2289" s="429"/>
      <c r="E2289" s="429"/>
    </row>
    <row r="2290" spans="1:5" ht="15" x14ac:dyDescent="0.25">
      <c r="A2290"/>
      <c r="B2290"/>
      <c r="C2290" s="434"/>
      <c r="D2290" s="429"/>
      <c r="E2290" s="429"/>
    </row>
    <row r="2291" spans="1:5" ht="15" x14ac:dyDescent="0.25">
      <c r="A2291"/>
      <c r="B2291"/>
      <c r="C2291" s="434"/>
      <c r="D2291" s="429"/>
      <c r="E2291" s="429"/>
    </row>
    <row r="2292" spans="1:5" ht="15" x14ac:dyDescent="0.25">
      <c r="A2292"/>
      <c r="B2292"/>
      <c r="C2292" s="434"/>
      <c r="D2292" s="429"/>
      <c r="E2292" s="429"/>
    </row>
    <row r="2293" spans="1:5" ht="15" x14ac:dyDescent="0.25">
      <c r="A2293"/>
      <c r="B2293"/>
      <c r="C2293" s="434"/>
      <c r="D2293" s="429"/>
      <c r="E2293" s="429"/>
    </row>
    <row r="2294" spans="1:5" ht="15" x14ac:dyDescent="0.25">
      <c r="A2294"/>
      <c r="B2294"/>
      <c r="C2294" s="434"/>
      <c r="D2294" s="429"/>
      <c r="E2294" s="429"/>
    </row>
    <row r="2295" spans="1:5" ht="15" x14ac:dyDescent="0.25">
      <c r="A2295"/>
      <c r="B2295"/>
      <c r="C2295" s="434"/>
      <c r="D2295" s="429"/>
      <c r="E2295" s="429"/>
    </row>
    <row r="2296" spans="1:5" ht="15" x14ac:dyDescent="0.25">
      <c r="A2296"/>
      <c r="B2296"/>
      <c r="C2296" s="434"/>
      <c r="D2296" s="429"/>
      <c r="E2296" s="429"/>
    </row>
    <row r="2297" spans="1:5" ht="15" x14ac:dyDescent="0.25">
      <c r="A2297"/>
      <c r="B2297"/>
      <c r="C2297" s="434"/>
      <c r="D2297" s="429"/>
      <c r="E2297" s="429"/>
    </row>
    <row r="2298" spans="1:5" ht="15" x14ac:dyDescent="0.25">
      <c r="A2298"/>
      <c r="B2298"/>
      <c r="C2298" s="434"/>
      <c r="D2298" s="429"/>
      <c r="E2298" s="429"/>
    </row>
    <row r="2299" spans="1:5" ht="15" x14ac:dyDescent="0.25">
      <c r="A2299"/>
      <c r="B2299"/>
      <c r="C2299" s="434"/>
      <c r="D2299" s="429"/>
      <c r="E2299" s="429"/>
    </row>
    <row r="2300" spans="1:5" ht="15" x14ac:dyDescent="0.25">
      <c r="A2300"/>
      <c r="B2300"/>
      <c r="C2300" s="434"/>
      <c r="D2300" s="429"/>
      <c r="E2300" s="429"/>
    </row>
    <row r="2301" spans="1:5" ht="15" x14ac:dyDescent="0.25">
      <c r="A2301"/>
      <c r="B2301"/>
      <c r="C2301" s="434"/>
      <c r="D2301" s="429"/>
      <c r="E2301" s="429"/>
    </row>
    <row r="2302" spans="1:5" ht="15" x14ac:dyDescent="0.25">
      <c r="A2302"/>
      <c r="B2302"/>
      <c r="C2302" s="434"/>
      <c r="D2302" s="429"/>
      <c r="E2302" s="429"/>
    </row>
    <row r="2303" spans="1:5" ht="15" x14ac:dyDescent="0.25">
      <c r="A2303"/>
      <c r="B2303"/>
      <c r="C2303" s="434"/>
      <c r="D2303" s="429"/>
      <c r="E2303" s="429"/>
    </row>
    <row r="2304" spans="1:5" ht="15" x14ac:dyDescent="0.25">
      <c r="A2304"/>
      <c r="B2304"/>
      <c r="C2304" s="434"/>
      <c r="D2304" s="429"/>
      <c r="E2304" s="429"/>
    </row>
    <row r="2305" spans="1:5" ht="15" x14ac:dyDescent="0.25">
      <c r="A2305"/>
      <c r="B2305"/>
      <c r="C2305" s="434"/>
      <c r="D2305" s="429"/>
      <c r="E2305" s="429"/>
    </row>
    <row r="2306" spans="1:5" ht="15" x14ac:dyDescent="0.25">
      <c r="A2306"/>
      <c r="B2306"/>
      <c r="C2306" s="434"/>
      <c r="D2306" s="429"/>
      <c r="E2306" s="429"/>
    </row>
    <row r="2307" spans="1:5" ht="15" x14ac:dyDescent="0.25">
      <c r="A2307"/>
      <c r="B2307"/>
      <c r="C2307" s="434"/>
      <c r="D2307" s="429"/>
      <c r="E2307" s="429"/>
    </row>
    <row r="2308" spans="1:5" ht="15" x14ac:dyDescent="0.25">
      <c r="A2308"/>
      <c r="B2308"/>
      <c r="C2308" s="434"/>
      <c r="D2308" s="429"/>
      <c r="E2308" s="429"/>
    </row>
    <row r="2309" spans="1:5" ht="15" x14ac:dyDescent="0.25">
      <c r="A2309"/>
      <c r="B2309"/>
      <c r="C2309" s="434"/>
      <c r="D2309" s="429"/>
      <c r="E2309" s="429"/>
    </row>
    <row r="2310" spans="1:5" ht="15" x14ac:dyDescent="0.25">
      <c r="A2310"/>
      <c r="B2310"/>
      <c r="C2310" s="434"/>
      <c r="D2310" s="429"/>
      <c r="E2310" s="429"/>
    </row>
    <row r="2311" spans="1:5" ht="15" x14ac:dyDescent="0.25">
      <c r="A2311"/>
      <c r="B2311"/>
      <c r="C2311" s="434"/>
      <c r="D2311" s="429"/>
      <c r="E2311" s="429"/>
    </row>
    <row r="2312" spans="1:5" ht="15" x14ac:dyDescent="0.25">
      <c r="A2312"/>
      <c r="B2312"/>
      <c r="C2312" s="434"/>
      <c r="D2312" s="429"/>
      <c r="E2312" s="429"/>
    </row>
    <row r="2313" spans="1:5" ht="15" x14ac:dyDescent="0.25">
      <c r="A2313"/>
      <c r="B2313"/>
      <c r="C2313" s="434"/>
      <c r="D2313" s="429"/>
      <c r="E2313" s="429"/>
    </row>
    <row r="2314" spans="1:5" ht="15" x14ac:dyDescent="0.25">
      <c r="A2314"/>
      <c r="B2314"/>
      <c r="C2314" s="434"/>
      <c r="D2314" s="429"/>
      <c r="E2314" s="429"/>
    </row>
    <row r="2315" spans="1:5" ht="15" x14ac:dyDescent="0.25">
      <c r="A2315"/>
      <c r="B2315"/>
      <c r="C2315" s="434"/>
      <c r="D2315" s="429"/>
      <c r="E2315" s="429"/>
    </row>
    <row r="2316" spans="1:5" ht="15" x14ac:dyDescent="0.25">
      <c r="A2316"/>
      <c r="B2316"/>
      <c r="C2316" s="434"/>
      <c r="D2316" s="429"/>
      <c r="E2316" s="429"/>
    </row>
    <row r="2317" spans="1:5" ht="15" x14ac:dyDescent="0.25">
      <c r="A2317"/>
      <c r="B2317"/>
      <c r="C2317" s="434"/>
      <c r="D2317" s="429"/>
      <c r="E2317" s="429"/>
    </row>
    <row r="2318" spans="1:5" ht="15" x14ac:dyDescent="0.25">
      <c r="A2318"/>
      <c r="B2318"/>
      <c r="C2318" s="434"/>
      <c r="D2318" s="429"/>
      <c r="E2318" s="429"/>
    </row>
    <row r="2319" spans="1:5" ht="15" x14ac:dyDescent="0.25">
      <c r="A2319"/>
      <c r="B2319"/>
      <c r="C2319" s="434"/>
      <c r="D2319" s="429"/>
      <c r="E2319" s="429"/>
    </row>
    <row r="2320" spans="1:5" ht="15" x14ac:dyDescent="0.25">
      <c r="A2320"/>
      <c r="B2320"/>
      <c r="C2320" s="434"/>
      <c r="D2320" s="429"/>
      <c r="E2320" s="429"/>
    </row>
    <row r="2321" spans="1:5" ht="15" x14ac:dyDescent="0.25">
      <c r="A2321"/>
      <c r="B2321"/>
      <c r="C2321" s="434"/>
      <c r="D2321" s="429"/>
      <c r="E2321" s="429"/>
    </row>
    <row r="2322" spans="1:5" ht="15" x14ac:dyDescent="0.25">
      <c r="A2322"/>
      <c r="B2322"/>
      <c r="C2322" s="434"/>
      <c r="D2322" s="429"/>
      <c r="E2322" s="429"/>
    </row>
    <row r="2323" spans="1:5" ht="15" x14ac:dyDescent="0.25">
      <c r="A2323"/>
      <c r="B2323"/>
      <c r="C2323" s="434"/>
      <c r="D2323" s="429"/>
      <c r="E2323" s="429"/>
    </row>
    <row r="2324" spans="1:5" ht="15" x14ac:dyDescent="0.25">
      <c r="A2324"/>
      <c r="B2324"/>
      <c r="C2324" s="434"/>
      <c r="D2324" s="429"/>
      <c r="E2324" s="429"/>
    </row>
    <row r="2325" spans="1:5" ht="15" x14ac:dyDescent="0.25">
      <c r="A2325"/>
      <c r="B2325"/>
      <c r="C2325" s="434"/>
      <c r="D2325" s="429"/>
      <c r="E2325" s="429"/>
    </row>
    <row r="2326" spans="1:5" ht="15" x14ac:dyDescent="0.25">
      <c r="A2326"/>
      <c r="B2326"/>
      <c r="C2326" s="434"/>
      <c r="D2326" s="429"/>
      <c r="E2326" s="429"/>
    </row>
    <row r="2327" spans="1:5" ht="15" x14ac:dyDescent="0.25">
      <c r="A2327"/>
      <c r="B2327"/>
      <c r="C2327" s="434"/>
      <c r="D2327" s="429"/>
      <c r="E2327" s="429"/>
    </row>
    <row r="2328" spans="1:5" ht="15" x14ac:dyDescent="0.25">
      <c r="A2328"/>
      <c r="B2328"/>
      <c r="C2328" s="434"/>
      <c r="D2328" s="429"/>
      <c r="E2328" s="429"/>
    </row>
    <row r="2329" spans="1:5" ht="15" x14ac:dyDescent="0.25">
      <c r="A2329"/>
      <c r="B2329"/>
      <c r="C2329" s="434"/>
      <c r="D2329" s="429"/>
      <c r="E2329" s="429"/>
    </row>
    <row r="2330" spans="1:5" ht="15" x14ac:dyDescent="0.25">
      <c r="A2330"/>
      <c r="B2330"/>
      <c r="C2330" s="434"/>
      <c r="D2330" s="429"/>
      <c r="E2330" s="429"/>
    </row>
    <row r="2331" spans="1:5" ht="15" x14ac:dyDescent="0.25">
      <c r="A2331"/>
      <c r="B2331"/>
      <c r="C2331" s="434"/>
      <c r="D2331" s="429"/>
      <c r="E2331" s="429"/>
    </row>
    <row r="2332" spans="1:5" ht="15" x14ac:dyDescent="0.25">
      <c r="A2332"/>
      <c r="B2332"/>
      <c r="C2332" s="434"/>
      <c r="D2332" s="429"/>
      <c r="E2332" s="429"/>
    </row>
    <row r="2333" spans="1:5" ht="15" x14ac:dyDescent="0.25">
      <c r="A2333"/>
      <c r="B2333"/>
      <c r="C2333" s="434"/>
      <c r="D2333" s="429"/>
      <c r="E2333" s="429"/>
    </row>
    <row r="2334" spans="1:5" ht="15" x14ac:dyDescent="0.25">
      <c r="A2334"/>
      <c r="B2334"/>
      <c r="C2334" s="434"/>
      <c r="D2334" s="429"/>
      <c r="E2334" s="429"/>
    </row>
    <row r="2335" spans="1:5" ht="15" x14ac:dyDescent="0.25">
      <c r="A2335"/>
      <c r="B2335"/>
      <c r="C2335" s="434"/>
      <c r="D2335" s="429"/>
      <c r="E2335" s="429"/>
    </row>
    <row r="2336" spans="1:5" ht="15" x14ac:dyDescent="0.25">
      <c r="A2336"/>
      <c r="B2336"/>
      <c r="C2336" s="434"/>
      <c r="D2336" s="429"/>
      <c r="E2336" s="429"/>
    </row>
    <row r="2337" spans="1:5" ht="15" x14ac:dyDescent="0.25">
      <c r="A2337"/>
      <c r="B2337"/>
      <c r="C2337" s="434"/>
      <c r="D2337" s="429"/>
      <c r="E2337" s="429"/>
    </row>
    <row r="2338" spans="1:5" ht="15" x14ac:dyDescent="0.25">
      <c r="A2338"/>
      <c r="B2338"/>
      <c r="C2338" s="434"/>
      <c r="D2338" s="429"/>
      <c r="E2338" s="429"/>
    </row>
    <row r="2339" spans="1:5" ht="15" x14ac:dyDescent="0.25">
      <c r="A2339"/>
      <c r="B2339"/>
      <c r="C2339" s="434"/>
      <c r="D2339" s="429"/>
      <c r="E2339" s="429"/>
    </row>
    <row r="2340" spans="1:5" ht="15" x14ac:dyDescent="0.25">
      <c r="A2340"/>
      <c r="B2340"/>
      <c r="C2340" s="434"/>
      <c r="D2340" s="429"/>
      <c r="E2340" s="429"/>
    </row>
    <row r="2341" spans="1:5" ht="15" x14ac:dyDescent="0.25">
      <c r="A2341"/>
      <c r="B2341"/>
      <c r="C2341" s="434"/>
      <c r="D2341" s="429"/>
      <c r="E2341" s="429"/>
    </row>
    <row r="2342" spans="1:5" ht="15" x14ac:dyDescent="0.25">
      <c r="A2342"/>
      <c r="B2342"/>
      <c r="C2342" s="434"/>
      <c r="D2342" s="429"/>
      <c r="E2342" s="429"/>
    </row>
    <row r="2343" spans="1:5" ht="15" x14ac:dyDescent="0.25">
      <c r="A2343"/>
      <c r="B2343"/>
      <c r="C2343" s="434"/>
      <c r="D2343" s="429"/>
      <c r="E2343" s="429"/>
    </row>
    <row r="2344" spans="1:5" ht="15" x14ac:dyDescent="0.25">
      <c r="A2344"/>
      <c r="B2344"/>
      <c r="C2344" s="434"/>
      <c r="D2344" s="429"/>
      <c r="E2344" s="429"/>
    </row>
    <row r="2345" spans="1:5" ht="15" x14ac:dyDescent="0.25">
      <c r="A2345"/>
      <c r="B2345"/>
      <c r="C2345" s="434"/>
      <c r="D2345" s="429"/>
      <c r="E2345" s="429"/>
    </row>
    <row r="2346" spans="1:5" ht="15" x14ac:dyDescent="0.25">
      <c r="A2346"/>
      <c r="B2346"/>
      <c r="C2346" s="434"/>
      <c r="D2346" s="429"/>
      <c r="E2346" s="429"/>
    </row>
    <row r="2347" spans="1:5" ht="15" x14ac:dyDescent="0.25">
      <c r="A2347"/>
      <c r="B2347"/>
      <c r="C2347" s="434"/>
      <c r="D2347" s="429"/>
      <c r="E2347" s="429"/>
    </row>
    <row r="2348" spans="1:5" ht="15" x14ac:dyDescent="0.25">
      <c r="A2348"/>
      <c r="B2348"/>
      <c r="C2348" s="434"/>
      <c r="D2348" s="429"/>
      <c r="E2348" s="429"/>
    </row>
    <row r="2349" spans="1:5" ht="15" x14ac:dyDescent="0.25">
      <c r="A2349"/>
      <c r="B2349"/>
      <c r="C2349" s="434"/>
      <c r="D2349" s="429"/>
      <c r="E2349" s="429"/>
    </row>
    <row r="2350" spans="1:5" ht="15" x14ac:dyDescent="0.25">
      <c r="A2350"/>
      <c r="B2350"/>
      <c r="C2350" s="434"/>
      <c r="D2350" s="429"/>
      <c r="E2350" s="429"/>
    </row>
    <row r="2351" spans="1:5" ht="15" x14ac:dyDescent="0.25">
      <c r="A2351"/>
      <c r="B2351"/>
      <c r="C2351" s="434"/>
      <c r="D2351" s="429"/>
      <c r="E2351" s="429"/>
    </row>
    <row r="2352" spans="1:5" ht="15" x14ac:dyDescent="0.25">
      <c r="A2352"/>
      <c r="B2352"/>
      <c r="C2352" s="434"/>
      <c r="D2352" s="429"/>
      <c r="E2352" s="429"/>
    </row>
    <row r="2353" spans="1:5" ht="15" x14ac:dyDescent="0.25">
      <c r="A2353"/>
      <c r="B2353"/>
      <c r="C2353" s="434"/>
      <c r="D2353" s="429"/>
      <c r="E2353" s="429"/>
    </row>
    <row r="2354" spans="1:5" ht="15" x14ac:dyDescent="0.25">
      <c r="A2354"/>
      <c r="B2354"/>
      <c r="C2354" s="434"/>
      <c r="D2354" s="429"/>
      <c r="E2354" s="429"/>
    </row>
    <row r="2355" spans="1:5" ht="15" x14ac:dyDescent="0.25">
      <c r="A2355"/>
      <c r="B2355"/>
      <c r="C2355" s="434"/>
      <c r="D2355" s="429"/>
      <c r="E2355" s="429"/>
    </row>
    <row r="2356" spans="1:5" ht="15" x14ac:dyDescent="0.25">
      <c r="A2356"/>
      <c r="B2356"/>
      <c r="C2356" s="434"/>
      <c r="D2356" s="429"/>
      <c r="E2356" s="429"/>
    </row>
    <row r="2357" spans="1:5" ht="15" x14ac:dyDescent="0.25">
      <c r="A2357"/>
      <c r="B2357"/>
      <c r="C2357" s="434"/>
      <c r="D2357" s="429"/>
      <c r="E2357" s="429"/>
    </row>
    <row r="2358" spans="1:5" ht="15" x14ac:dyDescent="0.25">
      <c r="A2358"/>
      <c r="B2358"/>
      <c r="C2358" s="434"/>
      <c r="D2358" s="429"/>
      <c r="E2358" s="429"/>
    </row>
    <row r="2359" spans="1:5" ht="15" x14ac:dyDescent="0.25">
      <c r="A2359"/>
      <c r="B2359"/>
      <c r="C2359" s="434"/>
      <c r="D2359" s="429"/>
      <c r="E2359" s="429"/>
    </row>
    <row r="2360" spans="1:5" ht="15" x14ac:dyDescent="0.25">
      <c r="A2360"/>
      <c r="B2360"/>
      <c r="C2360" s="434"/>
      <c r="D2360" s="429"/>
      <c r="E2360" s="429"/>
    </row>
    <row r="2361" spans="1:5" ht="15" x14ac:dyDescent="0.25">
      <c r="A2361"/>
      <c r="B2361"/>
      <c r="C2361" s="434"/>
      <c r="D2361" s="429"/>
      <c r="E2361" s="429"/>
    </row>
    <row r="2362" spans="1:5" ht="15" x14ac:dyDescent="0.25">
      <c r="A2362"/>
      <c r="B2362"/>
      <c r="C2362" s="434"/>
      <c r="D2362" s="429"/>
      <c r="E2362" s="429"/>
    </row>
    <row r="2363" spans="1:5" ht="15" x14ac:dyDescent="0.25">
      <c r="A2363"/>
      <c r="B2363"/>
      <c r="C2363" s="434"/>
      <c r="D2363" s="429"/>
      <c r="E2363" s="429"/>
    </row>
    <row r="2364" spans="1:5" ht="15" x14ac:dyDescent="0.25">
      <c r="A2364"/>
      <c r="B2364"/>
      <c r="C2364" s="434"/>
      <c r="D2364" s="429"/>
      <c r="E2364" s="429"/>
    </row>
    <row r="2365" spans="1:5" ht="15" x14ac:dyDescent="0.25">
      <c r="A2365"/>
      <c r="B2365"/>
      <c r="C2365" s="434"/>
      <c r="D2365" s="429"/>
      <c r="E2365" s="429"/>
    </row>
    <row r="2366" spans="1:5" ht="15" x14ac:dyDescent="0.25">
      <c r="A2366"/>
      <c r="B2366"/>
      <c r="C2366" s="434"/>
      <c r="D2366" s="429"/>
      <c r="E2366" s="429"/>
    </row>
    <row r="2367" spans="1:5" ht="15" x14ac:dyDescent="0.25">
      <c r="A2367"/>
      <c r="B2367"/>
      <c r="C2367" s="434"/>
      <c r="D2367" s="429"/>
      <c r="E2367" s="429"/>
    </row>
    <row r="2368" spans="1:5" ht="15" x14ac:dyDescent="0.25">
      <c r="A2368"/>
      <c r="B2368"/>
      <c r="C2368" s="434"/>
      <c r="D2368" s="429"/>
      <c r="E2368" s="429"/>
    </row>
    <row r="2369" spans="1:5" ht="15" x14ac:dyDescent="0.25">
      <c r="A2369"/>
      <c r="B2369"/>
      <c r="C2369" s="434"/>
      <c r="D2369" s="429"/>
      <c r="E2369" s="429"/>
    </row>
    <row r="2370" spans="1:5" ht="15" x14ac:dyDescent="0.25">
      <c r="A2370"/>
      <c r="B2370"/>
      <c r="C2370" s="434"/>
      <c r="D2370" s="429"/>
      <c r="E2370" s="429"/>
    </row>
    <row r="2371" spans="1:5" ht="15" x14ac:dyDescent="0.25">
      <c r="A2371"/>
      <c r="B2371"/>
      <c r="C2371" s="434"/>
      <c r="D2371" s="429"/>
      <c r="E2371" s="429"/>
    </row>
    <row r="2372" spans="1:5" ht="15" x14ac:dyDescent="0.25">
      <c r="A2372"/>
      <c r="B2372"/>
      <c r="C2372" s="434"/>
      <c r="D2372" s="429"/>
      <c r="E2372" s="429"/>
    </row>
    <row r="2373" spans="1:5" ht="15" x14ac:dyDescent="0.25">
      <c r="A2373"/>
      <c r="B2373"/>
      <c r="C2373" s="434"/>
      <c r="D2373" s="429"/>
      <c r="E2373" s="429"/>
    </row>
    <row r="2374" spans="1:5" ht="15" x14ac:dyDescent="0.25">
      <c r="A2374"/>
      <c r="B2374"/>
      <c r="C2374" s="434"/>
      <c r="D2374" s="429"/>
      <c r="E2374" s="429"/>
    </row>
    <row r="2375" spans="1:5" ht="15" x14ac:dyDescent="0.25">
      <c r="A2375"/>
      <c r="B2375"/>
      <c r="C2375" s="434"/>
      <c r="D2375" s="429"/>
      <c r="E2375" s="429"/>
    </row>
    <row r="2376" spans="1:5" ht="15" x14ac:dyDescent="0.25">
      <c r="A2376"/>
      <c r="B2376"/>
      <c r="C2376" s="434"/>
      <c r="D2376" s="429"/>
      <c r="E2376" s="429"/>
    </row>
    <row r="2377" spans="1:5" ht="15" x14ac:dyDescent="0.25">
      <c r="A2377"/>
      <c r="B2377"/>
      <c r="C2377" s="434"/>
      <c r="D2377" s="429"/>
      <c r="E2377" s="429"/>
    </row>
    <row r="2378" spans="1:5" ht="15" x14ac:dyDescent="0.25">
      <c r="A2378"/>
      <c r="B2378"/>
      <c r="C2378" s="434"/>
      <c r="D2378" s="429"/>
      <c r="E2378" s="429"/>
    </row>
    <row r="2379" spans="1:5" ht="15" x14ac:dyDescent="0.25">
      <c r="A2379"/>
      <c r="B2379"/>
      <c r="C2379" s="434"/>
      <c r="D2379" s="429"/>
      <c r="E2379" s="429"/>
    </row>
    <row r="2380" spans="1:5" ht="15" x14ac:dyDescent="0.25">
      <c r="A2380"/>
      <c r="B2380"/>
      <c r="C2380" s="434"/>
      <c r="D2380" s="429"/>
      <c r="E2380" s="429"/>
    </row>
    <row r="2381" spans="1:5" ht="15" x14ac:dyDescent="0.25">
      <c r="A2381"/>
      <c r="B2381"/>
      <c r="C2381" s="434"/>
      <c r="D2381" s="429"/>
      <c r="E2381" s="429"/>
    </row>
    <row r="2382" spans="1:5" ht="15" x14ac:dyDescent="0.25">
      <c r="A2382"/>
      <c r="B2382"/>
      <c r="C2382" s="434"/>
      <c r="D2382" s="429"/>
      <c r="E2382" s="429"/>
    </row>
    <row r="2383" spans="1:5" ht="15" x14ac:dyDescent="0.25">
      <c r="A2383"/>
      <c r="B2383"/>
      <c r="C2383" s="434"/>
      <c r="D2383" s="429"/>
      <c r="E2383" s="429"/>
    </row>
    <row r="2384" spans="1:5" ht="15" x14ac:dyDescent="0.25">
      <c r="A2384"/>
      <c r="B2384"/>
      <c r="C2384" s="434"/>
      <c r="D2384" s="429"/>
      <c r="E2384" s="429"/>
    </row>
    <row r="2385" spans="1:5" ht="15" x14ac:dyDescent="0.25">
      <c r="A2385"/>
      <c r="B2385"/>
      <c r="C2385" s="434"/>
      <c r="D2385" s="429"/>
      <c r="E2385" s="429"/>
    </row>
    <row r="2386" spans="1:5" ht="15" x14ac:dyDescent="0.25">
      <c r="A2386"/>
      <c r="B2386"/>
      <c r="C2386" s="434"/>
      <c r="D2386" s="429"/>
      <c r="E2386" s="429"/>
    </row>
    <row r="2387" spans="1:5" ht="15" x14ac:dyDescent="0.25">
      <c r="A2387"/>
      <c r="B2387"/>
      <c r="C2387" s="434"/>
      <c r="D2387" s="429"/>
      <c r="E2387" s="429"/>
    </row>
    <row r="2388" spans="1:5" ht="15" x14ac:dyDescent="0.25">
      <c r="A2388"/>
      <c r="B2388"/>
      <c r="C2388" s="434"/>
      <c r="D2388" s="429"/>
      <c r="E2388" s="429"/>
    </row>
    <row r="2389" spans="1:5" ht="15" x14ac:dyDescent="0.25">
      <c r="A2389"/>
      <c r="B2389"/>
      <c r="C2389" s="434"/>
      <c r="D2389" s="429"/>
      <c r="E2389" s="429"/>
    </row>
    <row r="2390" spans="1:5" ht="15" x14ac:dyDescent="0.25">
      <c r="A2390"/>
      <c r="B2390"/>
      <c r="C2390" s="434"/>
      <c r="D2390" s="429"/>
      <c r="E2390" s="429"/>
    </row>
    <row r="2391" spans="1:5" ht="15" x14ac:dyDescent="0.25">
      <c r="A2391"/>
      <c r="B2391"/>
      <c r="C2391" s="434"/>
      <c r="D2391" s="429"/>
      <c r="E2391" s="429"/>
    </row>
    <row r="2392" spans="1:5" ht="15" x14ac:dyDescent="0.25">
      <c r="A2392"/>
      <c r="B2392"/>
      <c r="C2392" s="434"/>
      <c r="D2392" s="429"/>
      <c r="E2392" s="429"/>
    </row>
    <row r="2393" spans="1:5" ht="15" x14ac:dyDescent="0.25">
      <c r="A2393"/>
      <c r="B2393"/>
      <c r="C2393" s="434"/>
      <c r="D2393" s="429"/>
      <c r="E2393" s="429"/>
    </row>
    <row r="2394" spans="1:5" ht="15" x14ac:dyDescent="0.25">
      <c r="A2394"/>
      <c r="B2394"/>
      <c r="C2394" s="434"/>
      <c r="D2394" s="429"/>
      <c r="E2394" s="429"/>
    </row>
    <row r="2395" spans="1:5" ht="15" x14ac:dyDescent="0.25">
      <c r="A2395"/>
      <c r="B2395"/>
      <c r="C2395" s="434"/>
      <c r="D2395" s="429"/>
      <c r="E2395" s="429"/>
    </row>
    <row r="2396" spans="1:5" ht="15" x14ac:dyDescent="0.25">
      <c r="A2396"/>
      <c r="B2396"/>
      <c r="C2396" s="434"/>
      <c r="D2396" s="429"/>
      <c r="E2396" s="429"/>
    </row>
    <row r="2397" spans="1:5" ht="15" x14ac:dyDescent="0.25">
      <c r="A2397"/>
      <c r="B2397"/>
      <c r="C2397" s="434"/>
      <c r="D2397" s="429"/>
      <c r="E2397" s="429"/>
    </row>
    <row r="2398" spans="1:5" ht="15" x14ac:dyDescent="0.25">
      <c r="A2398"/>
      <c r="B2398"/>
      <c r="C2398" s="434"/>
      <c r="D2398" s="429"/>
      <c r="E2398" s="429"/>
    </row>
    <row r="2399" spans="1:5" ht="15" x14ac:dyDescent="0.25">
      <c r="A2399"/>
      <c r="B2399"/>
      <c r="C2399" s="434"/>
      <c r="D2399" s="429"/>
      <c r="E2399" s="429"/>
    </row>
    <row r="2400" spans="1:5" ht="15" x14ac:dyDescent="0.25">
      <c r="A2400"/>
      <c r="B2400"/>
      <c r="C2400" s="434"/>
      <c r="D2400" s="429"/>
      <c r="E2400" s="429"/>
    </row>
    <row r="2401" spans="1:5" ht="15" x14ac:dyDescent="0.25">
      <c r="A2401"/>
      <c r="B2401"/>
      <c r="C2401" s="434"/>
      <c r="D2401" s="429"/>
      <c r="E2401" s="429"/>
    </row>
    <row r="2402" spans="1:5" ht="15" x14ac:dyDescent="0.25">
      <c r="A2402"/>
      <c r="B2402"/>
      <c r="C2402" s="434"/>
      <c r="D2402" s="429"/>
      <c r="E2402" s="429"/>
    </row>
    <row r="2403" spans="1:5" ht="15" x14ac:dyDescent="0.25">
      <c r="A2403"/>
      <c r="B2403"/>
      <c r="C2403" s="434"/>
      <c r="D2403" s="429"/>
      <c r="E2403" s="429"/>
    </row>
    <row r="2404" spans="1:5" ht="15" x14ac:dyDescent="0.25">
      <c r="A2404"/>
      <c r="B2404"/>
      <c r="C2404" s="434"/>
      <c r="D2404" s="429"/>
      <c r="E2404" s="429"/>
    </row>
    <row r="2405" spans="1:5" ht="15" x14ac:dyDescent="0.25">
      <c r="A2405"/>
      <c r="B2405"/>
      <c r="C2405" s="434"/>
      <c r="D2405" s="429"/>
      <c r="E2405" s="429"/>
    </row>
    <row r="2406" spans="1:5" ht="15" x14ac:dyDescent="0.25">
      <c r="A2406"/>
      <c r="B2406"/>
      <c r="C2406" s="434"/>
      <c r="D2406" s="429"/>
      <c r="E2406" s="429"/>
    </row>
    <row r="2407" spans="1:5" ht="15" x14ac:dyDescent="0.25">
      <c r="A2407"/>
      <c r="B2407"/>
      <c r="C2407" s="434"/>
      <c r="D2407" s="429"/>
      <c r="E2407" s="429"/>
    </row>
    <row r="2408" spans="1:5" ht="15" x14ac:dyDescent="0.25">
      <c r="A2408"/>
      <c r="B2408"/>
      <c r="C2408" s="434"/>
      <c r="D2408" s="429"/>
      <c r="E2408" s="429"/>
    </row>
    <row r="2409" spans="1:5" ht="15" x14ac:dyDescent="0.25">
      <c r="A2409"/>
      <c r="B2409"/>
      <c r="C2409" s="434"/>
      <c r="D2409" s="429"/>
      <c r="E2409" s="429"/>
    </row>
    <row r="2410" spans="1:5" ht="15" x14ac:dyDescent="0.25">
      <c r="A2410"/>
      <c r="B2410"/>
      <c r="C2410" s="434"/>
      <c r="D2410" s="429"/>
      <c r="E2410" s="429"/>
    </row>
    <row r="2411" spans="1:5" ht="15" x14ac:dyDescent="0.25">
      <c r="A2411"/>
      <c r="B2411"/>
      <c r="C2411" s="434"/>
      <c r="D2411" s="429"/>
      <c r="E2411" s="429"/>
    </row>
    <row r="2412" spans="1:5" ht="15" x14ac:dyDescent="0.25">
      <c r="A2412"/>
      <c r="B2412"/>
      <c r="C2412" s="434"/>
      <c r="D2412" s="429"/>
      <c r="E2412" s="429"/>
    </row>
    <row r="2413" spans="1:5" ht="15" x14ac:dyDescent="0.25">
      <c r="A2413"/>
      <c r="B2413"/>
      <c r="C2413" s="434"/>
      <c r="D2413" s="429"/>
      <c r="E2413" s="429"/>
    </row>
    <row r="2414" spans="1:5" ht="15" x14ac:dyDescent="0.25">
      <c r="A2414"/>
      <c r="B2414"/>
      <c r="C2414" s="434"/>
      <c r="D2414" s="429"/>
      <c r="E2414" s="429"/>
    </row>
    <row r="2415" spans="1:5" ht="15" x14ac:dyDescent="0.25">
      <c r="A2415"/>
      <c r="B2415"/>
      <c r="C2415" s="434"/>
      <c r="D2415" s="429"/>
      <c r="E2415" s="429"/>
    </row>
    <row r="2416" spans="1:5" ht="15" x14ac:dyDescent="0.25">
      <c r="A2416"/>
      <c r="B2416"/>
      <c r="C2416" s="434"/>
      <c r="D2416" s="429"/>
      <c r="E2416" s="429"/>
    </row>
    <row r="2417" spans="1:5" ht="15" x14ac:dyDescent="0.25">
      <c r="A2417"/>
      <c r="B2417"/>
      <c r="C2417" s="434"/>
      <c r="D2417" s="429"/>
      <c r="E2417" s="429"/>
    </row>
    <row r="2418" spans="1:5" ht="15" x14ac:dyDescent="0.25">
      <c r="A2418"/>
      <c r="B2418"/>
      <c r="C2418" s="434"/>
      <c r="D2418" s="429"/>
      <c r="E2418" s="429"/>
    </row>
    <row r="2419" spans="1:5" ht="15" x14ac:dyDescent="0.25">
      <c r="A2419"/>
      <c r="B2419"/>
      <c r="C2419" s="434"/>
      <c r="D2419" s="429"/>
      <c r="E2419" s="429"/>
    </row>
    <row r="2420" spans="1:5" ht="15" x14ac:dyDescent="0.25">
      <c r="A2420"/>
      <c r="B2420"/>
      <c r="C2420" s="434"/>
      <c r="D2420" s="429"/>
      <c r="E2420" s="429"/>
    </row>
    <row r="2421" spans="1:5" ht="15" x14ac:dyDescent="0.25">
      <c r="A2421"/>
      <c r="B2421"/>
      <c r="C2421" s="434"/>
      <c r="D2421" s="429"/>
      <c r="E2421" s="429"/>
    </row>
    <row r="2422" spans="1:5" ht="15" x14ac:dyDescent="0.25">
      <c r="A2422"/>
      <c r="B2422"/>
      <c r="C2422" s="434"/>
      <c r="D2422" s="429"/>
      <c r="E2422" s="429"/>
    </row>
    <row r="2423" spans="1:5" ht="15" x14ac:dyDescent="0.25">
      <c r="A2423"/>
      <c r="B2423"/>
      <c r="C2423" s="434"/>
      <c r="D2423" s="429"/>
      <c r="E2423" s="429"/>
    </row>
    <row r="2424" spans="1:5" ht="15" x14ac:dyDescent="0.25">
      <c r="A2424"/>
      <c r="B2424"/>
      <c r="C2424" s="434"/>
      <c r="D2424" s="429"/>
      <c r="E2424" s="429"/>
    </row>
    <row r="2425" spans="1:5" ht="15" x14ac:dyDescent="0.25">
      <c r="A2425"/>
      <c r="B2425"/>
      <c r="C2425" s="434"/>
      <c r="D2425" s="429"/>
      <c r="E2425" s="429"/>
    </row>
    <row r="2426" spans="1:5" ht="15" x14ac:dyDescent="0.25">
      <c r="A2426"/>
      <c r="B2426"/>
      <c r="C2426" s="434"/>
      <c r="D2426" s="429"/>
      <c r="E2426" s="429"/>
    </row>
    <row r="2427" spans="1:5" ht="15" x14ac:dyDescent="0.25">
      <c r="A2427"/>
      <c r="B2427"/>
      <c r="C2427" s="434"/>
      <c r="D2427" s="429"/>
      <c r="E2427" s="429"/>
    </row>
    <row r="2428" spans="1:5" ht="15" x14ac:dyDescent="0.25">
      <c r="A2428"/>
      <c r="B2428"/>
      <c r="C2428" s="434"/>
      <c r="D2428" s="429"/>
      <c r="E2428" s="429"/>
    </row>
    <row r="2429" spans="1:5" ht="15" x14ac:dyDescent="0.25">
      <c r="A2429"/>
      <c r="B2429"/>
      <c r="C2429" s="434"/>
      <c r="D2429" s="429"/>
      <c r="E2429" s="429"/>
    </row>
    <row r="2430" spans="1:5" ht="15" x14ac:dyDescent="0.25">
      <c r="A2430"/>
      <c r="B2430"/>
      <c r="C2430" s="434"/>
      <c r="D2430" s="429"/>
      <c r="E2430" s="429"/>
    </row>
    <row r="2431" spans="1:5" ht="15" x14ac:dyDescent="0.25">
      <c r="A2431"/>
      <c r="B2431"/>
      <c r="C2431" s="434"/>
      <c r="D2431" s="429"/>
      <c r="E2431" s="429"/>
    </row>
    <row r="2432" spans="1:5" ht="15" x14ac:dyDescent="0.25">
      <c r="A2432"/>
      <c r="B2432"/>
      <c r="C2432" s="434"/>
      <c r="D2432" s="429"/>
      <c r="E2432" s="429"/>
    </row>
    <row r="2433" spans="1:5" ht="15" x14ac:dyDescent="0.25">
      <c r="A2433"/>
      <c r="B2433"/>
      <c r="C2433" s="434"/>
      <c r="D2433" s="429"/>
      <c r="E2433" s="429"/>
    </row>
    <row r="2434" spans="1:5" ht="15" x14ac:dyDescent="0.25">
      <c r="A2434"/>
      <c r="B2434"/>
      <c r="C2434" s="434"/>
      <c r="D2434" s="429"/>
      <c r="E2434" s="429"/>
    </row>
    <row r="2435" spans="1:5" ht="15" x14ac:dyDescent="0.25">
      <c r="A2435"/>
      <c r="B2435"/>
      <c r="C2435" s="434"/>
      <c r="D2435" s="429"/>
      <c r="E2435" s="429"/>
    </row>
    <row r="2436" spans="1:5" ht="15" x14ac:dyDescent="0.25">
      <c r="A2436"/>
      <c r="B2436"/>
      <c r="C2436" s="434"/>
      <c r="D2436" s="429"/>
      <c r="E2436" s="429"/>
    </row>
    <row r="2437" spans="1:5" ht="15" x14ac:dyDescent="0.25">
      <c r="A2437"/>
      <c r="B2437"/>
      <c r="C2437" s="434"/>
      <c r="D2437" s="429"/>
      <c r="E2437" s="429"/>
    </row>
    <row r="2438" spans="1:5" ht="15" x14ac:dyDescent="0.25">
      <c r="A2438"/>
      <c r="B2438"/>
      <c r="C2438" s="434"/>
      <c r="D2438" s="429"/>
      <c r="E2438" s="429"/>
    </row>
    <row r="2439" spans="1:5" ht="15" x14ac:dyDescent="0.25">
      <c r="A2439"/>
      <c r="B2439"/>
      <c r="C2439" s="434"/>
      <c r="D2439" s="429"/>
      <c r="E2439" s="429"/>
    </row>
    <row r="2440" spans="1:5" ht="15" x14ac:dyDescent="0.25">
      <c r="A2440"/>
      <c r="B2440"/>
      <c r="C2440" s="434"/>
      <c r="D2440" s="429"/>
      <c r="E2440" s="429"/>
    </row>
    <row r="2441" spans="1:5" ht="15" x14ac:dyDescent="0.25">
      <c r="A2441"/>
      <c r="B2441"/>
      <c r="C2441" s="434"/>
      <c r="D2441" s="429"/>
      <c r="E2441" s="429"/>
    </row>
    <row r="2442" spans="1:5" ht="15" x14ac:dyDescent="0.25">
      <c r="A2442"/>
      <c r="B2442"/>
      <c r="C2442" s="434"/>
      <c r="D2442" s="429"/>
      <c r="E2442" s="429"/>
    </row>
    <row r="2443" spans="1:5" ht="15" x14ac:dyDescent="0.25">
      <c r="A2443"/>
      <c r="B2443"/>
      <c r="C2443" s="434"/>
      <c r="D2443" s="429"/>
      <c r="E2443" s="429"/>
    </row>
    <row r="2444" spans="1:5" ht="15" x14ac:dyDescent="0.25">
      <c r="A2444"/>
      <c r="B2444"/>
      <c r="C2444" s="434"/>
      <c r="D2444" s="429"/>
      <c r="E2444" s="429"/>
    </row>
    <row r="2445" spans="1:5" ht="15" x14ac:dyDescent="0.25">
      <c r="A2445"/>
      <c r="B2445"/>
      <c r="C2445" s="434"/>
      <c r="D2445" s="429"/>
      <c r="E2445" s="429"/>
    </row>
    <row r="2446" spans="1:5" ht="15" x14ac:dyDescent="0.25">
      <c r="A2446"/>
      <c r="B2446"/>
      <c r="C2446" s="434"/>
      <c r="D2446" s="429"/>
      <c r="E2446" s="429"/>
    </row>
    <row r="2447" spans="1:5" ht="15" x14ac:dyDescent="0.25">
      <c r="A2447"/>
      <c r="B2447"/>
      <c r="C2447" s="434"/>
      <c r="D2447" s="429"/>
      <c r="E2447" s="429"/>
    </row>
    <row r="2448" spans="1:5" ht="15" x14ac:dyDescent="0.25">
      <c r="A2448"/>
      <c r="B2448"/>
      <c r="C2448" s="434"/>
      <c r="D2448" s="429"/>
      <c r="E2448" s="429"/>
    </row>
    <row r="2449" spans="1:5" ht="15" x14ac:dyDescent="0.25">
      <c r="A2449"/>
      <c r="B2449"/>
      <c r="C2449" s="434"/>
      <c r="D2449" s="429"/>
      <c r="E2449" s="429"/>
    </row>
    <row r="2450" spans="1:5" ht="15" x14ac:dyDescent="0.25">
      <c r="A2450"/>
      <c r="B2450"/>
      <c r="C2450" s="434"/>
      <c r="D2450" s="429"/>
      <c r="E2450" s="429"/>
    </row>
    <row r="2451" spans="1:5" ht="15" x14ac:dyDescent="0.25">
      <c r="A2451"/>
      <c r="B2451"/>
      <c r="C2451" s="434"/>
      <c r="D2451" s="429"/>
      <c r="E2451" s="429"/>
    </row>
    <row r="2452" spans="1:5" ht="15" x14ac:dyDescent="0.25">
      <c r="A2452"/>
      <c r="B2452"/>
      <c r="C2452" s="434"/>
      <c r="D2452" s="429"/>
      <c r="E2452" s="429"/>
    </row>
    <row r="2453" spans="1:5" ht="15" x14ac:dyDescent="0.25">
      <c r="A2453"/>
      <c r="B2453"/>
      <c r="C2453" s="434"/>
      <c r="D2453" s="429"/>
      <c r="E2453" s="429"/>
    </row>
    <row r="2454" spans="1:5" ht="15" x14ac:dyDescent="0.25">
      <c r="A2454"/>
      <c r="B2454"/>
      <c r="C2454" s="434"/>
      <c r="D2454" s="429"/>
      <c r="E2454" s="429"/>
    </row>
    <row r="2455" spans="1:5" ht="15" x14ac:dyDescent="0.25">
      <c r="A2455"/>
      <c r="B2455"/>
      <c r="C2455" s="434"/>
      <c r="D2455" s="429"/>
      <c r="E2455" s="429"/>
    </row>
    <row r="2456" spans="1:5" ht="15" x14ac:dyDescent="0.25">
      <c r="A2456"/>
      <c r="B2456"/>
      <c r="C2456" s="434"/>
      <c r="D2456" s="429"/>
      <c r="E2456" s="429"/>
    </row>
    <row r="2457" spans="1:5" ht="15" x14ac:dyDescent="0.25">
      <c r="A2457"/>
      <c r="B2457"/>
      <c r="C2457" s="434"/>
      <c r="D2457" s="429"/>
      <c r="E2457" s="429"/>
    </row>
    <row r="2458" spans="1:5" ht="15" x14ac:dyDescent="0.25">
      <c r="A2458"/>
      <c r="B2458"/>
      <c r="C2458" s="434"/>
      <c r="D2458" s="429"/>
      <c r="E2458" s="429"/>
    </row>
    <row r="2459" spans="1:5" ht="15" x14ac:dyDescent="0.25">
      <c r="A2459"/>
      <c r="B2459"/>
      <c r="C2459" s="434"/>
      <c r="D2459" s="429"/>
      <c r="E2459" s="429"/>
    </row>
    <row r="2460" spans="1:5" ht="15" x14ac:dyDescent="0.25">
      <c r="A2460"/>
      <c r="B2460"/>
      <c r="C2460" s="434"/>
      <c r="D2460" s="429"/>
      <c r="E2460" s="429"/>
    </row>
    <row r="2461" spans="1:5" ht="15" x14ac:dyDescent="0.25">
      <c r="A2461"/>
      <c r="B2461"/>
      <c r="C2461" s="434"/>
      <c r="D2461" s="429"/>
      <c r="E2461" s="429"/>
    </row>
    <row r="2462" spans="1:5" ht="15" x14ac:dyDescent="0.25">
      <c r="A2462"/>
      <c r="B2462"/>
      <c r="C2462" s="434"/>
      <c r="D2462" s="429"/>
      <c r="E2462" s="429"/>
    </row>
    <row r="2463" spans="1:5" ht="15" x14ac:dyDescent="0.25">
      <c r="A2463"/>
      <c r="B2463"/>
      <c r="C2463" s="434"/>
      <c r="D2463" s="429"/>
      <c r="E2463" s="429"/>
    </row>
    <row r="2464" spans="1:5" ht="15" x14ac:dyDescent="0.25">
      <c r="A2464"/>
      <c r="B2464"/>
      <c r="C2464" s="434"/>
      <c r="D2464" s="429"/>
      <c r="E2464" s="429"/>
    </row>
    <row r="2465" spans="1:5" ht="15" x14ac:dyDescent="0.25">
      <c r="A2465"/>
      <c r="B2465"/>
      <c r="C2465" s="434"/>
      <c r="D2465" s="429"/>
      <c r="E2465" s="429"/>
    </row>
    <row r="2466" spans="1:5" ht="15" x14ac:dyDescent="0.25">
      <c r="A2466"/>
      <c r="B2466"/>
      <c r="C2466" s="434"/>
      <c r="D2466" s="429"/>
      <c r="E2466" s="429"/>
    </row>
    <row r="2467" spans="1:5" ht="15" x14ac:dyDescent="0.25">
      <c r="A2467"/>
      <c r="B2467"/>
      <c r="C2467" s="434"/>
      <c r="D2467" s="429"/>
      <c r="E2467" s="429"/>
    </row>
    <row r="2468" spans="1:5" ht="15" x14ac:dyDescent="0.25">
      <c r="A2468"/>
      <c r="B2468"/>
      <c r="C2468" s="434"/>
      <c r="D2468" s="429"/>
      <c r="E2468" s="429"/>
    </row>
    <row r="2469" spans="1:5" ht="15" x14ac:dyDescent="0.25">
      <c r="A2469"/>
      <c r="B2469"/>
      <c r="C2469" s="434"/>
      <c r="D2469" s="429"/>
      <c r="E2469" s="429"/>
    </row>
    <row r="2470" spans="1:5" ht="15" x14ac:dyDescent="0.25">
      <c r="A2470"/>
      <c r="B2470"/>
      <c r="C2470" s="434"/>
      <c r="D2470" s="429"/>
      <c r="E2470" s="429"/>
    </row>
    <row r="2471" spans="1:5" ht="15" x14ac:dyDescent="0.25">
      <c r="A2471"/>
      <c r="B2471"/>
      <c r="C2471" s="434"/>
      <c r="D2471" s="429"/>
      <c r="E2471" s="429"/>
    </row>
    <row r="2472" spans="1:5" ht="15" x14ac:dyDescent="0.25">
      <c r="A2472"/>
      <c r="B2472"/>
      <c r="C2472" s="434"/>
      <c r="D2472" s="429"/>
      <c r="E2472" s="429"/>
    </row>
    <row r="2473" spans="1:5" ht="15" x14ac:dyDescent="0.25">
      <c r="A2473"/>
      <c r="B2473"/>
      <c r="C2473" s="434"/>
      <c r="D2473" s="429"/>
      <c r="E2473" s="429"/>
    </row>
    <row r="2474" spans="1:5" ht="15" x14ac:dyDescent="0.25">
      <c r="A2474"/>
      <c r="B2474"/>
      <c r="C2474" s="434"/>
      <c r="D2474" s="429"/>
      <c r="E2474" s="429"/>
    </row>
    <row r="2475" spans="1:5" ht="15" x14ac:dyDescent="0.25">
      <c r="A2475"/>
      <c r="B2475"/>
      <c r="C2475" s="434"/>
      <c r="D2475" s="429"/>
      <c r="E2475" s="429"/>
    </row>
    <row r="2476" spans="1:5" ht="15" x14ac:dyDescent="0.25">
      <c r="A2476"/>
      <c r="B2476"/>
      <c r="C2476" s="434"/>
      <c r="D2476" s="429"/>
      <c r="E2476" s="429"/>
    </row>
    <row r="2477" spans="1:5" ht="15" x14ac:dyDescent="0.25">
      <c r="A2477"/>
      <c r="B2477"/>
      <c r="C2477" s="434"/>
      <c r="D2477" s="429"/>
      <c r="E2477" s="429"/>
    </row>
    <row r="2478" spans="1:5" ht="15" x14ac:dyDescent="0.25">
      <c r="A2478"/>
      <c r="B2478"/>
      <c r="C2478" s="434"/>
      <c r="D2478" s="429"/>
      <c r="E2478" s="429"/>
    </row>
    <row r="2479" spans="1:5" ht="15" x14ac:dyDescent="0.25">
      <c r="A2479"/>
      <c r="B2479"/>
      <c r="C2479" s="434"/>
      <c r="D2479" s="429"/>
      <c r="E2479" s="429"/>
    </row>
    <row r="2480" spans="1:5" ht="15" x14ac:dyDescent="0.25">
      <c r="A2480"/>
      <c r="B2480"/>
      <c r="C2480" s="434"/>
      <c r="D2480" s="429"/>
      <c r="E2480" s="429"/>
    </row>
    <row r="2481" spans="1:5" ht="15" x14ac:dyDescent="0.25">
      <c r="A2481"/>
      <c r="B2481"/>
      <c r="C2481" s="434"/>
      <c r="D2481" s="429"/>
      <c r="E2481" s="429"/>
    </row>
    <row r="2482" spans="1:5" ht="15" x14ac:dyDescent="0.25">
      <c r="A2482"/>
      <c r="B2482"/>
      <c r="C2482" s="434"/>
      <c r="D2482" s="429"/>
      <c r="E2482" s="429"/>
    </row>
    <row r="2483" spans="1:5" ht="15" x14ac:dyDescent="0.25">
      <c r="A2483"/>
      <c r="B2483"/>
      <c r="C2483" s="434"/>
      <c r="D2483" s="429"/>
      <c r="E2483" s="429"/>
    </row>
    <row r="2484" spans="1:5" ht="15" x14ac:dyDescent="0.25">
      <c r="A2484"/>
      <c r="B2484"/>
      <c r="C2484" s="434"/>
      <c r="D2484" s="429"/>
      <c r="E2484" s="429"/>
    </row>
    <row r="2485" spans="1:5" ht="15" x14ac:dyDescent="0.25">
      <c r="A2485"/>
      <c r="B2485"/>
      <c r="C2485" s="434"/>
      <c r="D2485" s="429"/>
      <c r="E2485" s="429"/>
    </row>
    <row r="2486" spans="1:5" ht="15" x14ac:dyDescent="0.25">
      <c r="A2486"/>
      <c r="B2486"/>
      <c r="C2486" s="434"/>
      <c r="D2486" s="429"/>
      <c r="E2486" s="429"/>
    </row>
    <row r="2487" spans="1:5" ht="15" x14ac:dyDescent="0.25">
      <c r="A2487"/>
      <c r="B2487"/>
      <c r="C2487" s="434"/>
      <c r="D2487" s="429"/>
      <c r="E2487" s="429"/>
    </row>
    <row r="2488" spans="1:5" ht="15" x14ac:dyDescent="0.25">
      <c r="A2488"/>
      <c r="B2488"/>
      <c r="C2488" s="434"/>
      <c r="D2488" s="429"/>
      <c r="E2488" s="429"/>
    </row>
    <row r="2489" spans="1:5" ht="15" x14ac:dyDescent="0.25">
      <c r="A2489"/>
      <c r="B2489"/>
      <c r="C2489" s="434"/>
      <c r="D2489" s="429"/>
      <c r="E2489" s="429"/>
    </row>
    <row r="2490" spans="1:5" ht="15" x14ac:dyDescent="0.25">
      <c r="A2490"/>
      <c r="B2490"/>
      <c r="C2490" s="434"/>
      <c r="D2490" s="429"/>
      <c r="E2490" s="429"/>
    </row>
    <row r="2491" spans="1:5" ht="15" x14ac:dyDescent="0.25">
      <c r="A2491"/>
      <c r="B2491"/>
      <c r="C2491" s="434"/>
      <c r="D2491" s="429"/>
      <c r="E2491" s="429"/>
    </row>
    <row r="2492" spans="1:5" ht="15" x14ac:dyDescent="0.25">
      <c r="A2492"/>
      <c r="B2492"/>
      <c r="C2492" s="434"/>
      <c r="D2492" s="429"/>
      <c r="E2492" s="429"/>
    </row>
    <row r="2493" spans="1:5" ht="15" x14ac:dyDescent="0.25">
      <c r="A2493"/>
      <c r="B2493"/>
      <c r="C2493" s="434"/>
      <c r="D2493" s="429"/>
      <c r="E2493" s="429"/>
    </row>
    <row r="2494" spans="1:5" ht="15" x14ac:dyDescent="0.25">
      <c r="A2494"/>
      <c r="B2494"/>
      <c r="C2494" s="434"/>
      <c r="D2494" s="429"/>
      <c r="E2494" s="429"/>
    </row>
    <row r="2495" spans="1:5" ht="15" x14ac:dyDescent="0.25">
      <c r="A2495"/>
      <c r="B2495"/>
      <c r="C2495" s="434"/>
      <c r="D2495" s="429"/>
      <c r="E2495" s="429"/>
    </row>
    <row r="2496" spans="1:5" ht="15" x14ac:dyDescent="0.25">
      <c r="A2496"/>
      <c r="B2496"/>
      <c r="C2496" s="434"/>
      <c r="D2496" s="429"/>
      <c r="E2496" s="429"/>
    </row>
    <row r="2497" spans="1:5" ht="15" x14ac:dyDescent="0.25">
      <c r="A2497"/>
      <c r="B2497"/>
      <c r="C2497" s="434"/>
      <c r="D2497" s="429"/>
      <c r="E2497" s="429"/>
    </row>
    <row r="2498" spans="1:5" ht="15" x14ac:dyDescent="0.25">
      <c r="A2498"/>
      <c r="B2498"/>
      <c r="C2498" s="434"/>
      <c r="D2498" s="429"/>
      <c r="E2498" s="429"/>
    </row>
    <row r="2499" spans="1:5" ht="15" x14ac:dyDescent="0.25">
      <c r="A2499"/>
      <c r="B2499"/>
      <c r="C2499" s="434"/>
      <c r="D2499" s="429"/>
      <c r="E2499" s="429"/>
    </row>
    <row r="2500" spans="1:5" ht="15" x14ac:dyDescent="0.25">
      <c r="A2500"/>
      <c r="B2500"/>
      <c r="C2500" s="434"/>
      <c r="D2500" s="429"/>
      <c r="E2500" s="429"/>
    </row>
    <row r="2501" spans="1:5" ht="15" x14ac:dyDescent="0.25">
      <c r="A2501"/>
      <c r="B2501"/>
      <c r="C2501" s="434"/>
      <c r="D2501" s="429"/>
      <c r="E2501" s="429"/>
    </row>
    <row r="2502" spans="1:5" ht="15" x14ac:dyDescent="0.25">
      <c r="A2502"/>
      <c r="B2502"/>
      <c r="C2502" s="434"/>
      <c r="D2502" s="429"/>
      <c r="E2502" s="429"/>
    </row>
    <row r="2503" spans="1:5" ht="15" x14ac:dyDescent="0.25">
      <c r="A2503"/>
      <c r="B2503"/>
      <c r="C2503" s="434"/>
      <c r="D2503" s="429"/>
      <c r="E2503" s="429"/>
    </row>
    <row r="2504" spans="1:5" ht="15" x14ac:dyDescent="0.25">
      <c r="A2504"/>
      <c r="B2504"/>
      <c r="C2504" s="434"/>
      <c r="D2504" s="429"/>
      <c r="E2504" s="429"/>
    </row>
    <row r="2505" spans="1:5" ht="15" x14ac:dyDescent="0.25">
      <c r="A2505"/>
      <c r="B2505"/>
      <c r="C2505" s="434"/>
      <c r="D2505" s="429"/>
      <c r="E2505" s="429"/>
    </row>
    <row r="2506" spans="1:5" ht="15" x14ac:dyDescent="0.25">
      <c r="A2506"/>
      <c r="B2506"/>
      <c r="C2506" s="434"/>
      <c r="D2506" s="429"/>
      <c r="E2506" s="429"/>
    </row>
    <row r="2507" spans="1:5" ht="15" x14ac:dyDescent="0.25">
      <c r="A2507"/>
      <c r="B2507"/>
      <c r="C2507" s="434"/>
      <c r="D2507" s="429"/>
      <c r="E2507" s="429"/>
    </row>
    <row r="2508" spans="1:5" ht="15" x14ac:dyDescent="0.25">
      <c r="A2508"/>
      <c r="B2508"/>
      <c r="C2508" s="434"/>
      <c r="D2508" s="429"/>
      <c r="E2508" s="429"/>
    </row>
    <row r="2509" spans="1:5" ht="15" x14ac:dyDescent="0.25">
      <c r="A2509"/>
      <c r="B2509"/>
      <c r="C2509" s="434"/>
      <c r="D2509" s="429"/>
      <c r="E2509" s="429"/>
    </row>
    <row r="2510" spans="1:5" ht="15" x14ac:dyDescent="0.25">
      <c r="A2510"/>
      <c r="B2510"/>
      <c r="C2510" s="434"/>
      <c r="D2510" s="429"/>
      <c r="E2510" s="429"/>
    </row>
    <row r="2511" spans="1:5" ht="15" x14ac:dyDescent="0.25">
      <c r="A2511"/>
      <c r="B2511"/>
      <c r="C2511" s="434"/>
      <c r="D2511" s="429"/>
      <c r="E2511" s="429"/>
    </row>
    <row r="2512" spans="1:5" ht="15" x14ac:dyDescent="0.25">
      <c r="A2512"/>
      <c r="B2512"/>
      <c r="C2512" s="434"/>
      <c r="D2512" s="429"/>
      <c r="E2512" s="429"/>
    </row>
    <row r="2513" spans="1:5" ht="15" x14ac:dyDescent="0.25">
      <c r="A2513"/>
      <c r="B2513"/>
      <c r="C2513" s="434"/>
      <c r="D2513" s="429"/>
      <c r="E2513" s="429"/>
    </row>
    <row r="2514" spans="1:5" ht="15" x14ac:dyDescent="0.25">
      <c r="A2514"/>
      <c r="B2514"/>
      <c r="C2514" s="434"/>
      <c r="D2514" s="429"/>
      <c r="E2514" s="429"/>
    </row>
    <row r="2515" spans="1:5" ht="15" x14ac:dyDescent="0.25">
      <c r="A2515"/>
      <c r="B2515"/>
      <c r="C2515" s="434"/>
      <c r="D2515" s="429"/>
      <c r="E2515" s="429"/>
    </row>
    <row r="2516" spans="1:5" ht="15" x14ac:dyDescent="0.25">
      <c r="A2516"/>
      <c r="B2516"/>
      <c r="C2516" s="434"/>
      <c r="D2516" s="429"/>
      <c r="E2516" s="429"/>
    </row>
    <row r="2517" spans="1:5" ht="15" x14ac:dyDescent="0.25">
      <c r="A2517"/>
      <c r="B2517"/>
      <c r="C2517" s="434"/>
      <c r="D2517" s="429"/>
      <c r="E2517" s="429"/>
    </row>
    <row r="2518" spans="1:5" ht="15" x14ac:dyDescent="0.25">
      <c r="A2518"/>
      <c r="B2518"/>
      <c r="C2518" s="434"/>
      <c r="D2518" s="429"/>
      <c r="E2518" s="429"/>
    </row>
    <row r="2519" spans="1:5" ht="15" x14ac:dyDescent="0.25">
      <c r="A2519"/>
      <c r="B2519"/>
      <c r="C2519" s="434"/>
      <c r="D2519" s="429"/>
      <c r="E2519" s="429"/>
    </row>
    <row r="2520" spans="1:5" ht="15" x14ac:dyDescent="0.25">
      <c r="A2520"/>
      <c r="B2520"/>
      <c r="C2520" s="434"/>
      <c r="D2520" s="429"/>
      <c r="E2520" s="429"/>
    </row>
    <row r="2521" spans="1:5" ht="15" x14ac:dyDescent="0.25">
      <c r="A2521"/>
      <c r="B2521"/>
      <c r="C2521" s="434"/>
      <c r="D2521" s="429"/>
      <c r="E2521" s="429"/>
    </row>
    <row r="2522" spans="1:5" ht="15" x14ac:dyDescent="0.25">
      <c r="A2522"/>
      <c r="B2522"/>
      <c r="C2522" s="434"/>
      <c r="D2522" s="429"/>
      <c r="E2522" s="429"/>
    </row>
    <row r="2523" spans="1:5" ht="15" x14ac:dyDescent="0.25">
      <c r="A2523"/>
      <c r="B2523"/>
      <c r="C2523" s="434"/>
      <c r="D2523" s="429"/>
      <c r="E2523" s="429"/>
    </row>
    <row r="2524" spans="1:5" ht="15" x14ac:dyDescent="0.25">
      <c r="A2524"/>
      <c r="B2524"/>
      <c r="C2524" s="434"/>
      <c r="D2524" s="429"/>
      <c r="E2524" s="429"/>
    </row>
    <row r="2525" spans="1:5" ht="15" x14ac:dyDescent="0.25">
      <c r="A2525"/>
      <c r="B2525"/>
      <c r="C2525" s="434"/>
      <c r="D2525" s="429"/>
      <c r="E2525" s="429"/>
    </row>
    <row r="2526" spans="1:5" ht="15" x14ac:dyDescent="0.25">
      <c r="A2526"/>
      <c r="B2526"/>
      <c r="C2526" s="434"/>
      <c r="D2526" s="429"/>
      <c r="E2526" s="429"/>
    </row>
    <row r="2527" spans="1:5" ht="15" x14ac:dyDescent="0.25">
      <c r="A2527"/>
      <c r="B2527"/>
      <c r="C2527" s="434"/>
      <c r="D2527" s="429"/>
      <c r="E2527" s="429"/>
    </row>
    <row r="2528" spans="1:5" ht="15" x14ac:dyDescent="0.25">
      <c r="A2528"/>
      <c r="B2528"/>
      <c r="C2528" s="434"/>
      <c r="D2528" s="429"/>
      <c r="E2528" s="429"/>
    </row>
    <row r="2529" spans="1:5" ht="15" x14ac:dyDescent="0.25">
      <c r="A2529"/>
      <c r="B2529"/>
      <c r="C2529" s="434"/>
      <c r="D2529" s="429"/>
      <c r="E2529" s="429"/>
    </row>
    <row r="2530" spans="1:5" ht="15" x14ac:dyDescent="0.25">
      <c r="A2530"/>
      <c r="B2530"/>
      <c r="C2530" s="434"/>
      <c r="D2530" s="429"/>
      <c r="E2530" s="429"/>
    </row>
    <row r="2531" spans="1:5" ht="15" x14ac:dyDescent="0.25">
      <c r="A2531"/>
      <c r="B2531"/>
      <c r="C2531" s="434"/>
      <c r="D2531" s="429"/>
      <c r="E2531" s="429"/>
    </row>
    <row r="2532" spans="1:5" ht="15" x14ac:dyDescent="0.25">
      <c r="A2532"/>
      <c r="B2532"/>
      <c r="C2532" s="434"/>
      <c r="D2532" s="429"/>
      <c r="E2532" s="429"/>
    </row>
    <row r="2533" spans="1:5" ht="15" x14ac:dyDescent="0.25">
      <c r="A2533"/>
      <c r="B2533"/>
      <c r="C2533" s="434"/>
      <c r="D2533" s="429"/>
      <c r="E2533" s="429"/>
    </row>
    <row r="2534" spans="1:5" ht="15" x14ac:dyDescent="0.25">
      <c r="A2534"/>
      <c r="B2534"/>
      <c r="C2534" s="434"/>
      <c r="D2534" s="429"/>
      <c r="E2534" s="429"/>
    </row>
    <row r="2535" spans="1:5" ht="15" x14ac:dyDescent="0.25">
      <c r="A2535"/>
      <c r="B2535"/>
      <c r="C2535" s="434"/>
      <c r="D2535" s="429"/>
      <c r="E2535" s="429"/>
    </row>
    <row r="2536" spans="1:5" ht="15" x14ac:dyDescent="0.25">
      <c r="A2536"/>
      <c r="B2536"/>
      <c r="C2536" s="434"/>
      <c r="D2536" s="429"/>
      <c r="E2536" s="429"/>
    </row>
    <row r="2537" spans="1:5" ht="15" x14ac:dyDescent="0.25">
      <c r="A2537"/>
      <c r="B2537"/>
      <c r="C2537" s="434"/>
      <c r="D2537" s="429"/>
      <c r="E2537" s="429"/>
    </row>
    <row r="2538" spans="1:5" ht="15" x14ac:dyDescent="0.25">
      <c r="A2538"/>
      <c r="B2538"/>
      <c r="C2538" s="434"/>
      <c r="D2538" s="429"/>
      <c r="E2538" s="429"/>
    </row>
    <row r="2539" spans="1:5" ht="15" x14ac:dyDescent="0.25">
      <c r="A2539"/>
      <c r="B2539"/>
      <c r="C2539" s="434"/>
      <c r="D2539" s="429"/>
      <c r="E2539" s="429"/>
    </row>
    <row r="2540" spans="1:5" ht="15" x14ac:dyDescent="0.25">
      <c r="A2540"/>
      <c r="B2540"/>
      <c r="C2540" s="434"/>
      <c r="D2540" s="429"/>
      <c r="E2540" s="429"/>
    </row>
    <row r="2541" spans="1:5" ht="15" x14ac:dyDescent="0.25">
      <c r="A2541"/>
      <c r="B2541"/>
      <c r="C2541" s="434"/>
      <c r="D2541" s="429"/>
      <c r="E2541" s="429"/>
    </row>
    <row r="2542" spans="1:5" ht="15" x14ac:dyDescent="0.25">
      <c r="A2542"/>
      <c r="B2542"/>
      <c r="C2542" s="434"/>
      <c r="D2542" s="429"/>
      <c r="E2542" s="429"/>
    </row>
    <row r="2543" spans="1:5" ht="15" x14ac:dyDescent="0.25">
      <c r="A2543"/>
      <c r="B2543"/>
      <c r="C2543" s="434"/>
      <c r="D2543" s="429"/>
      <c r="E2543" s="429"/>
    </row>
    <row r="2544" spans="1:5" ht="15" x14ac:dyDescent="0.25">
      <c r="A2544"/>
      <c r="B2544"/>
      <c r="C2544" s="434"/>
      <c r="D2544" s="429"/>
      <c r="E2544" s="429"/>
    </row>
    <row r="2545" spans="1:5" ht="15" x14ac:dyDescent="0.25">
      <c r="A2545"/>
      <c r="B2545"/>
      <c r="C2545" s="434"/>
      <c r="D2545" s="429"/>
      <c r="E2545" s="429"/>
    </row>
    <row r="2546" spans="1:5" ht="15" x14ac:dyDescent="0.25">
      <c r="A2546"/>
      <c r="B2546"/>
      <c r="C2546" s="434"/>
      <c r="D2546" s="429"/>
      <c r="E2546" s="429"/>
    </row>
    <row r="2547" spans="1:5" ht="15" x14ac:dyDescent="0.25">
      <c r="A2547"/>
      <c r="B2547"/>
      <c r="C2547" s="434"/>
      <c r="D2547" s="429"/>
      <c r="E2547" s="429"/>
    </row>
    <row r="2548" spans="1:5" ht="15" x14ac:dyDescent="0.25">
      <c r="A2548"/>
      <c r="B2548"/>
      <c r="C2548" s="434"/>
      <c r="D2548" s="429"/>
      <c r="E2548" s="429"/>
    </row>
    <row r="2549" spans="1:5" ht="15" x14ac:dyDescent="0.25">
      <c r="A2549"/>
      <c r="B2549"/>
      <c r="C2549" s="434"/>
      <c r="D2549" s="429"/>
      <c r="E2549" s="429"/>
    </row>
    <row r="2550" spans="1:5" ht="15" x14ac:dyDescent="0.25">
      <c r="A2550"/>
      <c r="B2550"/>
      <c r="C2550" s="434"/>
      <c r="D2550" s="429"/>
      <c r="E2550" s="429"/>
    </row>
    <row r="2551" spans="1:5" ht="15" x14ac:dyDescent="0.25">
      <c r="A2551"/>
      <c r="B2551"/>
      <c r="C2551" s="434"/>
      <c r="D2551" s="429"/>
      <c r="E2551" s="429"/>
    </row>
    <row r="2552" spans="1:5" ht="15" x14ac:dyDescent="0.25">
      <c r="A2552"/>
      <c r="B2552"/>
      <c r="C2552" s="434"/>
      <c r="D2552" s="429"/>
      <c r="E2552" s="429"/>
    </row>
    <row r="2553" spans="1:5" ht="15" x14ac:dyDescent="0.25">
      <c r="A2553"/>
      <c r="B2553"/>
      <c r="C2553" s="434"/>
      <c r="D2553" s="429"/>
      <c r="E2553" s="429"/>
    </row>
    <row r="2554" spans="1:5" ht="15" x14ac:dyDescent="0.25">
      <c r="A2554"/>
      <c r="B2554"/>
      <c r="C2554" s="434"/>
      <c r="D2554" s="429"/>
      <c r="E2554" s="429"/>
    </row>
    <row r="2555" spans="1:5" ht="15" x14ac:dyDescent="0.25">
      <c r="A2555"/>
      <c r="B2555"/>
      <c r="C2555" s="434"/>
      <c r="D2555" s="429"/>
      <c r="E2555" s="429"/>
    </row>
    <row r="2556" spans="1:5" ht="15" x14ac:dyDescent="0.25">
      <c r="A2556"/>
      <c r="B2556"/>
      <c r="C2556" s="434"/>
      <c r="D2556" s="429"/>
      <c r="E2556" s="429"/>
    </row>
    <row r="2557" spans="1:5" ht="15" x14ac:dyDescent="0.25">
      <c r="A2557"/>
      <c r="B2557"/>
      <c r="C2557" s="434"/>
      <c r="D2557" s="429"/>
      <c r="E2557" s="429"/>
    </row>
    <row r="2558" spans="1:5" ht="15" x14ac:dyDescent="0.25">
      <c r="A2558"/>
      <c r="B2558"/>
      <c r="C2558" s="434"/>
      <c r="D2558" s="429"/>
      <c r="E2558" s="429"/>
    </row>
    <row r="2559" spans="1:5" ht="15" x14ac:dyDescent="0.25">
      <c r="A2559"/>
      <c r="B2559"/>
      <c r="C2559" s="434"/>
      <c r="D2559" s="429"/>
      <c r="E2559" s="429"/>
    </row>
    <row r="2560" spans="1:5" ht="15" x14ac:dyDescent="0.25">
      <c r="A2560"/>
      <c r="B2560"/>
      <c r="C2560" s="434"/>
      <c r="D2560" s="429"/>
      <c r="E2560" s="429"/>
    </row>
    <row r="2561" spans="1:5" ht="15" x14ac:dyDescent="0.25">
      <c r="A2561"/>
      <c r="B2561"/>
      <c r="C2561" s="434"/>
      <c r="D2561" s="429"/>
      <c r="E2561" s="429"/>
    </row>
    <row r="2562" spans="1:5" ht="15" x14ac:dyDescent="0.25">
      <c r="A2562"/>
      <c r="B2562"/>
      <c r="C2562" s="434"/>
      <c r="D2562" s="429"/>
      <c r="E2562" s="429"/>
    </row>
    <row r="2563" spans="1:5" ht="15" x14ac:dyDescent="0.25">
      <c r="A2563"/>
      <c r="B2563"/>
      <c r="C2563" s="434"/>
      <c r="D2563" s="429"/>
      <c r="E2563" s="429"/>
    </row>
    <row r="2564" spans="1:5" ht="15" x14ac:dyDescent="0.25">
      <c r="A2564"/>
      <c r="B2564"/>
      <c r="C2564" s="434"/>
      <c r="D2564" s="429"/>
      <c r="E2564" s="429"/>
    </row>
    <row r="2565" spans="1:5" ht="15" x14ac:dyDescent="0.25">
      <c r="A2565"/>
      <c r="B2565"/>
      <c r="C2565" s="434"/>
      <c r="D2565" s="429"/>
      <c r="E2565" s="429"/>
    </row>
    <row r="2566" spans="1:5" ht="15" x14ac:dyDescent="0.25">
      <c r="A2566"/>
      <c r="B2566"/>
      <c r="C2566" s="434"/>
      <c r="D2566" s="429"/>
      <c r="E2566" s="429"/>
    </row>
    <row r="2567" spans="1:5" ht="15" x14ac:dyDescent="0.25">
      <c r="A2567"/>
      <c r="B2567"/>
      <c r="C2567" s="434"/>
      <c r="D2567" s="429"/>
      <c r="E2567" s="429"/>
    </row>
    <row r="2568" spans="1:5" ht="15" x14ac:dyDescent="0.25">
      <c r="A2568"/>
      <c r="B2568"/>
      <c r="C2568" s="434"/>
      <c r="D2568" s="429"/>
      <c r="E2568" s="429"/>
    </row>
    <row r="2569" spans="1:5" ht="15" x14ac:dyDescent="0.25">
      <c r="A2569"/>
      <c r="B2569"/>
      <c r="C2569" s="434"/>
      <c r="D2569" s="429"/>
      <c r="E2569" s="429"/>
    </row>
    <row r="2570" spans="1:5" ht="15" x14ac:dyDescent="0.25">
      <c r="A2570"/>
      <c r="B2570"/>
      <c r="C2570" s="434"/>
      <c r="D2570" s="429"/>
      <c r="E2570" s="429"/>
    </row>
    <row r="2571" spans="1:5" ht="15" x14ac:dyDescent="0.25">
      <c r="A2571"/>
      <c r="B2571"/>
      <c r="C2571" s="434"/>
      <c r="D2571" s="429"/>
      <c r="E2571" s="429"/>
    </row>
    <row r="2572" spans="1:5" ht="15" x14ac:dyDescent="0.25">
      <c r="A2572"/>
      <c r="B2572"/>
      <c r="C2572" s="434"/>
      <c r="D2572" s="429"/>
      <c r="E2572" s="429"/>
    </row>
    <row r="2573" spans="1:5" ht="15" x14ac:dyDescent="0.25">
      <c r="A2573"/>
      <c r="B2573"/>
      <c r="C2573" s="434"/>
      <c r="D2573" s="429"/>
      <c r="E2573" s="429"/>
    </row>
    <row r="2574" spans="1:5" ht="15" x14ac:dyDescent="0.25">
      <c r="A2574"/>
      <c r="B2574"/>
      <c r="C2574" s="434"/>
      <c r="D2574" s="429"/>
      <c r="E2574" s="429"/>
    </row>
    <row r="2575" spans="1:5" ht="15" x14ac:dyDescent="0.25">
      <c r="A2575"/>
      <c r="B2575"/>
      <c r="C2575" s="434"/>
      <c r="D2575" s="429"/>
      <c r="E2575" s="429"/>
    </row>
    <row r="2576" spans="1:5" ht="15" x14ac:dyDescent="0.25">
      <c r="A2576"/>
      <c r="B2576"/>
      <c r="C2576" s="434"/>
      <c r="D2576" s="429"/>
      <c r="E2576" s="429"/>
    </row>
    <row r="2577" spans="1:5" ht="15" x14ac:dyDescent="0.25">
      <c r="A2577"/>
      <c r="B2577"/>
      <c r="C2577" s="434"/>
      <c r="D2577" s="429"/>
      <c r="E2577" s="429"/>
    </row>
    <row r="2578" spans="1:5" ht="15" x14ac:dyDescent="0.25">
      <c r="A2578"/>
      <c r="B2578"/>
      <c r="C2578" s="434"/>
      <c r="D2578" s="429"/>
      <c r="E2578" s="429"/>
    </row>
    <row r="2579" spans="1:5" ht="15" x14ac:dyDescent="0.25">
      <c r="A2579"/>
      <c r="B2579"/>
      <c r="C2579" s="434"/>
      <c r="D2579" s="429"/>
      <c r="E2579" s="429"/>
    </row>
    <row r="2580" spans="1:5" ht="15" x14ac:dyDescent="0.25">
      <c r="A2580"/>
      <c r="B2580"/>
      <c r="C2580" s="434"/>
      <c r="D2580" s="429"/>
      <c r="E2580" s="429"/>
    </row>
    <row r="2581" spans="1:5" ht="15" x14ac:dyDescent="0.25">
      <c r="A2581"/>
      <c r="B2581"/>
      <c r="C2581" s="434"/>
      <c r="D2581" s="429"/>
      <c r="E2581" s="429"/>
    </row>
    <row r="2582" spans="1:5" ht="15" x14ac:dyDescent="0.25">
      <c r="A2582"/>
      <c r="B2582"/>
      <c r="C2582" s="434"/>
      <c r="D2582" s="429"/>
      <c r="E2582" s="429"/>
    </row>
    <row r="2583" spans="1:5" ht="15" x14ac:dyDescent="0.25">
      <c r="A2583"/>
      <c r="B2583"/>
      <c r="C2583" s="434"/>
      <c r="D2583" s="429"/>
      <c r="E2583" s="429"/>
    </row>
    <row r="2584" spans="1:5" ht="15" x14ac:dyDescent="0.25">
      <c r="A2584"/>
      <c r="B2584"/>
      <c r="C2584" s="434"/>
      <c r="D2584" s="429"/>
      <c r="E2584" s="429"/>
    </row>
    <row r="2585" spans="1:5" ht="15" x14ac:dyDescent="0.25">
      <c r="A2585"/>
      <c r="B2585"/>
      <c r="C2585" s="434"/>
      <c r="D2585" s="429"/>
      <c r="E2585" s="429"/>
    </row>
    <row r="2586" spans="1:5" ht="15" x14ac:dyDescent="0.25">
      <c r="A2586"/>
      <c r="B2586"/>
      <c r="C2586" s="434"/>
      <c r="D2586" s="429"/>
      <c r="E2586" s="429"/>
    </row>
    <row r="2587" spans="1:5" ht="15" x14ac:dyDescent="0.25">
      <c r="A2587"/>
      <c r="B2587"/>
      <c r="C2587" s="434"/>
      <c r="D2587" s="429"/>
      <c r="E2587" s="429"/>
    </row>
    <row r="2588" spans="1:5" ht="15" x14ac:dyDescent="0.25">
      <c r="A2588"/>
      <c r="B2588"/>
      <c r="C2588" s="434"/>
      <c r="D2588" s="429"/>
      <c r="E2588" s="429"/>
    </row>
    <row r="2589" spans="1:5" ht="15" x14ac:dyDescent="0.25">
      <c r="A2589"/>
      <c r="B2589"/>
      <c r="C2589" s="434"/>
      <c r="D2589" s="429"/>
      <c r="E2589" s="429"/>
    </row>
    <row r="2590" spans="1:5" ht="15" x14ac:dyDescent="0.25">
      <c r="A2590"/>
      <c r="B2590"/>
      <c r="C2590" s="434"/>
      <c r="D2590" s="429"/>
      <c r="E2590" s="429"/>
    </row>
    <row r="2591" spans="1:5" ht="15" x14ac:dyDescent="0.25">
      <c r="A2591"/>
      <c r="B2591"/>
      <c r="C2591" s="434"/>
      <c r="D2591" s="429"/>
      <c r="E2591" s="429"/>
    </row>
    <row r="2592" spans="1:5" ht="15" x14ac:dyDescent="0.25">
      <c r="A2592"/>
      <c r="B2592"/>
      <c r="C2592" s="434"/>
      <c r="D2592" s="429"/>
      <c r="E2592" s="429"/>
    </row>
    <row r="2593" spans="1:5" ht="15" x14ac:dyDescent="0.25">
      <c r="A2593"/>
      <c r="B2593"/>
      <c r="C2593" s="434"/>
      <c r="D2593" s="429"/>
      <c r="E2593" s="429"/>
    </row>
    <row r="2594" spans="1:5" ht="15" x14ac:dyDescent="0.25">
      <c r="A2594"/>
      <c r="B2594"/>
      <c r="C2594" s="434"/>
      <c r="D2594" s="429"/>
      <c r="E2594" s="429"/>
    </row>
    <row r="2595" spans="1:5" ht="15" x14ac:dyDescent="0.25">
      <c r="A2595"/>
      <c r="B2595"/>
      <c r="C2595" s="434"/>
      <c r="D2595" s="429"/>
      <c r="E2595" s="429"/>
    </row>
    <row r="2596" spans="1:5" ht="15" x14ac:dyDescent="0.25">
      <c r="A2596"/>
      <c r="B2596"/>
      <c r="C2596" s="434"/>
      <c r="D2596" s="429"/>
      <c r="E2596" s="429"/>
    </row>
    <row r="2597" spans="1:5" ht="15" x14ac:dyDescent="0.25">
      <c r="A2597"/>
      <c r="B2597"/>
      <c r="C2597" s="434"/>
      <c r="D2597" s="429"/>
      <c r="E2597" s="429"/>
    </row>
    <row r="2598" spans="1:5" ht="15" x14ac:dyDescent="0.25">
      <c r="A2598"/>
      <c r="B2598"/>
      <c r="C2598" s="434"/>
      <c r="D2598" s="429"/>
      <c r="E2598" s="429"/>
    </row>
    <row r="2599" spans="1:5" ht="15" x14ac:dyDescent="0.25">
      <c r="A2599"/>
      <c r="B2599"/>
      <c r="C2599" s="434"/>
      <c r="D2599" s="429"/>
      <c r="E2599" s="429"/>
    </row>
    <row r="2600" spans="1:5" ht="15" x14ac:dyDescent="0.25">
      <c r="A2600"/>
      <c r="B2600"/>
      <c r="C2600" s="434"/>
      <c r="D2600" s="429"/>
      <c r="E2600" s="429"/>
    </row>
    <row r="2601" spans="1:5" ht="15" x14ac:dyDescent="0.25">
      <c r="A2601"/>
      <c r="B2601"/>
      <c r="C2601" s="434"/>
      <c r="D2601" s="429"/>
      <c r="E2601" s="429"/>
    </row>
    <row r="2602" spans="1:5" ht="15" x14ac:dyDescent="0.25">
      <c r="A2602"/>
      <c r="B2602"/>
      <c r="C2602" s="434"/>
      <c r="D2602" s="429"/>
      <c r="E2602" s="429"/>
    </row>
    <row r="2603" spans="1:5" ht="15" x14ac:dyDescent="0.25">
      <c r="A2603"/>
      <c r="B2603"/>
      <c r="C2603" s="434"/>
      <c r="D2603" s="429"/>
      <c r="E2603" s="429"/>
    </row>
    <row r="2604" spans="1:5" ht="15" x14ac:dyDescent="0.25">
      <c r="A2604"/>
      <c r="B2604"/>
      <c r="C2604" s="434"/>
      <c r="D2604" s="429"/>
      <c r="E2604" s="429"/>
    </row>
    <row r="2605" spans="1:5" ht="15" x14ac:dyDescent="0.25">
      <c r="A2605"/>
      <c r="B2605"/>
      <c r="C2605" s="434"/>
      <c r="D2605" s="429"/>
      <c r="E2605" s="429"/>
    </row>
    <row r="2606" spans="1:5" ht="15" x14ac:dyDescent="0.25">
      <c r="A2606"/>
      <c r="B2606"/>
      <c r="C2606" s="434"/>
      <c r="D2606" s="429"/>
      <c r="E2606" s="429"/>
    </row>
    <row r="2607" spans="1:5" ht="15" x14ac:dyDescent="0.25">
      <c r="A2607"/>
      <c r="B2607"/>
      <c r="C2607" s="434"/>
      <c r="D2607" s="429"/>
      <c r="E2607" s="429"/>
    </row>
    <row r="2608" spans="1:5" ht="15" x14ac:dyDescent="0.25">
      <c r="A2608"/>
      <c r="B2608"/>
      <c r="C2608" s="434"/>
      <c r="D2608" s="429"/>
      <c r="E2608" s="429"/>
    </row>
    <row r="2609" spans="1:5" ht="15" x14ac:dyDescent="0.25">
      <c r="A2609"/>
      <c r="B2609"/>
      <c r="C2609" s="434"/>
      <c r="D2609" s="429"/>
      <c r="E2609" s="429"/>
    </row>
    <row r="2610" spans="1:5" ht="15" x14ac:dyDescent="0.25">
      <c r="A2610"/>
      <c r="B2610"/>
      <c r="C2610" s="434"/>
      <c r="D2610" s="429"/>
      <c r="E2610" s="429"/>
    </row>
    <row r="2611" spans="1:5" ht="15" x14ac:dyDescent="0.25">
      <c r="A2611"/>
      <c r="B2611"/>
      <c r="C2611" s="434"/>
      <c r="D2611" s="429"/>
      <c r="E2611" s="429"/>
    </row>
    <row r="2612" spans="1:5" ht="15" x14ac:dyDescent="0.25">
      <c r="A2612"/>
      <c r="B2612"/>
      <c r="C2612" s="434"/>
      <c r="D2612" s="429"/>
      <c r="E2612" s="429"/>
    </row>
    <row r="2613" spans="1:5" ht="15" x14ac:dyDescent="0.25">
      <c r="A2613"/>
      <c r="B2613"/>
      <c r="C2613" s="434"/>
      <c r="D2613" s="429"/>
      <c r="E2613" s="429"/>
    </row>
    <row r="2614" spans="1:5" ht="15" x14ac:dyDescent="0.25">
      <c r="A2614"/>
      <c r="B2614"/>
      <c r="C2614" s="434"/>
      <c r="D2614" s="429"/>
      <c r="E2614" s="429"/>
    </row>
    <row r="2615" spans="1:5" ht="15" x14ac:dyDescent="0.25">
      <c r="A2615"/>
      <c r="B2615"/>
      <c r="C2615" s="434"/>
      <c r="D2615" s="429"/>
      <c r="E2615" s="429"/>
    </row>
    <row r="2616" spans="1:5" ht="15" x14ac:dyDescent="0.25">
      <c r="A2616"/>
      <c r="B2616"/>
      <c r="C2616" s="434"/>
      <c r="D2616" s="429"/>
      <c r="E2616" s="429"/>
    </row>
    <row r="2617" spans="1:5" ht="15" x14ac:dyDescent="0.25">
      <c r="A2617"/>
      <c r="B2617"/>
      <c r="C2617" s="434"/>
      <c r="D2617" s="429"/>
      <c r="E2617" s="429"/>
    </row>
    <row r="2618" spans="1:5" ht="15" x14ac:dyDescent="0.25">
      <c r="A2618"/>
      <c r="B2618"/>
      <c r="C2618" s="434"/>
      <c r="D2618" s="429"/>
      <c r="E2618" s="429"/>
    </row>
    <row r="2619" spans="1:5" ht="15" x14ac:dyDescent="0.25">
      <c r="A2619"/>
      <c r="B2619"/>
      <c r="C2619" s="434"/>
      <c r="D2619" s="429"/>
      <c r="E2619" s="429"/>
    </row>
    <row r="2620" spans="1:5" ht="15" x14ac:dyDescent="0.25">
      <c r="A2620"/>
      <c r="B2620"/>
      <c r="C2620" s="434"/>
      <c r="D2620" s="429"/>
      <c r="E2620" s="429"/>
    </row>
    <row r="2621" spans="1:5" ht="15" x14ac:dyDescent="0.25">
      <c r="A2621"/>
      <c r="B2621"/>
      <c r="C2621" s="434"/>
      <c r="D2621" s="429"/>
      <c r="E2621" s="429"/>
    </row>
    <row r="2622" spans="1:5" ht="15" x14ac:dyDescent="0.25">
      <c r="A2622"/>
      <c r="B2622"/>
      <c r="C2622" s="434"/>
      <c r="D2622" s="429"/>
      <c r="E2622" s="429"/>
    </row>
    <row r="2623" spans="1:5" ht="15" x14ac:dyDescent="0.25">
      <c r="A2623"/>
      <c r="B2623"/>
      <c r="C2623" s="434"/>
      <c r="D2623" s="429"/>
      <c r="E2623" s="429"/>
    </row>
    <row r="2624" spans="1:5" ht="15" x14ac:dyDescent="0.25">
      <c r="A2624"/>
      <c r="B2624"/>
      <c r="C2624" s="434"/>
      <c r="D2624" s="429"/>
      <c r="E2624" s="429"/>
    </row>
    <row r="2625" spans="1:5" ht="15" x14ac:dyDescent="0.25">
      <c r="A2625"/>
      <c r="B2625"/>
      <c r="C2625" s="434"/>
      <c r="D2625" s="429"/>
      <c r="E2625" s="429"/>
    </row>
    <row r="2626" spans="1:5" ht="15" x14ac:dyDescent="0.25">
      <c r="A2626"/>
      <c r="B2626"/>
      <c r="C2626" s="434"/>
      <c r="D2626" s="429"/>
      <c r="E2626" s="429"/>
    </row>
    <row r="2627" spans="1:5" ht="15" x14ac:dyDescent="0.25">
      <c r="A2627"/>
      <c r="B2627"/>
      <c r="C2627" s="434"/>
      <c r="D2627" s="429"/>
      <c r="E2627" s="429"/>
    </row>
    <row r="2628" spans="1:5" ht="15" x14ac:dyDescent="0.25">
      <c r="A2628"/>
      <c r="B2628"/>
      <c r="C2628" s="434"/>
      <c r="D2628" s="429"/>
      <c r="E2628" s="429"/>
    </row>
    <row r="2629" spans="1:5" ht="15" x14ac:dyDescent="0.25">
      <c r="A2629"/>
      <c r="B2629"/>
      <c r="C2629" s="434"/>
      <c r="D2629" s="429"/>
      <c r="E2629" s="429"/>
    </row>
    <row r="2630" spans="1:5" ht="15" x14ac:dyDescent="0.25">
      <c r="A2630"/>
      <c r="B2630"/>
      <c r="C2630" s="434"/>
      <c r="D2630" s="429"/>
      <c r="E2630" s="429"/>
    </row>
    <row r="2631" spans="1:5" ht="15" x14ac:dyDescent="0.25">
      <c r="A2631"/>
      <c r="B2631"/>
      <c r="C2631" s="434"/>
      <c r="D2631" s="429"/>
      <c r="E2631" s="429"/>
    </row>
    <row r="2632" spans="1:5" ht="15" x14ac:dyDescent="0.25">
      <c r="A2632"/>
      <c r="B2632"/>
      <c r="C2632" s="434"/>
      <c r="D2632" s="429"/>
      <c r="E2632" s="429"/>
    </row>
    <row r="2633" spans="1:5" ht="15" x14ac:dyDescent="0.25">
      <c r="A2633"/>
      <c r="B2633"/>
      <c r="C2633" s="434"/>
      <c r="D2633" s="429"/>
      <c r="E2633" s="429"/>
    </row>
    <row r="2634" spans="1:5" ht="15" x14ac:dyDescent="0.25">
      <c r="A2634"/>
      <c r="B2634"/>
      <c r="C2634" s="434"/>
      <c r="D2634" s="429"/>
      <c r="E2634" s="429"/>
    </row>
    <row r="2635" spans="1:5" ht="15" x14ac:dyDescent="0.25">
      <c r="A2635"/>
      <c r="B2635"/>
      <c r="C2635" s="434"/>
      <c r="D2635" s="429"/>
      <c r="E2635" s="429"/>
    </row>
    <row r="2636" spans="1:5" ht="15" x14ac:dyDescent="0.25">
      <c r="A2636"/>
      <c r="B2636"/>
      <c r="C2636" s="434"/>
      <c r="D2636" s="429"/>
      <c r="E2636" s="429"/>
    </row>
    <row r="2637" spans="1:5" ht="15" x14ac:dyDescent="0.25">
      <c r="A2637"/>
      <c r="B2637"/>
      <c r="C2637" s="434"/>
      <c r="D2637" s="429"/>
      <c r="E2637" s="429"/>
    </row>
    <row r="2638" spans="1:5" ht="15" x14ac:dyDescent="0.25">
      <c r="A2638"/>
      <c r="B2638"/>
      <c r="C2638" s="434"/>
      <c r="D2638" s="429"/>
      <c r="E2638" s="429"/>
    </row>
    <row r="2639" spans="1:5" ht="15" x14ac:dyDescent="0.25">
      <c r="A2639"/>
      <c r="B2639"/>
      <c r="C2639" s="434"/>
      <c r="D2639" s="429"/>
      <c r="E2639" s="429"/>
    </row>
    <row r="2640" spans="1:5" ht="15" x14ac:dyDescent="0.25">
      <c r="A2640"/>
      <c r="B2640"/>
      <c r="C2640" s="434"/>
      <c r="D2640" s="429"/>
      <c r="E2640" s="429"/>
    </row>
    <row r="2641" spans="1:5" ht="15" x14ac:dyDescent="0.25">
      <c r="A2641"/>
      <c r="B2641"/>
      <c r="C2641" s="434"/>
      <c r="D2641" s="429"/>
      <c r="E2641" s="429"/>
    </row>
    <row r="2642" spans="1:5" ht="15" x14ac:dyDescent="0.25">
      <c r="A2642"/>
      <c r="B2642"/>
      <c r="C2642" s="434"/>
      <c r="D2642" s="429"/>
      <c r="E2642" s="429"/>
    </row>
    <row r="2643" spans="1:5" ht="15" x14ac:dyDescent="0.25">
      <c r="A2643"/>
      <c r="B2643"/>
      <c r="C2643" s="434"/>
      <c r="D2643" s="429"/>
      <c r="E2643" s="429"/>
    </row>
    <row r="2644" spans="1:5" ht="15" x14ac:dyDescent="0.25">
      <c r="A2644"/>
      <c r="B2644"/>
      <c r="C2644" s="434"/>
      <c r="D2644" s="429"/>
      <c r="E2644" s="429"/>
    </row>
    <row r="2645" spans="1:5" ht="15" x14ac:dyDescent="0.25">
      <c r="A2645"/>
      <c r="B2645"/>
      <c r="C2645" s="434"/>
      <c r="D2645" s="429"/>
      <c r="E2645" s="429"/>
    </row>
    <row r="2646" spans="1:5" ht="15" x14ac:dyDescent="0.25">
      <c r="A2646"/>
      <c r="B2646"/>
      <c r="C2646" s="434"/>
      <c r="D2646" s="429"/>
      <c r="E2646" s="429"/>
    </row>
    <row r="2647" spans="1:5" ht="15" x14ac:dyDescent="0.25">
      <c r="A2647"/>
      <c r="B2647"/>
      <c r="C2647" s="434"/>
      <c r="D2647" s="429"/>
      <c r="E2647" s="429"/>
    </row>
    <row r="2648" spans="1:5" ht="15" x14ac:dyDescent="0.25">
      <c r="A2648"/>
      <c r="B2648"/>
      <c r="C2648" s="434"/>
      <c r="D2648" s="429"/>
      <c r="E2648" s="429"/>
    </row>
    <row r="2649" spans="1:5" ht="15" x14ac:dyDescent="0.25">
      <c r="A2649"/>
      <c r="B2649"/>
      <c r="C2649" s="434"/>
      <c r="D2649" s="429"/>
      <c r="E2649" s="429"/>
    </row>
    <row r="2650" spans="1:5" ht="15" x14ac:dyDescent="0.25">
      <c r="A2650"/>
      <c r="B2650"/>
      <c r="C2650" s="434"/>
      <c r="D2650" s="429"/>
      <c r="E2650" s="429"/>
    </row>
    <row r="2651" spans="1:5" ht="15" x14ac:dyDescent="0.25">
      <c r="A2651"/>
      <c r="B2651"/>
      <c r="C2651" s="434"/>
      <c r="D2651" s="429"/>
      <c r="E2651" s="429"/>
    </row>
    <row r="2652" spans="1:5" ht="15" x14ac:dyDescent="0.25">
      <c r="A2652"/>
      <c r="B2652"/>
      <c r="C2652" s="434"/>
      <c r="D2652" s="429"/>
      <c r="E2652" s="429"/>
    </row>
    <row r="2653" spans="1:5" ht="15" x14ac:dyDescent="0.25">
      <c r="A2653"/>
      <c r="B2653"/>
      <c r="C2653" s="434"/>
      <c r="D2653" s="429"/>
      <c r="E2653" s="429"/>
    </row>
    <row r="2654" spans="1:5" ht="15" x14ac:dyDescent="0.25">
      <c r="A2654"/>
      <c r="B2654"/>
      <c r="C2654" s="434"/>
      <c r="D2654" s="429"/>
      <c r="E2654" s="429"/>
    </row>
    <row r="2655" spans="1:5" ht="15" x14ac:dyDescent="0.25">
      <c r="A2655"/>
      <c r="B2655"/>
      <c r="C2655" s="434"/>
      <c r="D2655" s="429"/>
      <c r="E2655" s="429"/>
    </row>
    <row r="2656" spans="1:5" ht="15" x14ac:dyDescent="0.25">
      <c r="A2656"/>
      <c r="B2656"/>
      <c r="C2656" s="434"/>
      <c r="D2656" s="429"/>
      <c r="E2656" s="429"/>
    </row>
    <row r="2657" spans="1:5" ht="15" x14ac:dyDescent="0.25">
      <c r="A2657"/>
      <c r="B2657"/>
      <c r="C2657" s="434"/>
      <c r="D2657" s="429"/>
      <c r="E2657" s="429"/>
    </row>
    <row r="2658" spans="1:5" ht="15" x14ac:dyDescent="0.25">
      <c r="A2658"/>
      <c r="B2658"/>
      <c r="C2658" s="434"/>
      <c r="D2658" s="429"/>
      <c r="E2658" s="429"/>
    </row>
    <row r="2659" spans="1:5" ht="15" x14ac:dyDescent="0.25">
      <c r="A2659"/>
      <c r="B2659"/>
      <c r="C2659" s="434"/>
      <c r="D2659" s="429"/>
      <c r="E2659" s="429"/>
    </row>
    <row r="2660" spans="1:5" ht="15" x14ac:dyDescent="0.25">
      <c r="A2660"/>
      <c r="B2660"/>
      <c r="C2660" s="434"/>
      <c r="D2660" s="429"/>
      <c r="E2660" s="429"/>
    </row>
    <row r="2661" spans="1:5" ht="15" x14ac:dyDescent="0.25">
      <c r="A2661"/>
      <c r="B2661"/>
      <c r="C2661" s="434"/>
      <c r="D2661" s="429"/>
      <c r="E2661" s="429"/>
    </row>
    <row r="2662" spans="1:5" ht="15" x14ac:dyDescent="0.25">
      <c r="A2662"/>
      <c r="B2662"/>
      <c r="C2662" s="434"/>
      <c r="D2662" s="429"/>
      <c r="E2662" s="429"/>
    </row>
    <row r="2663" spans="1:5" ht="15" x14ac:dyDescent="0.25">
      <c r="A2663"/>
      <c r="B2663"/>
      <c r="C2663" s="434"/>
      <c r="D2663" s="429"/>
      <c r="E2663" s="429"/>
    </row>
    <row r="2664" spans="1:5" ht="15" x14ac:dyDescent="0.25">
      <c r="A2664"/>
      <c r="B2664"/>
      <c r="C2664" s="434"/>
      <c r="D2664" s="429"/>
      <c r="E2664" s="429"/>
    </row>
    <row r="2665" spans="1:5" ht="15" x14ac:dyDescent="0.25">
      <c r="A2665"/>
      <c r="B2665"/>
      <c r="C2665" s="434"/>
      <c r="D2665" s="429"/>
      <c r="E2665" s="429"/>
    </row>
    <row r="2666" spans="1:5" ht="15" x14ac:dyDescent="0.25">
      <c r="A2666"/>
      <c r="B2666"/>
      <c r="C2666" s="434"/>
      <c r="D2666" s="429"/>
      <c r="E2666" s="429"/>
    </row>
    <row r="2667" spans="1:5" ht="15" x14ac:dyDescent="0.25">
      <c r="A2667"/>
      <c r="B2667"/>
      <c r="C2667" s="434"/>
      <c r="D2667" s="429"/>
      <c r="E2667" s="429"/>
    </row>
    <row r="2668" spans="1:5" ht="15" x14ac:dyDescent="0.25">
      <c r="A2668"/>
      <c r="B2668"/>
      <c r="C2668" s="434"/>
      <c r="D2668" s="429"/>
      <c r="E2668" s="429"/>
    </row>
    <row r="2669" spans="1:5" ht="15" x14ac:dyDescent="0.25">
      <c r="A2669"/>
      <c r="B2669"/>
      <c r="C2669" s="434"/>
      <c r="D2669" s="429"/>
      <c r="E2669" s="429"/>
    </row>
    <row r="2670" spans="1:5" ht="15" x14ac:dyDescent="0.25">
      <c r="A2670"/>
      <c r="B2670"/>
      <c r="C2670" s="434"/>
      <c r="D2670" s="429"/>
      <c r="E2670" s="429"/>
    </row>
    <row r="2671" spans="1:5" ht="15" x14ac:dyDescent="0.25">
      <c r="A2671"/>
      <c r="B2671"/>
      <c r="C2671" s="434"/>
      <c r="D2671" s="429"/>
      <c r="E2671" s="429"/>
    </row>
    <row r="2672" spans="1:5" ht="15" x14ac:dyDescent="0.25">
      <c r="A2672"/>
      <c r="B2672"/>
      <c r="C2672" s="434"/>
      <c r="D2672" s="429"/>
      <c r="E2672" s="429"/>
    </row>
    <row r="2673" spans="1:5" ht="15" x14ac:dyDescent="0.25">
      <c r="A2673"/>
      <c r="B2673"/>
      <c r="C2673" s="434"/>
      <c r="D2673" s="429"/>
      <c r="E2673" s="429"/>
    </row>
    <row r="2674" spans="1:5" ht="15" x14ac:dyDescent="0.25">
      <c r="A2674"/>
      <c r="B2674"/>
      <c r="C2674" s="434"/>
      <c r="D2674" s="429"/>
      <c r="E2674" s="429"/>
    </row>
    <row r="2675" spans="1:5" ht="15" x14ac:dyDescent="0.25">
      <c r="A2675"/>
      <c r="B2675"/>
      <c r="C2675" s="434"/>
      <c r="D2675" s="429"/>
      <c r="E2675" s="429"/>
    </row>
    <row r="2676" spans="1:5" ht="15" x14ac:dyDescent="0.25">
      <c r="A2676"/>
      <c r="B2676"/>
      <c r="C2676" s="434"/>
      <c r="D2676" s="429"/>
      <c r="E2676" s="429"/>
    </row>
    <row r="2677" spans="1:5" ht="15" x14ac:dyDescent="0.25">
      <c r="A2677"/>
      <c r="B2677"/>
      <c r="C2677" s="434"/>
      <c r="D2677" s="429"/>
      <c r="E2677" s="429"/>
    </row>
    <row r="2678" spans="1:5" ht="15" x14ac:dyDescent="0.25">
      <c r="A2678"/>
      <c r="B2678"/>
      <c r="C2678" s="434"/>
      <c r="D2678" s="429"/>
      <c r="E2678" s="429"/>
    </row>
    <row r="2679" spans="1:5" ht="15" x14ac:dyDescent="0.25">
      <c r="A2679"/>
      <c r="B2679"/>
      <c r="C2679" s="434"/>
      <c r="D2679" s="429"/>
      <c r="E2679" s="429"/>
    </row>
    <row r="2680" spans="1:5" ht="15" x14ac:dyDescent="0.25">
      <c r="A2680"/>
      <c r="B2680"/>
      <c r="C2680" s="434"/>
      <c r="D2680" s="429"/>
      <c r="E2680" s="429"/>
    </row>
    <row r="2681" spans="1:5" ht="15" x14ac:dyDescent="0.25">
      <c r="A2681"/>
      <c r="B2681"/>
      <c r="C2681" s="434"/>
      <c r="D2681" s="429"/>
      <c r="E2681" s="429"/>
    </row>
    <row r="2682" spans="1:5" ht="15" x14ac:dyDescent="0.25">
      <c r="A2682"/>
      <c r="B2682"/>
      <c r="C2682" s="434"/>
      <c r="D2682" s="429"/>
      <c r="E2682" s="429"/>
    </row>
    <row r="2683" spans="1:5" ht="15" x14ac:dyDescent="0.25">
      <c r="A2683"/>
      <c r="B2683"/>
      <c r="C2683" s="434"/>
      <c r="D2683" s="429"/>
      <c r="E2683" s="429"/>
    </row>
    <row r="2684" spans="1:5" ht="15" x14ac:dyDescent="0.25">
      <c r="A2684"/>
      <c r="B2684"/>
      <c r="C2684" s="434"/>
      <c r="D2684" s="429"/>
      <c r="E2684" s="429"/>
    </row>
    <row r="2685" spans="1:5" ht="15" x14ac:dyDescent="0.25">
      <c r="A2685"/>
      <c r="B2685"/>
      <c r="C2685" s="434"/>
      <c r="D2685" s="429"/>
      <c r="E2685" s="429"/>
    </row>
    <row r="2686" spans="1:5" ht="15" x14ac:dyDescent="0.25">
      <c r="A2686"/>
      <c r="B2686"/>
      <c r="C2686" s="434"/>
      <c r="D2686" s="429"/>
      <c r="E2686" s="429"/>
    </row>
    <row r="2687" spans="1:5" ht="15" x14ac:dyDescent="0.25">
      <c r="A2687"/>
      <c r="B2687"/>
      <c r="C2687" s="434"/>
      <c r="D2687" s="429"/>
      <c r="E2687" s="429"/>
    </row>
    <row r="2688" spans="1:5" ht="15" x14ac:dyDescent="0.25">
      <c r="A2688"/>
      <c r="B2688"/>
      <c r="C2688" s="434"/>
      <c r="D2688" s="429"/>
      <c r="E2688" s="429"/>
    </row>
    <row r="2689" spans="1:5" ht="15" x14ac:dyDescent="0.25">
      <c r="A2689"/>
      <c r="B2689"/>
      <c r="C2689" s="434"/>
      <c r="D2689" s="429"/>
      <c r="E2689" s="429"/>
    </row>
    <row r="2690" spans="1:5" ht="15" x14ac:dyDescent="0.25">
      <c r="A2690"/>
      <c r="B2690"/>
      <c r="C2690" s="434"/>
      <c r="D2690" s="429"/>
      <c r="E2690" s="429"/>
    </row>
    <row r="2691" spans="1:5" ht="15" x14ac:dyDescent="0.25">
      <c r="A2691"/>
      <c r="B2691"/>
      <c r="C2691" s="434"/>
      <c r="D2691" s="429"/>
      <c r="E2691" s="429"/>
    </row>
    <row r="2692" spans="1:5" ht="15" x14ac:dyDescent="0.25">
      <c r="A2692"/>
      <c r="B2692"/>
      <c r="C2692" s="434"/>
      <c r="D2692" s="429"/>
      <c r="E2692" s="429"/>
    </row>
    <row r="2693" spans="1:5" ht="15" x14ac:dyDescent="0.25">
      <c r="A2693"/>
      <c r="B2693"/>
      <c r="C2693" s="434"/>
      <c r="D2693" s="429"/>
      <c r="E2693" s="429"/>
    </row>
    <row r="2694" spans="1:5" ht="15" x14ac:dyDescent="0.25">
      <c r="A2694"/>
      <c r="B2694"/>
      <c r="C2694" s="434"/>
      <c r="D2694" s="429"/>
      <c r="E2694" s="429"/>
    </row>
    <row r="2695" spans="1:5" ht="15" x14ac:dyDescent="0.25">
      <c r="A2695"/>
      <c r="B2695"/>
      <c r="C2695" s="434"/>
      <c r="D2695" s="429"/>
      <c r="E2695" s="429"/>
    </row>
    <row r="2696" spans="1:5" ht="15" x14ac:dyDescent="0.25">
      <c r="A2696"/>
      <c r="B2696"/>
      <c r="C2696" s="434"/>
      <c r="D2696" s="429"/>
      <c r="E2696" s="429"/>
    </row>
    <row r="2697" spans="1:5" ht="15" x14ac:dyDescent="0.25">
      <c r="A2697"/>
      <c r="B2697"/>
      <c r="C2697" s="434"/>
      <c r="D2697" s="429"/>
      <c r="E2697" s="429"/>
    </row>
    <row r="2698" spans="1:5" ht="15" x14ac:dyDescent="0.25">
      <c r="A2698"/>
      <c r="B2698"/>
      <c r="C2698" s="434"/>
      <c r="D2698" s="429"/>
      <c r="E2698" s="429"/>
    </row>
    <row r="2699" spans="1:5" ht="15" x14ac:dyDescent="0.25">
      <c r="A2699"/>
      <c r="B2699"/>
      <c r="C2699" s="434"/>
      <c r="D2699" s="429"/>
      <c r="E2699" s="429"/>
    </row>
    <row r="2700" spans="1:5" ht="15" x14ac:dyDescent="0.25">
      <c r="A2700"/>
      <c r="B2700"/>
      <c r="C2700" s="434"/>
      <c r="D2700" s="429"/>
      <c r="E2700" s="429"/>
    </row>
    <row r="2701" spans="1:5" ht="15" x14ac:dyDescent="0.25">
      <c r="A2701"/>
      <c r="B2701"/>
      <c r="C2701" s="434"/>
      <c r="D2701" s="429"/>
      <c r="E2701" s="429"/>
    </row>
    <row r="2702" spans="1:5" ht="15" x14ac:dyDescent="0.25">
      <c r="A2702"/>
      <c r="B2702"/>
      <c r="C2702" s="434"/>
      <c r="D2702" s="429"/>
      <c r="E2702" s="429"/>
    </row>
    <row r="2703" spans="1:5" ht="15" x14ac:dyDescent="0.25">
      <c r="A2703"/>
      <c r="B2703"/>
      <c r="C2703" s="434"/>
      <c r="D2703" s="429"/>
      <c r="E2703" s="429"/>
    </row>
    <row r="2704" spans="1:5" ht="15" x14ac:dyDescent="0.25">
      <c r="A2704"/>
      <c r="B2704"/>
      <c r="C2704" s="434"/>
      <c r="D2704" s="429"/>
      <c r="E2704" s="429"/>
    </row>
    <row r="2705" spans="1:5" ht="15" x14ac:dyDescent="0.25">
      <c r="A2705"/>
      <c r="B2705"/>
      <c r="C2705" s="434"/>
      <c r="D2705" s="429"/>
      <c r="E2705" s="429"/>
    </row>
    <row r="2706" spans="1:5" ht="15" x14ac:dyDescent="0.25">
      <c r="A2706"/>
      <c r="B2706"/>
      <c r="C2706" s="434"/>
      <c r="D2706" s="429"/>
      <c r="E2706" s="429"/>
    </row>
    <row r="2707" spans="1:5" ht="15" x14ac:dyDescent="0.25">
      <c r="A2707"/>
      <c r="B2707"/>
      <c r="C2707" s="434"/>
      <c r="D2707" s="429"/>
      <c r="E2707" s="429"/>
    </row>
    <row r="2708" spans="1:5" ht="15" x14ac:dyDescent="0.25">
      <c r="A2708"/>
      <c r="B2708"/>
      <c r="C2708" s="434"/>
      <c r="D2708" s="429"/>
      <c r="E2708" s="429"/>
    </row>
    <row r="2709" spans="1:5" ht="15" x14ac:dyDescent="0.25">
      <c r="A2709"/>
      <c r="B2709"/>
      <c r="C2709" s="434"/>
      <c r="D2709" s="429"/>
      <c r="E2709" s="429"/>
    </row>
    <row r="2710" spans="1:5" ht="15" x14ac:dyDescent="0.25">
      <c r="A2710"/>
      <c r="B2710"/>
      <c r="C2710" s="434"/>
      <c r="D2710" s="429"/>
      <c r="E2710" s="429"/>
    </row>
    <row r="2711" spans="1:5" ht="15" x14ac:dyDescent="0.25">
      <c r="A2711"/>
      <c r="B2711"/>
      <c r="C2711" s="434"/>
      <c r="D2711" s="429"/>
      <c r="E2711" s="429"/>
    </row>
    <row r="2712" spans="1:5" ht="15" x14ac:dyDescent="0.25">
      <c r="A2712"/>
      <c r="B2712"/>
      <c r="C2712" s="434"/>
      <c r="D2712" s="429"/>
      <c r="E2712" s="429"/>
    </row>
    <row r="2713" spans="1:5" ht="15" x14ac:dyDescent="0.25">
      <c r="A2713"/>
      <c r="B2713"/>
      <c r="C2713" s="434"/>
      <c r="D2713" s="429"/>
      <c r="E2713" s="429"/>
    </row>
    <row r="2714" spans="1:5" ht="15" x14ac:dyDescent="0.25">
      <c r="A2714"/>
      <c r="B2714"/>
      <c r="C2714" s="434"/>
      <c r="D2714" s="429"/>
      <c r="E2714" s="429"/>
    </row>
    <row r="2715" spans="1:5" ht="15" x14ac:dyDescent="0.25">
      <c r="A2715"/>
      <c r="B2715"/>
      <c r="C2715" s="434"/>
      <c r="D2715" s="429"/>
      <c r="E2715" s="429"/>
    </row>
    <row r="2716" spans="1:5" ht="15" x14ac:dyDescent="0.25">
      <c r="A2716"/>
      <c r="B2716"/>
      <c r="C2716" s="434"/>
      <c r="D2716" s="429"/>
      <c r="E2716" s="429"/>
    </row>
    <row r="2717" spans="1:5" ht="15" x14ac:dyDescent="0.25">
      <c r="A2717"/>
      <c r="B2717"/>
      <c r="C2717" s="434"/>
      <c r="D2717" s="429"/>
      <c r="E2717" s="429"/>
    </row>
    <row r="2718" spans="1:5" ht="15" x14ac:dyDescent="0.25">
      <c r="A2718"/>
      <c r="B2718"/>
      <c r="C2718" s="434"/>
      <c r="D2718" s="429"/>
      <c r="E2718" s="429"/>
    </row>
    <row r="2719" spans="1:5" ht="15" x14ac:dyDescent="0.25">
      <c r="A2719"/>
      <c r="B2719"/>
      <c r="C2719" s="434"/>
      <c r="D2719" s="429"/>
      <c r="E2719" s="429"/>
    </row>
    <row r="2720" spans="1:5" ht="15" x14ac:dyDescent="0.25">
      <c r="A2720"/>
      <c r="B2720"/>
      <c r="C2720" s="434"/>
      <c r="D2720" s="429"/>
      <c r="E2720" s="429"/>
    </row>
    <row r="2721" spans="1:5" ht="15" x14ac:dyDescent="0.25">
      <c r="A2721"/>
      <c r="B2721"/>
      <c r="C2721" s="434"/>
      <c r="D2721" s="429"/>
      <c r="E2721" s="429"/>
    </row>
    <row r="2722" spans="1:5" ht="15" x14ac:dyDescent="0.25">
      <c r="A2722"/>
      <c r="B2722"/>
      <c r="C2722" s="434"/>
      <c r="D2722" s="429"/>
      <c r="E2722" s="429"/>
    </row>
    <row r="2723" spans="1:5" ht="15" x14ac:dyDescent="0.25">
      <c r="A2723"/>
      <c r="B2723"/>
      <c r="C2723" s="434"/>
      <c r="D2723" s="429"/>
      <c r="E2723" s="429"/>
    </row>
    <row r="2724" spans="1:5" ht="15" x14ac:dyDescent="0.25">
      <c r="A2724"/>
      <c r="B2724"/>
      <c r="C2724" s="434"/>
      <c r="D2724" s="429"/>
      <c r="E2724" s="429"/>
    </row>
    <row r="2725" spans="1:5" ht="15" x14ac:dyDescent="0.25">
      <c r="A2725"/>
      <c r="B2725"/>
      <c r="C2725" s="434"/>
      <c r="D2725" s="429"/>
      <c r="E2725" s="429"/>
    </row>
    <row r="2726" spans="1:5" ht="15" x14ac:dyDescent="0.25">
      <c r="A2726"/>
      <c r="B2726"/>
      <c r="C2726" s="434"/>
      <c r="D2726" s="429"/>
      <c r="E2726" s="429"/>
    </row>
    <row r="2727" spans="1:5" ht="15" x14ac:dyDescent="0.25">
      <c r="A2727"/>
      <c r="B2727"/>
      <c r="C2727" s="434"/>
      <c r="D2727" s="429"/>
      <c r="E2727" s="429"/>
    </row>
    <row r="2728" spans="1:5" ht="15" x14ac:dyDescent="0.25">
      <c r="A2728"/>
      <c r="B2728"/>
      <c r="C2728" s="434"/>
      <c r="D2728" s="429"/>
      <c r="E2728" s="429"/>
    </row>
    <row r="2729" spans="1:5" ht="15" x14ac:dyDescent="0.25">
      <c r="A2729"/>
      <c r="B2729"/>
      <c r="C2729" s="434"/>
      <c r="D2729" s="429"/>
      <c r="E2729" s="429"/>
    </row>
    <row r="2730" spans="1:5" ht="15" x14ac:dyDescent="0.25">
      <c r="A2730"/>
      <c r="B2730"/>
      <c r="C2730" s="434"/>
      <c r="D2730" s="429"/>
      <c r="E2730" s="429"/>
    </row>
    <row r="2731" spans="1:5" ht="15" x14ac:dyDescent="0.25">
      <c r="A2731"/>
      <c r="B2731"/>
      <c r="C2731" s="434"/>
      <c r="D2731" s="429"/>
      <c r="E2731" s="429"/>
    </row>
    <row r="2732" spans="1:5" ht="15" x14ac:dyDescent="0.25">
      <c r="A2732"/>
      <c r="B2732"/>
      <c r="C2732" s="434"/>
      <c r="D2732" s="429"/>
      <c r="E2732" s="429"/>
    </row>
    <row r="2733" spans="1:5" ht="15" x14ac:dyDescent="0.25">
      <c r="A2733"/>
      <c r="B2733"/>
      <c r="C2733" s="434"/>
      <c r="D2733" s="429"/>
      <c r="E2733" s="429"/>
    </row>
    <row r="2734" spans="1:5" ht="15" x14ac:dyDescent="0.25">
      <c r="A2734"/>
      <c r="B2734"/>
      <c r="C2734" s="434"/>
      <c r="D2734" s="429"/>
      <c r="E2734" s="429"/>
    </row>
    <row r="2735" spans="1:5" ht="15" x14ac:dyDescent="0.25">
      <c r="A2735"/>
      <c r="B2735"/>
      <c r="C2735" s="434"/>
      <c r="D2735" s="429"/>
      <c r="E2735" s="429"/>
    </row>
    <row r="2736" spans="1:5" ht="15" x14ac:dyDescent="0.25">
      <c r="A2736"/>
      <c r="B2736"/>
      <c r="C2736" s="434"/>
      <c r="D2736" s="429"/>
      <c r="E2736" s="429"/>
    </row>
    <row r="2737" spans="1:5" ht="15" x14ac:dyDescent="0.25">
      <c r="A2737"/>
      <c r="B2737"/>
      <c r="C2737" s="434"/>
      <c r="D2737" s="429"/>
      <c r="E2737" s="429"/>
    </row>
    <row r="2738" spans="1:5" ht="15" x14ac:dyDescent="0.25">
      <c r="A2738"/>
      <c r="B2738"/>
      <c r="C2738" s="434"/>
      <c r="D2738" s="429"/>
      <c r="E2738" s="429"/>
    </row>
    <row r="2739" spans="1:5" ht="15" x14ac:dyDescent="0.25">
      <c r="A2739"/>
      <c r="B2739"/>
      <c r="C2739" s="434"/>
      <c r="D2739" s="429"/>
      <c r="E2739" s="429"/>
    </row>
    <row r="2740" spans="1:5" ht="15" x14ac:dyDescent="0.25">
      <c r="A2740"/>
      <c r="B2740"/>
      <c r="C2740" s="434"/>
      <c r="D2740" s="429"/>
      <c r="E2740" s="429"/>
    </row>
    <row r="2741" spans="1:5" ht="15" x14ac:dyDescent="0.25">
      <c r="A2741"/>
      <c r="B2741"/>
      <c r="C2741" s="434"/>
      <c r="D2741" s="429"/>
      <c r="E2741" s="429"/>
    </row>
    <row r="2742" spans="1:5" ht="15" x14ac:dyDescent="0.25">
      <c r="A2742"/>
      <c r="B2742"/>
      <c r="C2742" s="434"/>
      <c r="D2742" s="429"/>
      <c r="E2742" s="429"/>
    </row>
    <row r="2743" spans="1:5" ht="15" x14ac:dyDescent="0.25">
      <c r="A2743"/>
      <c r="B2743"/>
      <c r="C2743" s="434"/>
      <c r="D2743" s="429"/>
      <c r="E2743" s="429"/>
    </row>
    <row r="2744" spans="1:5" ht="15" x14ac:dyDescent="0.25">
      <c r="A2744"/>
      <c r="B2744"/>
      <c r="C2744" s="434"/>
      <c r="D2744" s="429"/>
      <c r="E2744" s="429"/>
    </row>
    <row r="2745" spans="1:5" ht="15" x14ac:dyDescent="0.25">
      <c r="A2745"/>
      <c r="B2745"/>
      <c r="C2745" s="434"/>
      <c r="D2745" s="429"/>
      <c r="E2745" s="429"/>
    </row>
    <row r="2746" spans="1:5" ht="15" x14ac:dyDescent="0.25">
      <c r="A2746"/>
      <c r="B2746"/>
      <c r="C2746" s="434"/>
      <c r="D2746" s="429"/>
      <c r="E2746" s="429"/>
    </row>
    <row r="2747" spans="1:5" ht="15" x14ac:dyDescent="0.25">
      <c r="A2747"/>
      <c r="B2747"/>
      <c r="C2747" s="434"/>
      <c r="D2747" s="429"/>
      <c r="E2747" s="429"/>
    </row>
    <row r="2748" spans="1:5" ht="15" x14ac:dyDescent="0.25">
      <c r="A2748"/>
      <c r="B2748"/>
      <c r="C2748" s="434"/>
      <c r="D2748" s="429"/>
      <c r="E2748" s="429"/>
    </row>
    <row r="2749" spans="1:5" ht="15" x14ac:dyDescent="0.25">
      <c r="A2749"/>
      <c r="B2749"/>
      <c r="C2749" s="434"/>
      <c r="D2749" s="429"/>
      <c r="E2749" s="429"/>
    </row>
    <row r="2750" spans="1:5" ht="15" x14ac:dyDescent="0.25">
      <c r="A2750"/>
      <c r="B2750"/>
      <c r="C2750" s="434"/>
      <c r="D2750" s="429"/>
      <c r="E2750" s="429"/>
    </row>
    <row r="2751" spans="1:5" ht="15" x14ac:dyDescent="0.25">
      <c r="A2751"/>
      <c r="B2751"/>
      <c r="C2751" s="434"/>
      <c r="D2751" s="429"/>
      <c r="E2751" s="429"/>
    </row>
    <row r="2752" spans="1:5" ht="15" x14ac:dyDescent="0.25">
      <c r="A2752"/>
      <c r="B2752"/>
      <c r="C2752" s="434"/>
      <c r="D2752" s="429"/>
      <c r="E2752" s="429"/>
    </row>
    <row r="2753" spans="1:5" ht="15" x14ac:dyDescent="0.25">
      <c r="A2753"/>
      <c r="B2753"/>
      <c r="C2753" s="434"/>
      <c r="D2753" s="429"/>
      <c r="E2753" s="429"/>
    </row>
    <row r="2754" spans="1:5" ht="15" x14ac:dyDescent="0.25">
      <c r="A2754"/>
      <c r="B2754"/>
      <c r="C2754" s="434"/>
      <c r="D2754" s="429"/>
      <c r="E2754" s="429"/>
    </row>
    <row r="2755" spans="1:5" ht="15" x14ac:dyDescent="0.25">
      <c r="A2755"/>
      <c r="B2755"/>
      <c r="C2755" s="434"/>
      <c r="D2755" s="429"/>
      <c r="E2755" s="429"/>
    </row>
    <row r="2756" spans="1:5" ht="15" x14ac:dyDescent="0.25">
      <c r="A2756"/>
      <c r="B2756"/>
      <c r="C2756" s="434"/>
      <c r="D2756" s="429"/>
      <c r="E2756" s="429"/>
    </row>
    <row r="2757" spans="1:5" ht="15" x14ac:dyDescent="0.25">
      <c r="A2757"/>
      <c r="B2757"/>
      <c r="C2757" s="434"/>
      <c r="D2757" s="429"/>
      <c r="E2757" s="429"/>
    </row>
    <row r="2758" spans="1:5" ht="15" x14ac:dyDescent="0.25">
      <c r="A2758"/>
      <c r="B2758"/>
      <c r="C2758" s="434"/>
      <c r="D2758" s="429"/>
      <c r="E2758" s="429"/>
    </row>
    <row r="2759" spans="1:5" ht="15" x14ac:dyDescent="0.25">
      <c r="A2759"/>
      <c r="B2759"/>
      <c r="C2759" s="434"/>
      <c r="D2759" s="429"/>
      <c r="E2759" s="429"/>
    </row>
    <row r="2760" spans="1:5" ht="15" x14ac:dyDescent="0.25">
      <c r="A2760"/>
      <c r="B2760"/>
      <c r="C2760" s="434"/>
      <c r="D2760" s="429"/>
      <c r="E2760" s="429"/>
    </row>
    <row r="2761" spans="1:5" ht="15" x14ac:dyDescent="0.25">
      <c r="A2761"/>
      <c r="B2761"/>
      <c r="C2761" s="434"/>
      <c r="D2761" s="429"/>
      <c r="E2761" s="429"/>
    </row>
    <row r="2762" spans="1:5" ht="15" x14ac:dyDescent="0.25">
      <c r="A2762"/>
      <c r="B2762"/>
      <c r="C2762" s="434"/>
      <c r="D2762" s="429"/>
      <c r="E2762" s="429"/>
    </row>
    <row r="2763" spans="1:5" ht="15" x14ac:dyDescent="0.25">
      <c r="A2763"/>
      <c r="B2763"/>
      <c r="C2763" s="434"/>
      <c r="D2763" s="429"/>
      <c r="E2763" s="429"/>
    </row>
    <row r="2764" spans="1:5" ht="15" x14ac:dyDescent="0.25">
      <c r="A2764"/>
      <c r="B2764"/>
      <c r="C2764" s="434"/>
      <c r="D2764" s="429"/>
      <c r="E2764" s="429"/>
    </row>
    <row r="2765" spans="1:5" ht="15" x14ac:dyDescent="0.25">
      <c r="A2765"/>
      <c r="B2765"/>
      <c r="C2765" s="434"/>
      <c r="D2765" s="429"/>
      <c r="E2765" s="429"/>
    </row>
    <row r="2766" spans="1:5" ht="15" x14ac:dyDescent="0.25">
      <c r="A2766"/>
      <c r="B2766"/>
      <c r="C2766" s="434"/>
      <c r="D2766" s="429"/>
      <c r="E2766" s="429"/>
    </row>
    <row r="2767" spans="1:5" ht="15" x14ac:dyDescent="0.25">
      <c r="A2767"/>
      <c r="B2767"/>
      <c r="C2767" s="434"/>
      <c r="D2767" s="429"/>
      <c r="E2767" s="429"/>
    </row>
    <row r="2768" spans="1:5" ht="15" x14ac:dyDescent="0.25">
      <c r="A2768"/>
      <c r="B2768"/>
      <c r="C2768" s="434"/>
      <c r="D2768" s="429"/>
      <c r="E2768" s="429"/>
    </row>
    <row r="2769" spans="1:5" ht="15" x14ac:dyDescent="0.25">
      <c r="A2769"/>
      <c r="B2769"/>
      <c r="C2769" s="434"/>
      <c r="D2769" s="429"/>
      <c r="E2769" s="429"/>
    </row>
    <row r="2770" spans="1:5" ht="15" x14ac:dyDescent="0.25">
      <c r="A2770"/>
      <c r="B2770"/>
      <c r="C2770" s="434"/>
      <c r="D2770" s="429"/>
      <c r="E2770" s="429"/>
    </row>
    <row r="2771" spans="1:5" ht="15" x14ac:dyDescent="0.25">
      <c r="A2771"/>
      <c r="B2771"/>
      <c r="C2771" s="434"/>
      <c r="D2771" s="429"/>
      <c r="E2771" s="429"/>
    </row>
    <row r="2772" spans="1:5" ht="15" x14ac:dyDescent="0.25">
      <c r="A2772"/>
      <c r="B2772"/>
      <c r="C2772" s="434"/>
      <c r="D2772" s="429"/>
      <c r="E2772" s="429"/>
    </row>
    <row r="2773" spans="1:5" ht="15" x14ac:dyDescent="0.25">
      <c r="A2773"/>
      <c r="B2773"/>
      <c r="C2773" s="434"/>
      <c r="D2773" s="429"/>
      <c r="E2773" s="429"/>
    </row>
    <row r="2774" spans="1:5" ht="15" x14ac:dyDescent="0.25">
      <c r="A2774"/>
      <c r="B2774"/>
      <c r="C2774" s="434"/>
      <c r="D2774" s="429"/>
      <c r="E2774" s="429"/>
    </row>
    <row r="2775" spans="1:5" ht="15" x14ac:dyDescent="0.25">
      <c r="A2775"/>
      <c r="B2775"/>
      <c r="C2775" s="434"/>
      <c r="D2775" s="429"/>
      <c r="E2775" s="429"/>
    </row>
    <row r="2776" spans="1:5" ht="15" x14ac:dyDescent="0.25">
      <c r="A2776"/>
      <c r="B2776"/>
      <c r="C2776" s="434"/>
      <c r="D2776" s="429"/>
      <c r="E2776" s="429"/>
    </row>
    <row r="2777" spans="1:5" ht="15" x14ac:dyDescent="0.25">
      <c r="A2777"/>
      <c r="B2777"/>
      <c r="C2777" s="434"/>
      <c r="D2777" s="429"/>
      <c r="E2777" s="429"/>
    </row>
    <row r="2778" spans="1:5" ht="15" x14ac:dyDescent="0.25">
      <c r="A2778"/>
      <c r="B2778"/>
      <c r="C2778" s="434"/>
      <c r="D2778" s="429"/>
      <c r="E2778" s="429"/>
    </row>
    <row r="2779" spans="1:5" ht="15" x14ac:dyDescent="0.25">
      <c r="A2779"/>
      <c r="B2779"/>
      <c r="C2779" s="434"/>
      <c r="D2779" s="429"/>
      <c r="E2779" s="429"/>
    </row>
    <row r="2780" spans="1:5" ht="15" x14ac:dyDescent="0.25">
      <c r="A2780"/>
      <c r="B2780"/>
      <c r="C2780" s="434"/>
      <c r="D2780" s="429"/>
      <c r="E2780" s="429"/>
    </row>
    <row r="2781" spans="1:5" ht="15" x14ac:dyDescent="0.25">
      <c r="A2781"/>
      <c r="B2781"/>
      <c r="C2781" s="434"/>
      <c r="D2781" s="429"/>
      <c r="E2781" s="429"/>
    </row>
    <row r="2782" spans="1:5" ht="15" x14ac:dyDescent="0.25">
      <c r="A2782"/>
      <c r="B2782"/>
      <c r="C2782" s="434"/>
      <c r="D2782" s="429"/>
      <c r="E2782" s="429"/>
    </row>
    <row r="2783" spans="1:5" ht="15" x14ac:dyDescent="0.25">
      <c r="A2783"/>
      <c r="B2783"/>
      <c r="C2783" s="434"/>
      <c r="D2783" s="429"/>
      <c r="E2783" s="429"/>
    </row>
    <row r="2784" spans="1:5" ht="15" x14ac:dyDescent="0.25">
      <c r="A2784"/>
      <c r="B2784"/>
      <c r="C2784" s="434"/>
      <c r="D2784" s="429"/>
      <c r="E2784" s="429"/>
    </row>
    <row r="2785" spans="1:5" ht="15" x14ac:dyDescent="0.25">
      <c r="A2785"/>
      <c r="B2785"/>
      <c r="C2785" s="434"/>
      <c r="D2785" s="429"/>
      <c r="E2785" s="429"/>
    </row>
    <row r="2786" spans="1:5" ht="15" x14ac:dyDescent="0.25">
      <c r="A2786"/>
      <c r="B2786"/>
      <c r="C2786" s="434"/>
      <c r="D2786" s="429"/>
      <c r="E2786" s="429"/>
    </row>
    <row r="2787" spans="1:5" ht="15" x14ac:dyDescent="0.25">
      <c r="A2787"/>
      <c r="B2787"/>
      <c r="C2787" s="434"/>
      <c r="D2787" s="429"/>
      <c r="E2787" s="429"/>
    </row>
    <row r="2788" spans="1:5" ht="15" x14ac:dyDescent="0.25">
      <c r="A2788"/>
      <c r="B2788"/>
      <c r="C2788" s="434"/>
      <c r="D2788" s="429"/>
      <c r="E2788" s="429"/>
    </row>
    <row r="2789" spans="1:5" ht="15" x14ac:dyDescent="0.25">
      <c r="A2789"/>
      <c r="B2789"/>
      <c r="C2789" s="434"/>
      <c r="D2789" s="429"/>
      <c r="E2789" s="429"/>
    </row>
    <row r="2790" spans="1:5" ht="15" x14ac:dyDescent="0.25">
      <c r="A2790"/>
      <c r="B2790"/>
      <c r="C2790" s="434"/>
      <c r="D2790" s="429"/>
      <c r="E2790" s="429"/>
    </row>
    <row r="2791" spans="1:5" ht="15" x14ac:dyDescent="0.25">
      <c r="A2791"/>
      <c r="B2791"/>
      <c r="C2791" s="434"/>
      <c r="D2791" s="429"/>
      <c r="E2791" s="429"/>
    </row>
    <row r="2792" spans="1:5" ht="15" x14ac:dyDescent="0.25">
      <c r="A2792"/>
      <c r="B2792"/>
      <c r="C2792" s="434"/>
      <c r="D2792" s="429"/>
      <c r="E2792" s="429"/>
    </row>
    <row r="2793" spans="1:5" ht="15" x14ac:dyDescent="0.25">
      <c r="A2793"/>
      <c r="B2793"/>
      <c r="C2793" s="434"/>
      <c r="D2793" s="429"/>
      <c r="E2793" s="429"/>
    </row>
    <row r="2794" spans="1:5" ht="15" x14ac:dyDescent="0.25">
      <c r="A2794"/>
      <c r="B2794"/>
      <c r="C2794" s="434"/>
      <c r="D2794" s="429"/>
      <c r="E2794" s="429"/>
    </row>
    <row r="2795" spans="1:5" ht="15" x14ac:dyDescent="0.25">
      <c r="A2795"/>
      <c r="B2795"/>
      <c r="C2795" s="434"/>
      <c r="D2795" s="429"/>
      <c r="E2795" s="429"/>
    </row>
    <row r="2796" spans="1:5" ht="15" x14ac:dyDescent="0.25">
      <c r="A2796"/>
      <c r="B2796"/>
      <c r="C2796" s="434"/>
      <c r="D2796" s="429"/>
      <c r="E2796" s="429"/>
    </row>
    <row r="2797" spans="1:5" ht="15" x14ac:dyDescent="0.25">
      <c r="A2797"/>
      <c r="B2797"/>
      <c r="C2797" s="434"/>
      <c r="D2797" s="429"/>
      <c r="E2797" s="429"/>
    </row>
    <row r="2798" spans="1:5" ht="15" x14ac:dyDescent="0.25">
      <c r="A2798"/>
      <c r="B2798"/>
      <c r="C2798" s="434"/>
      <c r="D2798" s="429"/>
      <c r="E2798" s="429"/>
    </row>
    <row r="2799" spans="1:5" ht="15" x14ac:dyDescent="0.25">
      <c r="A2799"/>
      <c r="B2799"/>
      <c r="C2799" s="434"/>
      <c r="D2799" s="429"/>
      <c r="E2799" s="429"/>
    </row>
    <row r="2800" spans="1:5" ht="15" x14ac:dyDescent="0.25">
      <c r="A2800"/>
      <c r="B2800"/>
      <c r="C2800" s="434"/>
      <c r="D2800" s="429"/>
      <c r="E2800" s="429"/>
    </row>
    <row r="2801" spans="1:5" ht="15" x14ac:dyDescent="0.25">
      <c r="A2801"/>
      <c r="B2801"/>
      <c r="C2801" s="434"/>
      <c r="D2801" s="429"/>
      <c r="E2801" s="429"/>
    </row>
    <row r="2802" spans="1:5" ht="15" x14ac:dyDescent="0.25">
      <c r="A2802"/>
      <c r="B2802"/>
      <c r="C2802" s="434"/>
      <c r="D2802" s="429"/>
      <c r="E2802" s="429"/>
    </row>
    <row r="2803" spans="1:5" ht="15" x14ac:dyDescent="0.25">
      <c r="A2803"/>
      <c r="B2803"/>
      <c r="C2803" s="434"/>
      <c r="D2803" s="429"/>
      <c r="E2803" s="429"/>
    </row>
    <row r="2804" spans="1:5" ht="15" x14ac:dyDescent="0.25">
      <c r="A2804"/>
      <c r="B2804"/>
      <c r="C2804" s="434"/>
      <c r="D2804" s="429"/>
      <c r="E2804" s="429"/>
    </row>
    <row r="2805" spans="1:5" ht="15" x14ac:dyDescent="0.25">
      <c r="A2805"/>
      <c r="B2805"/>
      <c r="C2805" s="434"/>
      <c r="D2805" s="429"/>
      <c r="E2805" s="429"/>
    </row>
    <row r="2806" spans="1:5" ht="15" x14ac:dyDescent="0.25">
      <c r="A2806"/>
      <c r="B2806"/>
      <c r="C2806" s="434"/>
      <c r="D2806" s="429"/>
      <c r="E2806" s="429"/>
    </row>
    <row r="2807" spans="1:5" ht="15" x14ac:dyDescent="0.25">
      <c r="A2807"/>
      <c r="B2807"/>
      <c r="C2807" s="434"/>
      <c r="D2807" s="429"/>
      <c r="E2807" s="429"/>
    </row>
    <row r="2808" spans="1:5" ht="15" x14ac:dyDescent="0.25">
      <c r="A2808"/>
      <c r="B2808"/>
      <c r="C2808" s="434"/>
      <c r="D2808" s="429"/>
      <c r="E2808" s="429"/>
    </row>
    <row r="2809" spans="1:5" ht="15" x14ac:dyDescent="0.25">
      <c r="A2809"/>
      <c r="B2809"/>
      <c r="C2809" s="434"/>
      <c r="D2809" s="429"/>
      <c r="E2809" s="429"/>
    </row>
    <row r="2810" spans="1:5" ht="15" x14ac:dyDescent="0.25">
      <c r="A2810"/>
      <c r="B2810"/>
      <c r="C2810" s="434"/>
      <c r="D2810" s="429"/>
      <c r="E2810" s="429"/>
    </row>
    <row r="2811" spans="1:5" ht="15" x14ac:dyDescent="0.25">
      <c r="A2811"/>
      <c r="B2811"/>
      <c r="C2811" s="434"/>
      <c r="D2811" s="429"/>
      <c r="E2811" s="429"/>
    </row>
    <row r="2812" spans="1:5" ht="15" x14ac:dyDescent="0.25">
      <c r="A2812"/>
      <c r="B2812"/>
      <c r="C2812" s="434"/>
      <c r="D2812" s="429"/>
      <c r="E2812" s="429"/>
    </row>
    <row r="2813" spans="1:5" ht="15" x14ac:dyDescent="0.25">
      <c r="A2813"/>
      <c r="B2813"/>
      <c r="C2813" s="434"/>
      <c r="D2813" s="429"/>
      <c r="E2813" s="429"/>
    </row>
    <row r="2814" spans="1:5" ht="15" x14ac:dyDescent="0.25">
      <c r="A2814"/>
      <c r="B2814"/>
      <c r="C2814" s="434"/>
      <c r="D2814" s="429"/>
      <c r="E2814" s="429"/>
    </row>
    <row r="2815" spans="1:5" ht="15" x14ac:dyDescent="0.25">
      <c r="A2815"/>
      <c r="B2815"/>
      <c r="C2815" s="434"/>
      <c r="D2815" s="429"/>
      <c r="E2815" s="429"/>
    </row>
    <row r="2816" spans="1:5" ht="15" x14ac:dyDescent="0.25">
      <c r="A2816"/>
      <c r="B2816"/>
      <c r="C2816" s="434"/>
      <c r="D2816" s="429"/>
      <c r="E2816" s="429"/>
    </row>
    <row r="2817" spans="1:5" ht="15" x14ac:dyDescent="0.25">
      <c r="A2817"/>
      <c r="B2817"/>
      <c r="C2817" s="434"/>
      <c r="D2817" s="429"/>
      <c r="E2817" s="429"/>
    </row>
    <row r="2818" spans="1:5" ht="15" x14ac:dyDescent="0.25">
      <c r="A2818"/>
      <c r="B2818"/>
      <c r="C2818" s="434"/>
      <c r="D2818" s="429"/>
      <c r="E2818" s="429"/>
    </row>
    <row r="2819" spans="1:5" ht="15" x14ac:dyDescent="0.25">
      <c r="A2819"/>
      <c r="B2819"/>
      <c r="C2819" s="434"/>
      <c r="D2819" s="429"/>
      <c r="E2819" s="429"/>
    </row>
    <row r="2820" spans="1:5" ht="15" x14ac:dyDescent="0.25">
      <c r="A2820"/>
      <c r="B2820"/>
      <c r="C2820" s="434"/>
      <c r="D2820" s="429"/>
      <c r="E2820" s="429"/>
    </row>
    <row r="2821" spans="1:5" ht="15" x14ac:dyDescent="0.25">
      <c r="A2821"/>
      <c r="B2821"/>
      <c r="C2821" s="434"/>
      <c r="D2821" s="429"/>
      <c r="E2821" s="429"/>
    </row>
    <row r="2822" spans="1:5" ht="15" x14ac:dyDescent="0.25">
      <c r="A2822"/>
      <c r="B2822"/>
      <c r="C2822" s="434"/>
      <c r="D2822" s="429"/>
      <c r="E2822" s="429"/>
    </row>
    <row r="2823" spans="1:5" ht="15" x14ac:dyDescent="0.25">
      <c r="A2823"/>
      <c r="B2823"/>
      <c r="C2823" s="434"/>
      <c r="D2823" s="429"/>
      <c r="E2823" s="429"/>
    </row>
    <row r="2824" spans="1:5" ht="15" x14ac:dyDescent="0.25">
      <c r="A2824"/>
      <c r="B2824"/>
      <c r="C2824" s="434"/>
      <c r="D2824" s="429"/>
      <c r="E2824" s="429"/>
    </row>
    <row r="2825" spans="1:5" ht="15" x14ac:dyDescent="0.25">
      <c r="A2825"/>
      <c r="B2825"/>
      <c r="C2825" s="434"/>
      <c r="D2825" s="429"/>
      <c r="E2825" s="429"/>
    </row>
    <row r="2826" spans="1:5" ht="15" x14ac:dyDescent="0.25">
      <c r="A2826"/>
      <c r="B2826"/>
      <c r="C2826" s="434"/>
      <c r="D2826" s="429"/>
      <c r="E2826" s="429"/>
    </row>
    <row r="2827" spans="1:5" ht="15" x14ac:dyDescent="0.25">
      <c r="A2827"/>
      <c r="B2827"/>
      <c r="C2827" s="434"/>
      <c r="D2827" s="429"/>
      <c r="E2827" s="429"/>
    </row>
    <row r="2828" spans="1:5" ht="15" x14ac:dyDescent="0.25">
      <c r="A2828"/>
      <c r="B2828"/>
      <c r="C2828" s="434"/>
      <c r="D2828" s="429"/>
      <c r="E2828" s="429"/>
    </row>
    <row r="2829" spans="1:5" ht="15" x14ac:dyDescent="0.25">
      <c r="A2829"/>
      <c r="B2829"/>
      <c r="C2829" s="434"/>
      <c r="D2829" s="429"/>
      <c r="E2829" s="429"/>
    </row>
    <row r="2830" spans="1:5" ht="15" x14ac:dyDescent="0.25">
      <c r="A2830"/>
      <c r="B2830"/>
      <c r="C2830" s="434"/>
      <c r="D2830" s="429"/>
      <c r="E2830" s="429"/>
    </row>
    <row r="2831" spans="1:5" ht="15" x14ac:dyDescent="0.25">
      <c r="A2831"/>
      <c r="B2831"/>
      <c r="C2831" s="434"/>
      <c r="D2831" s="429"/>
      <c r="E2831" s="429"/>
    </row>
    <row r="2832" spans="1:5" ht="15" x14ac:dyDescent="0.25">
      <c r="A2832"/>
      <c r="B2832"/>
      <c r="C2832" s="434"/>
      <c r="D2832" s="429"/>
      <c r="E2832" s="429"/>
    </row>
    <row r="2833" spans="1:5" ht="15" x14ac:dyDescent="0.25">
      <c r="A2833"/>
      <c r="B2833"/>
      <c r="C2833" s="434"/>
      <c r="D2833" s="429"/>
      <c r="E2833" s="429"/>
    </row>
    <row r="2834" spans="1:5" ht="15" x14ac:dyDescent="0.25">
      <c r="A2834"/>
      <c r="B2834"/>
      <c r="C2834" s="434"/>
      <c r="D2834" s="429"/>
      <c r="E2834" s="429"/>
    </row>
    <row r="2835" spans="1:5" ht="15" x14ac:dyDescent="0.25">
      <c r="A2835"/>
      <c r="B2835"/>
      <c r="C2835" s="434"/>
      <c r="D2835" s="429"/>
      <c r="E2835" s="429"/>
    </row>
    <row r="2836" spans="1:5" ht="15" x14ac:dyDescent="0.25">
      <c r="A2836"/>
      <c r="B2836"/>
      <c r="C2836" s="434"/>
      <c r="D2836" s="429"/>
      <c r="E2836" s="429"/>
    </row>
    <row r="2837" spans="1:5" ht="15" x14ac:dyDescent="0.25">
      <c r="A2837"/>
      <c r="B2837"/>
      <c r="C2837" s="434"/>
      <c r="D2837" s="429"/>
      <c r="E2837" s="429"/>
    </row>
    <row r="2838" spans="1:5" ht="15" x14ac:dyDescent="0.25">
      <c r="A2838"/>
      <c r="B2838"/>
      <c r="C2838" s="434"/>
      <c r="D2838" s="429"/>
      <c r="E2838" s="429"/>
    </row>
    <row r="2839" spans="1:5" ht="15" x14ac:dyDescent="0.25">
      <c r="A2839"/>
      <c r="B2839"/>
      <c r="C2839" s="434"/>
      <c r="D2839" s="429"/>
      <c r="E2839" s="429"/>
    </row>
    <row r="2840" spans="1:5" ht="15" x14ac:dyDescent="0.25">
      <c r="A2840"/>
      <c r="B2840"/>
      <c r="C2840" s="434"/>
      <c r="D2840" s="429"/>
      <c r="E2840" s="429"/>
    </row>
    <row r="2841" spans="1:5" ht="15" x14ac:dyDescent="0.25">
      <c r="A2841"/>
      <c r="B2841"/>
      <c r="C2841" s="434"/>
      <c r="D2841" s="429"/>
      <c r="E2841" s="429"/>
    </row>
    <row r="2842" spans="1:5" ht="15" x14ac:dyDescent="0.25">
      <c r="A2842"/>
      <c r="B2842"/>
      <c r="C2842" s="434"/>
      <c r="D2842" s="429"/>
      <c r="E2842" s="429"/>
    </row>
    <row r="2843" spans="1:5" ht="15" x14ac:dyDescent="0.25">
      <c r="A2843"/>
      <c r="B2843"/>
      <c r="C2843" s="434"/>
      <c r="D2843" s="429"/>
      <c r="E2843" s="429"/>
    </row>
    <row r="2844" spans="1:5" ht="15" x14ac:dyDescent="0.25">
      <c r="A2844"/>
      <c r="B2844"/>
      <c r="C2844" s="434"/>
      <c r="D2844" s="429"/>
      <c r="E2844" s="429"/>
    </row>
    <row r="2845" spans="1:5" ht="15" x14ac:dyDescent="0.25">
      <c r="A2845"/>
      <c r="B2845"/>
      <c r="C2845" s="434"/>
      <c r="D2845" s="429"/>
      <c r="E2845" s="429"/>
    </row>
    <row r="2846" spans="1:5" ht="15" x14ac:dyDescent="0.25">
      <c r="A2846"/>
      <c r="B2846"/>
      <c r="C2846" s="434"/>
      <c r="D2846" s="429"/>
      <c r="E2846" s="429"/>
    </row>
    <row r="2847" spans="1:5" ht="15" x14ac:dyDescent="0.25">
      <c r="A2847"/>
      <c r="B2847"/>
      <c r="C2847" s="434"/>
      <c r="D2847" s="429"/>
      <c r="E2847" s="429"/>
    </row>
    <row r="2848" spans="1:5" ht="15" x14ac:dyDescent="0.25">
      <c r="A2848"/>
      <c r="B2848"/>
      <c r="C2848" s="434"/>
      <c r="D2848" s="429"/>
      <c r="E2848" s="429"/>
    </row>
    <row r="2849" spans="1:5" ht="15" x14ac:dyDescent="0.25">
      <c r="A2849"/>
      <c r="B2849"/>
      <c r="C2849" s="434"/>
      <c r="D2849" s="429"/>
      <c r="E2849" s="429"/>
    </row>
    <row r="2850" spans="1:5" ht="15" x14ac:dyDescent="0.25">
      <c r="A2850"/>
      <c r="B2850"/>
      <c r="C2850" s="434"/>
      <c r="D2850" s="429"/>
      <c r="E2850" s="429"/>
    </row>
    <row r="2851" spans="1:5" ht="15" x14ac:dyDescent="0.25">
      <c r="A2851"/>
      <c r="B2851"/>
      <c r="C2851" s="434"/>
      <c r="D2851" s="429"/>
      <c r="E2851" s="429"/>
    </row>
    <row r="2852" spans="1:5" ht="15" x14ac:dyDescent="0.25">
      <c r="A2852"/>
      <c r="B2852"/>
      <c r="C2852" s="434"/>
      <c r="D2852" s="429"/>
      <c r="E2852" s="429"/>
    </row>
    <row r="2853" spans="1:5" ht="15" x14ac:dyDescent="0.25">
      <c r="A2853"/>
      <c r="B2853"/>
      <c r="C2853" s="434"/>
      <c r="D2853" s="429"/>
      <c r="E2853" s="429"/>
    </row>
    <row r="2854" spans="1:5" ht="15" x14ac:dyDescent="0.25">
      <c r="A2854"/>
      <c r="B2854"/>
      <c r="C2854" s="434"/>
      <c r="D2854" s="429"/>
      <c r="E2854" s="429"/>
    </row>
    <row r="2855" spans="1:5" ht="15" x14ac:dyDescent="0.25">
      <c r="A2855"/>
      <c r="B2855"/>
      <c r="C2855" s="434"/>
      <c r="D2855" s="429"/>
      <c r="E2855" s="429"/>
    </row>
    <row r="2856" spans="1:5" ht="15" x14ac:dyDescent="0.25">
      <c r="A2856"/>
      <c r="B2856"/>
      <c r="C2856" s="434"/>
      <c r="D2856" s="429"/>
      <c r="E2856" s="429"/>
    </row>
    <row r="2857" spans="1:5" ht="15" x14ac:dyDescent="0.25">
      <c r="A2857"/>
      <c r="B2857"/>
      <c r="C2857" s="434"/>
      <c r="D2857" s="429"/>
      <c r="E2857" s="429"/>
    </row>
    <row r="2858" spans="1:5" ht="15" x14ac:dyDescent="0.25">
      <c r="A2858"/>
      <c r="B2858"/>
      <c r="C2858" s="434"/>
      <c r="D2858" s="429"/>
      <c r="E2858" s="429"/>
    </row>
    <row r="2859" spans="1:5" ht="15" x14ac:dyDescent="0.25">
      <c r="A2859"/>
      <c r="B2859"/>
      <c r="C2859" s="434"/>
      <c r="D2859" s="429"/>
      <c r="E2859" s="429"/>
    </row>
    <row r="2860" spans="1:5" ht="15" x14ac:dyDescent="0.25">
      <c r="A2860"/>
      <c r="B2860"/>
      <c r="C2860" s="434"/>
      <c r="D2860" s="429"/>
      <c r="E2860" s="429"/>
    </row>
    <row r="2861" spans="1:5" ht="15" x14ac:dyDescent="0.25">
      <c r="A2861"/>
      <c r="B2861"/>
      <c r="C2861" s="434"/>
      <c r="D2861" s="429"/>
      <c r="E2861" s="429"/>
    </row>
    <row r="2862" spans="1:5" ht="15" x14ac:dyDescent="0.25">
      <c r="A2862"/>
      <c r="B2862"/>
      <c r="C2862" s="434"/>
      <c r="D2862" s="429"/>
      <c r="E2862" s="429"/>
    </row>
    <row r="2863" spans="1:5" ht="15" x14ac:dyDescent="0.25">
      <c r="A2863"/>
      <c r="B2863"/>
      <c r="C2863" s="434"/>
      <c r="D2863" s="429"/>
      <c r="E2863" s="429"/>
    </row>
    <row r="2864" spans="1:5" ht="15" x14ac:dyDescent="0.25">
      <c r="A2864"/>
      <c r="B2864"/>
      <c r="C2864" s="434"/>
      <c r="D2864" s="429"/>
      <c r="E2864" s="429"/>
    </row>
    <row r="2865" spans="1:5" ht="15" x14ac:dyDescent="0.25">
      <c r="A2865"/>
      <c r="B2865"/>
      <c r="C2865" s="434"/>
      <c r="D2865" s="429"/>
      <c r="E2865" s="429"/>
    </row>
    <row r="2866" spans="1:5" ht="15" x14ac:dyDescent="0.25">
      <c r="A2866"/>
      <c r="B2866"/>
      <c r="C2866" s="434"/>
      <c r="D2866" s="429"/>
      <c r="E2866" s="429"/>
    </row>
    <row r="2867" spans="1:5" ht="15" x14ac:dyDescent="0.25">
      <c r="A2867"/>
      <c r="B2867"/>
      <c r="C2867" s="434"/>
      <c r="D2867" s="429"/>
      <c r="E2867" s="429"/>
    </row>
    <row r="2868" spans="1:5" ht="15" x14ac:dyDescent="0.25">
      <c r="A2868"/>
      <c r="B2868"/>
      <c r="C2868" s="434"/>
      <c r="D2868" s="429"/>
      <c r="E2868" s="429"/>
    </row>
    <row r="2869" spans="1:5" ht="15" x14ac:dyDescent="0.25">
      <c r="A2869"/>
      <c r="B2869"/>
      <c r="C2869" s="434"/>
      <c r="D2869" s="429"/>
      <c r="E2869" s="429"/>
    </row>
    <row r="2870" spans="1:5" ht="15" x14ac:dyDescent="0.25">
      <c r="A2870"/>
      <c r="B2870"/>
      <c r="C2870" s="434"/>
      <c r="D2870" s="429"/>
      <c r="E2870" s="429"/>
    </row>
    <row r="2871" spans="1:5" ht="15" x14ac:dyDescent="0.25">
      <c r="A2871"/>
      <c r="B2871"/>
      <c r="C2871" s="434"/>
      <c r="D2871" s="429"/>
      <c r="E2871" s="429"/>
    </row>
    <row r="2872" spans="1:5" ht="15" x14ac:dyDescent="0.25">
      <c r="A2872"/>
      <c r="B2872"/>
      <c r="C2872" s="434"/>
      <c r="D2872" s="429"/>
      <c r="E2872" s="429"/>
    </row>
    <row r="2873" spans="1:5" ht="15" x14ac:dyDescent="0.25">
      <c r="A2873"/>
      <c r="B2873"/>
      <c r="C2873" s="434"/>
      <c r="D2873" s="429"/>
      <c r="E2873" s="429"/>
    </row>
    <row r="2874" spans="1:5" ht="15" x14ac:dyDescent="0.25">
      <c r="A2874"/>
      <c r="B2874"/>
      <c r="C2874" s="434"/>
      <c r="D2874" s="429"/>
      <c r="E2874" s="429"/>
    </row>
    <row r="2875" spans="1:5" ht="15" x14ac:dyDescent="0.25">
      <c r="A2875"/>
      <c r="B2875"/>
      <c r="C2875" s="434"/>
      <c r="D2875" s="429"/>
      <c r="E2875" s="429"/>
    </row>
    <row r="2876" spans="1:5" ht="15" x14ac:dyDescent="0.25">
      <c r="A2876"/>
      <c r="B2876"/>
      <c r="C2876" s="434"/>
      <c r="D2876" s="429"/>
      <c r="E2876" s="429"/>
    </row>
    <row r="2877" spans="1:5" ht="15" x14ac:dyDescent="0.25">
      <c r="A2877"/>
      <c r="B2877"/>
      <c r="C2877" s="434"/>
      <c r="D2877" s="429"/>
      <c r="E2877" s="429"/>
    </row>
    <row r="2878" spans="1:5" ht="15" x14ac:dyDescent="0.25">
      <c r="A2878"/>
      <c r="B2878"/>
      <c r="C2878" s="434"/>
      <c r="D2878" s="429"/>
      <c r="E2878" s="429"/>
    </row>
    <row r="2879" spans="1:5" ht="15" x14ac:dyDescent="0.25">
      <c r="A2879"/>
      <c r="B2879"/>
      <c r="C2879" s="434"/>
      <c r="D2879" s="429"/>
      <c r="E2879" s="429"/>
    </row>
    <row r="2880" spans="1:5" ht="15" x14ac:dyDescent="0.25">
      <c r="A2880"/>
      <c r="B2880"/>
      <c r="C2880" s="434"/>
      <c r="D2880" s="429"/>
      <c r="E2880" s="429"/>
    </row>
    <row r="2881" spans="1:5" ht="15" x14ac:dyDescent="0.25">
      <c r="A2881"/>
      <c r="B2881"/>
      <c r="C2881" s="434"/>
      <c r="D2881" s="429"/>
      <c r="E2881" s="429"/>
    </row>
    <row r="2882" spans="1:5" ht="15" x14ac:dyDescent="0.25">
      <c r="A2882"/>
      <c r="B2882"/>
      <c r="C2882" s="434"/>
      <c r="D2882" s="429"/>
      <c r="E2882" s="429"/>
    </row>
    <row r="2883" spans="1:5" ht="15" x14ac:dyDescent="0.25">
      <c r="A2883"/>
      <c r="B2883"/>
      <c r="C2883" s="434"/>
      <c r="D2883" s="429"/>
      <c r="E2883" s="429"/>
    </row>
    <row r="2884" spans="1:5" ht="15" x14ac:dyDescent="0.25">
      <c r="A2884"/>
      <c r="B2884"/>
      <c r="C2884" s="434"/>
      <c r="D2884" s="429"/>
      <c r="E2884" s="429"/>
    </row>
    <row r="2885" spans="1:5" ht="15" x14ac:dyDescent="0.25">
      <c r="A2885"/>
      <c r="B2885"/>
      <c r="C2885" s="434"/>
      <c r="D2885" s="429"/>
      <c r="E2885" s="429"/>
    </row>
    <row r="2886" spans="1:5" ht="15" x14ac:dyDescent="0.25">
      <c r="A2886"/>
      <c r="B2886"/>
      <c r="C2886" s="434"/>
      <c r="D2886" s="429"/>
      <c r="E2886" s="429"/>
    </row>
    <row r="2887" spans="1:5" ht="15" x14ac:dyDescent="0.25">
      <c r="A2887"/>
      <c r="B2887"/>
      <c r="C2887" s="434"/>
      <c r="D2887" s="429"/>
      <c r="E2887" s="429"/>
    </row>
    <row r="2888" spans="1:5" ht="15" x14ac:dyDescent="0.25">
      <c r="A2888"/>
      <c r="B2888"/>
      <c r="C2888" s="434"/>
      <c r="D2888" s="429"/>
      <c r="E2888" s="429"/>
    </row>
    <row r="2889" spans="1:5" ht="15" x14ac:dyDescent="0.25">
      <c r="A2889"/>
      <c r="B2889"/>
      <c r="C2889" s="434"/>
      <c r="D2889" s="429"/>
      <c r="E2889" s="429"/>
    </row>
    <row r="2890" spans="1:5" ht="15" x14ac:dyDescent="0.25">
      <c r="A2890"/>
      <c r="B2890"/>
      <c r="C2890" s="434"/>
      <c r="D2890" s="429"/>
      <c r="E2890" s="429"/>
    </row>
    <row r="2891" spans="1:5" ht="15" x14ac:dyDescent="0.25">
      <c r="A2891"/>
      <c r="B2891"/>
      <c r="C2891" s="434"/>
      <c r="D2891" s="429"/>
      <c r="E2891" s="429"/>
    </row>
    <row r="2892" spans="1:5" ht="15" x14ac:dyDescent="0.25">
      <c r="A2892"/>
      <c r="B2892"/>
      <c r="C2892" s="434"/>
      <c r="D2892" s="429"/>
      <c r="E2892" s="429"/>
    </row>
    <row r="2893" spans="1:5" ht="15" x14ac:dyDescent="0.25">
      <c r="A2893"/>
      <c r="B2893"/>
      <c r="C2893" s="434"/>
      <c r="D2893" s="429"/>
      <c r="E2893" s="429"/>
    </row>
    <row r="2894" spans="1:5" ht="15" x14ac:dyDescent="0.25">
      <c r="A2894"/>
      <c r="B2894"/>
      <c r="C2894" s="434"/>
      <c r="D2894" s="429"/>
      <c r="E2894" s="429"/>
    </row>
    <row r="2895" spans="1:5" ht="15" x14ac:dyDescent="0.25">
      <c r="A2895"/>
      <c r="B2895"/>
      <c r="C2895" s="434"/>
      <c r="D2895" s="429"/>
      <c r="E2895" s="429"/>
    </row>
    <row r="2896" spans="1:5" ht="15" x14ac:dyDescent="0.25">
      <c r="A2896"/>
      <c r="B2896"/>
      <c r="C2896" s="434"/>
      <c r="D2896" s="429"/>
      <c r="E2896" s="429"/>
    </row>
    <row r="2897" spans="1:5" ht="15" x14ac:dyDescent="0.25">
      <c r="A2897"/>
      <c r="B2897"/>
      <c r="C2897" s="434"/>
      <c r="D2897" s="429"/>
      <c r="E2897" s="429"/>
    </row>
    <row r="2898" spans="1:5" ht="15" x14ac:dyDescent="0.25">
      <c r="A2898"/>
      <c r="B2898"/>
      <c r="C2898" s="434"/>
      <c r="D2898" s="429"/>
      <c r="E2898" s="429"/>
    </row>
    <row r="2899" spans="1:5" ht="15" x14ac:dyDescent="0.25">
      <c r="A2899"/>
      <c r="B2899"/>
      <c r="C2899" s="434"/>
      <c r="D2899" s="429"/>
      <c r="E2899" s="429"/>
    </row>
    <row r="2900" spans="1:5" ht="15" x14ac:dyDescent="0.25">
      <c r="A2900"/>
      <c r="B2900"/>
      <c r="C2900" s="434"/>
      <c r="D2900" s="429"/>
      <c r="E2900" s="429"/>
    </row>
    <row r="2901" spans="1:5" ht="15" x14ac:dyDescent="0.25">
      <c r="A2901"/>
      <c r="B2901"/>
      <c r="C2901" s="434"/>
      <c r="D2901" s="429"/>
      <c r="E2901" s="429"/>
    </row>
    <row r="2902" spans="1:5" ht="15" x14ac:dyDescent="0.25">
      <c r="A2902"/>
      <c r="B2902"/>
      <c r="C2902" s="434"/>
      <c r="D2902" s="429"/>
      <c r="E2902" s="429"/>
    </row>
    <row r="2903" spans="1:5" ht="15" x14ac:dyDescent="0.25">
      <c r="A2903"/>
      <c r="B2903"/>
      <c r="C2903" s="434"/>
      <c r="D2903" s="429"/>
      <c r="E2903" s="429"/>
    </row>
    <row r="2904" spans="1:5" ht="15" x14ac:dyDescent="0.25">
      <c r="A2904"/>
      <c r="B2904"/>
      <c r="C2904" s="434"/>
      <c r="D2904" s="429"/>
      <c r="E2904" s="429"/>
    </row>
    <row r="2905" spans="1:5" ht="15" x14ac:dyDescent="0.25">
      <c r="A2905"/>
      <c r="B2905"/>
      <c r="C2905" s="434"/>
      <c r="D2905" s="429"/>
      <c r="E2905" s="429"/>
    </row>
    <row r="2906" spans="1:5" ht="15" x14ac:dyDescent="0.25">
      <c r="A2906"/>
      <c r="B2906"/>
      <c r="C2906" s="434"/>
      <c r="D2906" s="429"/>
      <c r="E2906" s="429"/>
    </row>
    <row r="2907" spans="1:5" ht="15" x14ac:dyDescent="0.25">
      <c r="A2907"/>
      <c r="B2907"/>
      <c r="C2907" s="434"/>
      <c r="D2907" s="429"/>
      <c r="E2907" s="429"/>
    </row>
    <row r="2908" spans="1:5" ht="15" x14ac:dyDescent="0.25">
      <c r="A2908"/>
      <c r="B2908"/>
      <c r="C2908" s="434"/>
      <c r="D2908" s="429"/>
      <c r="E2908" s="429"/>
    </row>
    <row r="2909" spans="1:5" ht="15" x14ac:dyDescent="0.25">
      <c r="A2909"/>
      <c r="B2909"/>
      <c r="C2909" s="434"/>
      <c r="D2909" s="429"/>
      <c r="E2909" s="429"/>
    </row>
    <row r="2910" spans="1:5" ht="15" x14ac:dyDescent="0.25">
      <c r="A2910"/>
      <c r="B2910"/>
      <c r="C2910" s="434"/>
      <c r="D2910" s="429"/>
      <c r="E2910" s="429"/>
    </row>
    <row r="2911" spans="1:5" ht="15" x14ac:dyDescent="0.25">
      <c r="A2911"/>
      <c r="B2911"/>
      <c r="C2911" s="434"/>
      <c r="D2911" s="429"/>
      <c r="E2911" s="429"/>
    </row>
    <row r="2912" spans="1:5" ht="15" x14ac:dyDescent="0.25">
      <c r="A2912"/>
      <c r="B2912"/>
      <c r="C2912" s="434"/>
      <c r="D2912" s="429"/>
      <c r="E2912" s="429"/>
    </row>
    <row r="2913" spans="1:5" ht="15" x14ac:dyDescent="0.25">
      <c r="A2913"/>
      <c r="B2913"/>
      <c r="C2913" s="434"/>
      <c r="D2913" s="429"/>
      <c r="E2913" s="429"/>
    </row>
    <row r="2914" spans="1:5" ht="15" x14ac:dyDescent="0.25">
      <c r="A2914"/>
      <c r="B2914"/>
      <c r="C2914" s="434"/>
      <c r="D2914" s="429"/>
      <c r="E2914" s="429"/>
    </row>
    <row r="2915" spans="1:5" ht="15" x14ac:dyDescent="0.25">
      <c r="A2915"/>
      <c r="B2915"/>
      <c r="C2915" s="434"/>
      <c r="D2915" s="429"/>
      <c r="E2915" s="429"/>
    </row>
    <row r="2916" spans="1:5" ht="15" x14ac:dyDescent="0.25">
      <c r="A2916"/>
      <c r="B2916"/>
      <c r="C2916" s="434"/>
      <c r="D2916" s="429"/>
      <c r="E2916" s="429"/>
    </row>
    <row r="2917" spans="1:5" ht="15" x14ac:dyDescent="0.25">
      <c r="A2917"/>
      <c r="B2917"/>
      <c r="C2917" s="434"/>
      <c r="D2917" s="429"/>
      <c r="E2917" s="429"/>
    </row>
    <row r="2918" spans="1:5" ht="15" x14ac:dyDescent="0.25">
      <c r="A2918"/>
      <c r="B2918"/>
      <c r="C2918" s="434"/>
      <c r="D2918" s="429"/>
      <c r="E2918" s="429"/>
    </row>
    <row r="2919" spans="1:5" ht="15" x14ac:dyDescent="0.25">
      <c r="A2919"/>
      <c r="B2919"/>
      <c r="C2919" s="434"/>
      <c r="D2919" s="429"/>
      <c r="E2919" s="429"/>
    </row>
    <row r="2920" spans="1:5" ht="15" x14ac:dyDescent="0.25">
      <c r="A2920"/>
      <c r="B2920"/>
      <c r="C2920" s="434"/>
      <c r="D2920" s="429"/>
      <c r="E2920" s="429"/>
    </row>
    <row r="2921" spans="1:5" ht="15" x14ac:dyDescent="0.25">
      <c r="A2921"/>
      <c r="B2921"/>
      <c r="C2921" s="434"/>
      <c r="D2921" s="429"/>
      <c r="E2921" s="429"/>
    </row>
    <row r="2922" spans="1:5" ht="15" x14ac:dyDescent="0.25">
      <c r="A2922"/>
      <c r="B2922"/>
      <c r="C2922" s="434"/>
      <c r="D2922" s="429"/>
      <c r="E2922" s="429"/>
    </row>
    <row r="2923" spans="1:5" ht="15" x14ac:dyDescent="0.25">
      <c r="A2923"/>
      <c r="B2923"/>
      <c r="C2923" s="434"/>
      <c r="D2923" s="429"/>
      <c r="E2923" s="429"/>
    </row>
    <row r="2924" spans="1:5" ht="15" x14ac:dyDescent="0.25">
      <c r="A2924"/>
      <c r="B2924"/>
      <c r="C2924" s="434"/>
      <c r="D2924" s="429"/>
      <c r="E2924" s="429"/>
    </row>
    <row r="2925" spans="1:5" ht="15" x14ac:dyDescent="0.25">
      <c r="A2925"/>
      <c r="B2925"/>
      <c r="C2925" s="434"/>
      <c r="D2925" s="429"/>
      <c r="E2925" s="429"/>
    </row>
    <row r="2926" spans="1:5" ht="15" x14ac:dyDescent="0.25">
      <c r="A2926"/>
      <c r="B2926"/>
      <c r="C2926" s="434"/>
      <c r="D2926" s="429"/>
      <c r="E2926" s="429"/>
    </row>
    <row r="2927" spans="1:5" ht="15" x14ac:dyDescent="0.25">
      <c r="A2927"/>
      <c r="B2927"/>
      <c r="C2927" s="434"/>
      <c r="D2927" s="429"/>
      <c r="E2927" s="429"/>
    </row>
    <row r="2928" spans="1:5" ht="15" x14ac:dyDescent="0.25">
      <c r="A2928"/>
      <c r="B2928"/>
      <c r="C2928" s="434"/>
      <c r="D2928" s="429"/>
      <c r="E2928" s="429"/>
    </row>
    <row r="2929" spans="1:5" ht="15" x14ac:dyDescent="0.25">
      <c r="A2929"/>
      <c r="B2929"/>
      <c r="C2929" s="434"/>
      <c r="D2929" s="429"/>
      <c r="E2929" s="429"/>
    </row>
    <row r="2930" spans="1:5" ht="15" x14ac:dyDescent="0.25">
      <c r="A2930"/>
      <c r="B2930"/>
      <c r="C2930" s="434"/>
      <c r="D2930" s="429"/>
      <c r="E2930" s="429"/>
    </row>
    <row r="2931" spans="1:5" ht="15" x14ac:dyDescent="0.25">
      <c r="A2931"/>
      <c r="B2931"/>
      <c r="C2931" s="434"/>
      <c r="D2931" s="429"/>
      <c r="E2931" s="429"/>
    </row>
    <row r="2932" spans="1:5" ht="15" x14ac:dyDescent="0.25">
      <c r="A2932"/>
      <c r="B2932"/>
      <c r="C2932" s="434"/>
      <c r="D2932" s="429"/>
      <c r="E2932" s="429"/>
    </row>
    <row r="2933" spans="1:5" ht="15" x14ac:dyDescent="0.25">
      <c r="A2933"/>
      <c r="B2933"/>
      <c r="C2933" s="434"/>
      <c r="D2933" s="429"/>
      <c r="E2933" s="429"/>
    </row>
    <row r="2934" spans="1:5" ht="15" x14ac:dyDescent="0.25">
      <c r="A2934"/>
      <c r="B2934"/>
      <c r="C2934" s="434"/>
      <c r="D2934" s="429"/>
      <c r="E2934" s="429"/>
    </row>
    <row r="2935" spans="1:5" ht="15" x14ac:dyDescent="0.25">
      <c r="A2935"/>
      <c r="B2935"/>
      <c r="C2935" s="434"/>
      <c r="D2935" s="429"/>
      <c r="E2935" s="429"/>
    </row>
    <row r="2936" spans="1:5" ht="15" x14ac:dyDescent="0.25">
      <c r="A2936"/>
      <c r="B2936"/>
      <c r="C2936" s="434"/>
      <c r="D2936" s="429"/>
      <c r="E2936" s="429"/>
    </row>
    <row r="2937" spans="1:5" ht="15" x14ac:dyDescent="0.25">
      <c r="A2937"/>
      <c r="B2937"/>
      <c r="C2937" s="434"/>
      <c r="D2937" s="429"/>
      <c r="E2937" s="429"/>
    </row>
    <row r="2938" spans="1:5" ht="15" x14ac:dyDescent="0.25">
      <c r="A2938"/>
      <c r="B2938"/>
      <c r="C2938" s="434"/>
      <c r="D2938" s="429"/>
      <c r="E2938" s="429"/>
    </row>
    <row r="2939" spans="1:5" ht="15" x14ac:dyDescent="0.25">
      <c r="A2939"/>
      <c r="B2939"/>
      <c r="C2939" s="434"/>
      <c r="D2939" s="429"/>
      <c r="E2939" s="429"/>
    </row>
    <row r="2940" spans="1:5" ht="15" x14ac:dyDescent="0.25">
      <c r="A2940"/>
      <c r="B2940"/>
      <c r="C2940" s="434"/>
      <c r="D2940" s="429"/>
      <c r="E2940" s="429"/>
    </row>
    <row r="2941" spans="1:5" ht="15" x14ac:dyDescent="0.25">
      <c r="A2941"/>
      <c r="B2941"/>
      <c r="C2941" s="434"/>
      <c r="D2941" s="429"/>
      <c r="E2941" s="429"/>
    </row>
    <row r="2942" spans="1:5" ht="15" x14ac:dyDescent="0.25">
      <c r="A2942"/>
      <c r="B2942"/>
      <c r="C2942" s="434"/>
      <c r="D2942" s="429"/>
      <c r="E2942" s="429"/>
    </row>
    <row r="2943" spans="1:5" ht="15" x14ac:dyDescent="0.25">
      <c r="A2943"/>
      <c r="B2943"/>
      <c r="C2943" s="434"/>
      <c r="D2943" s="429"/>
      <c r="E2943" s="429"/>
    </row>
    <row r="2944" spans="1:5" ht="15" x14ac:dyDescent="0.25">
      <c r="A2944"/>
      <c r="B2944"/>
      <c r="C2944" s="434"/>
      <c r="D2944" s="429"/>
      <c r="E2944" s="429"/>
    </row>
    <row r="2945" spans="1:5" ht="15" x14ac:dyDescent="0.25">
      <c r="A2945"/>
      <c r="B2945"/>
      <c r="C2945" s="434"/>
      <c r="D2945" s="429"/>
      <c r="E2945" s="429"/>
    </row>
    <row r="2946" spans="1:5" ht="15" x14ac:dyDescent="0.25">
      <c r="A2946"/>
      <c r="B2946"/>
      <c r="C2946" s="434"/>
      <c r="D2946" s="429"/>
      <c r="E2946" s="429"/>
    </row>
    <row r="2947" spans="1:5" ht="15" x14ac:dyDescent="0.25">
      <c r="A2947"/>
      <c r="B2947"/>
      <c r="C2947" s="434"/>
      <c r="D2947" s="429"/>
      <c r="E2947" s="429"/>
    </row>
    <row r="2948" spans="1:5" ht="15" x14ac:dyDescent="0.25">
      <c r="A2948"/>
      <c r="B2948"/>
      <c r="C2948" s="434"/>
      <c r="D2948" s="429"/>
      <c r="E2948" s="429"/>
    </row>
    <row r="2949" spans="1:5" ht="15" x14ac:dyDescent="0.25">
      <c r="A2949"/>
      <c r="B2949"/>
      <c r="C2949" s="434"/>
      <c r="D2949" s="429"/>
      <c r="E2949" s="429"/>
    </row>
    <row r="2950" spans="1:5" ht="15" x14ac:dyDescent="0.25">
      <c r="A2950"/>
      <c r="B2950"/>
      <c r="C2950" s="434"/>
      <c r="D2950" s="429"/>
      <c r="E2950" s="429"/>
    </row>
    <row r="2951" spans="1:5" ht="15" x14ac:dyDescent="0.25">
      <c r="A2951"/>
      <c r="B2951"/>
      <c r="C2951" s="434"/>
      <c r="D2951" s="429"/>
      <c r="E2951" s="429"/>
    </row>
    <row r="2952" spans="1:5" ht="15" x14ac:dyDescent="0.25">
      <c r="A2952"/>
      <c r="B2952"/>
      <c r="C2952" s="434"/>
      <c r="D2952" s="429"/>
      <c r="E2952" s="429"/>
    </row>
    <row r="2953" spans="1:5" ht="15" x14ac:dyDescent="0.25">
      <c r="A2953"/>
      <c r="B2953"/>
      <c r="C2953" s="434"/>
      <c r="D2953" s="429"/>
      <c r="E2953" s="429"/>
    </row>
    <row r="2954" spans="1:5" ht="15" x14ac:dyDescent="0.25">
      <c r="A2954"/>
      <c r="B2954"/>
      <c r="C2954" s="434"/>
      <c r="D2954" s="429"/>
      <c r="E2954" s="429"/>
    </row>
    <row r="2955" spans="1:5" ht="15" x14ac:dyDescent="0.25">
      <c r="A2955"/>
      <c r="B2955"/>
      <c r="C2955" s="434"/>
      <c r="D2955" s="429"/>
      <c r="E2955" s="429"/>
    </row>
    <row r="2956" spans="1:5" ht="15" x14ac:dyDescent="0.25">
      <c r="A2956"/>
      <c r="B2956"/>
      <c r="C2956" s="434"/>
      <c r="D2956" s="429"/>
      <c r="E2956" s="429"/>
    </row>
    <row r="2957" spans="1:5" ht="15" x14ac:dyDescent="0.25">
      <c r="A2957"/>
      <c r="B2957"/>
      <c r="C2957" s="434"/>
      <c r="D2957" s="429"/>
      <c r="E2957" s="429"/>
    </row>
    <row r="2958" spans="1:5" ht="15" x14ac:dyDescent="0.25">
      <c r="A2958"/>
      <c r="B2958"/>
      <c r="C2958" s="434"/>
      <c r="D2958" s="429"/>
      <c r="E2958" s="429"/>
    </row>
    <row r="2959" spans="1:5" ht="15" x14ac:dyDescent="0.25">
      <c r="A2959"/>
      <c r="B2959"/>
      <c r="C2959" s="434"/>
      <c r="D2959" s="429"/>
      <c r="E2959" s="429"/>
    </row>
    <row r="2960" spans="1:5" ht="15" x14ac:dyDescent="0.25">
      <c r="A2960"/>
      <c r="B2960"/>
      <c r="C2960" s="434"/>
      <c r="D2960" s="429"/>
      <c r="E2960" s="429"/>
    </row>
    <row r="2961" spans="1:5" ht="15" x14ac:dyDescent="0.25">
      <c r="A2961"/>
      <c r="B2961"/>
      <c r="C2961" s="434"/>
      <c r="D2961" s="429"/>
      <c r="E2961" s="429"/>
    </row>
    <row r="2962" spans="1:5" ht="15" x14ac:dyDescent="0.25">
      <c r="A2962"/>
      <c r="B2962"/>
      <c r="C2962" s="434"/>
      <c r="D2962" s="429"/>
      <c r="E2962" s="429"/>
    </row>
    <row r="2963" spans="1:5" ht="15" x14ac:dyDescent="0.25">
      <c r="A2963"/>
      <c r="B2963"/>
      <c r="C2963" s="434"/>
      <c r="D2963" s="429"/>
      <c r="E2963" s="429"/>
    </row>
    <row r="2964" spans="1:5" ht="15" x14ac:dyDescent="0.25">
      <c r="A2964"/>
      <c r="B2964"/>
      <c r="C2964" s="434"/>
      <c r="D2964" s="429"/>
      <c r="E2964" s="429"/>
    </row>
    <row r="2965" spans="1:5" ht="15" x14ac:dyDescent="0.25">
      <c r="A2965"/>
      <c r="B2965"/>
      <c r="C2965" s="434"/>
      <c r="D2965" s="429"/>
      <c r="E2965" s="429"/>
    </row>
    <row r="2966" spans="1:5" ht="15" x14ac:dyDescent="0.25">
      <c r="A2966"/>
      <c r="B2966"/>
      <c r="C2966" s="434"/>
      <c r="D2966" s="429"/>
      <c r="E2966" s="429"/>
    </row>
    <row r="2967" spans="1:5" ht="15" x14ac:dyDescent="0.25">
      <c r="A2967"/>
      <c r="B2967"/>
      <c r="C2967" s="434"/>
      <c r="D2967" s="429"/>
      <c r="E2967" s="429"/>
    </row>
    <row r="2968" spans="1:5" ht="15" x14ac:dyDescent="0.25">
      <c r="A2968"/>
      <c r="B2968"/>
      <c r="C2968" s="434"/>
      <c r="D2968" s="429"/>
      <c r="E2968" s="429"/>
    </row>
    <row r="2969" spans="1:5" ht="15" x14ac:dyDescent="0.25">
      <c r="A2969"/>
      <c r="B2969"/>
      <c r="C2969" s="434"/>
      <c r="D2969" s="429"/>
      <c r="E2969" s="429"/>
    </row>
    <row r="2970" spans="1:5" ht="15" x14ac:dyDescent="0.25">
      <c r="A2970"/>
      <c r="B2970"/>
      <c r="C2970" s="434"/>
      <c r="D2970" s="429"/>
      <c r="E2970" s="429"/>
    </row>
    <row r="2971" spans="1:5" ht="15" x14ac:dyDescent="0.25">
      <c r="A2971"/>
      <c r="B2971"/>
      <c r="C2971" s="434"/>
      <c r="D2971" s="429"/>
      <c r="E2971" s="429"/>
    </row>
    <row r="2972" spans="1:5" ht="15" x14ac:dyDescent="0.25">
      <c r="A2972"/>
      <c r="B2972"/>
      <c r="C2972" s="434"/>
      <c r="D2972" s="429"/>
      <c r="E2972" s="429"/>
    </row>
    <row r="2973" spans="1:5" ht="15" x14ac:dyDescent="0.25">
      <c r="A2973"/>
      <c r="B2973"/>
      <c r="C2973" s="434"/>
      <c r="D2973" s="429"/>
      <c r="E2973" s="429"/>
    </row>
    <row r="2974" spans="1:5" ht="15" x14ac:dyDescent="0.25">
      <c r="A2974"/>
      <c r="B2974"/>
      <c r="C2974" s="434"/>
      <c r="D2974" s="429"/>
      <c r="E2974" s="429"/>
    </row>
    <row r="2975" spans="1:5" ht="15" x14ac:dyDescent="0.25">
      <c r="A2975"/>
      <c r="B2975"/>
      <c r="C2975" s="434"/>
      <c r="D2975" s="429"/>
      <c r="E2975" s="429"/>
    </row>
    <row r="2976" spans="1:5" ht="15" x14ac:dyDescent="0.25">
      <c r="A2976"/>
      <c r="B2976"/>
      <c r="C2976" s="434"/>
      <c r="D2976" s="429"/>
      <c r="E2976" s="429"/>
    </row>
    <row r="2977" spans="1:5" ht="15" x14ac:dyDescent="0.25">
      <c r="A2977"/>
      <c r="B2977"/>
      <c r="C2977" s="434"/>
      <c r="D2977" s="429"/>
      <c r="E2977" s="429"/>
    </row>
    <row r="2978" spans="1:5" ht="15" x14ac:dyDescent="0.25">
      <c r="A2978"/>
      <c r="B2978"/>
      <c r="C2978" s="434"/>
      <c r="D2978" s="429"/>
      <c r="E2978" s="429"/>
    </row>
    <row r="2979" spans="1:5" ht="15" x14ac:dyDescent="0.25">
      <c r="A2979"/>
      <c r="B2979"/>
      <c r="C2979" s="434"/>
      <c r="D2979" s="429"/>
      <c r="E2979" s="429"/>
    </row>
    <row r="2980" spans="1:5" ht="15" x14ac:dyDescent="0.25">
      <c r="A2980"/>
      <c r="B2980"/>
      <c r="C2980" s="434"/>
      <c r="D2980" s="429"/>
      <c r="E2980" s="429"/>
    </row>
    <row r="2981" spans="1:5" ht="15" x14ac:dyDescent="0.25">
      <c r="A2981"/>
      <c r="B2981"/>
      <c r="C2981" s="434"/>
      <c r="D2981" s="429"/>
      <c r="E2981" s="429"/>
    </row>
    <row r="2982" spans="1:5" ht="15" x14ac:dyDescent="0.25">
      <c r="A2982"/>
      <c r="B2982"/>
      <c r="C2982" s="434"/>
      <c r="D2982" s="429"/>
      <c r="E2982" s="429"/>
    </row>
    <row r="2983" spans="1:5" ht="15" x14ac:dyDescent="0.25">
      <c r="A2983"/>
      <c r="B2983"/>
      <c r="C2983" s="434"/>
      <c r="D2983" s="429"/>
      <c r="E2983" s="429"/>
    </row>
    <row r="2984" spans="1:5" ht="15" x14ac:dyDescent="0.25">
      <c r="A2984"/>
      <c r="B2984"/>
      <c r="C2984" s="434"/>
      <c r="D2984" s="429"/>
      <c r="E2984" s="429"/>
    </row>
    <row r="2985" spans="1:5" ht="15" x14ac:dyDescent="0.25">
      <c r="A2985"/>
      <c r="B2985"/>
      <c r="C2985" s="434"/>
      <c r="D2985" s="429"/>
      <c r="E2985" s="429"/>
    </row>
    <row r="2986" spans="1:5" ht="15" x14ac:dyDescent="0.25">
      <c r="A2986"/>
      <c r="B2986"/>
      <c r="C2986" s="434"/>
      <c r="D2986" s="429"/>
      <c r="E2986" s="429"/>
    </row>
    <row r="2987" spans="1:5" ht="15" x14ac:dyDescent="0.25">
      <c r="A2987"/>
      <c r="B2987"/>
      <c r="C2987" s="434"/>
      <c r="D2987" s="429"/>
      <c r="E2987" s="429"/>
    </row>
    <row r="2988" spans="1:5" ht="15" x14ac:dyDescent="0.25">
      <c r="A2988"/>
      <c r="B2988"/>
      <c r="C2988" s="434"/>
      <c r="D2988" s="429"/>
      <c r="E2988" s="429"/>
    </row>
    <row r="2989" spans="1:5" ht="15" x14ac:dyDescent="0.25">
      <c r="A2989"/>
      <c r="B2989"/>
      <c r="C2989" s="434"/>
      <c r="D2989" s="429"/>
      <c r="E2989" s="429"/>
    </row>
    <row r="2990" spans="1:5" ht="15" x14ac:dyDescent="0.25">
      <c r="A2990"/>
      <c r="B2990"/>
      <c r="C2990" s="434"/>
      <c r="D2990" s="429"/>
      <c r="E2990" s="429"/>
    </row>
    <row r="2991" spans="1:5" ht="15" x14ac:dyDescent="0.25">
      <c r="A2991"/>
      <c r="B2991"/>
      <c r="C2991" s="434"/>
      <c r="D2991" s="429"/>
      <c r="E2991" s="429"/>
    </row>
    <row r="2992" spans="1:5" ht="15" x14ac:dyDescent="0.25">
      <c r="A2992"/>
      <c r="B2992"/>
      <c r="C2992" s="434"/>
      <c r="D2992" s="429"/>
      <c r="E2992" s="429"/>
    </row>
    <row r="2993" spans="1:5" ht="15" x14ac:dyDescent="0.25">
      <c r="A2993"/>
      <c r="B2993"/>
      <c r="C2993" s="434"/>
      <c r="D2993" s="429"/>
      <c r="E2993" s="429"/>
    </row>
    <row r="2994" spans="1:5" ht="15" x14ac:dyDescent="0.25">
      <c r="A2994"/>
      <c r="B2994"/>
      <c r="C2994" s="434"/>
      <c r="D2994" s="429"/>
      <c r="E2994" s="429"/>
    </row>
    <row r="2995" spans="1:5" ht="15" x14ac:dyDescent="0.25">
      <c r="A2995"/>
      <c r="B2995"/>
      <c r="C2995" s="434"/>
      <c r="D2995" s="429"/>
      <c r="E2995" s="429"/>
    </row>
    <row r="2996" spans="1:5" ht="15" x14ac:dyDescent="0.25">
      <c r="A2996"/>
      <c r="B2996"/>
      <c r="C2996" s="434"/>
      <c r="D2996" s="429"/>
      <c r="E2996" s="429"/>
    </row>
    <row r="2997" spans="1:5" ht="15" x14ac:dyDescent="0.25">
      <c r="A2997"/>
      <c r="B2997"/>
      <c r="C2997" s="434"/>
      <c r="D2997" s="429"/>
      <c r="E2997" s="429"/>
    </row>
    <row r="2998" spans="1:5" ht="15" x14ac:dyDescent="0.25">
      <c r="A2998"/>
      <c r="B2998"/>
      <c r="C2998" s="434"/>
      <c r="D2998" s="429"/>
      <c r="E2998" s="429"/>
    </row>
    <row r="2999" spans="1:5" ht="15" x14ac:dyDescent="0.25">
      <c r="A2999"/>
      <c r="B2999"/>
      <c r="C2999" s="434"/>
      <c r="D2999" s="429"/>
      <c r="E2999" s="429"/>
    </row>
    <row r="3000" spans="1:5" ht="15" x14ac:dyDescent="0.25">
      <c r="A3000"/>
      <c r="B3000"/>
      <c r="C3000" s="434"/>
      <c r="D3000" s="429"/>
      <c r="E3000" s="429"/>
    </row>
    <row r="3001" spans="1:5" ht="15" x14ac:dyDescent="0.25">
      <c r="A3001"/>
      <c r="B3001"/>
      <c r="C3001" s="434"/>
      <c r="D3001" s="429"/>
      <c r="E3001" s="429"/>
    </row>
    <row r="3002" spans="1:5" ht="15" x14ac:dyDescent="0.25">
      <c r="A3002"/>
      <c r="B3002"/>
      <c r="C3002" s="434"/>
      <c r="D3002" s="429"/>
      <c r="E3002" s="429"/>
    </row>
    <row r="3003" spans="1:5" ht="15" x14ac:dyDescent="0.25">
      <c r="A3003"/>
      <c r="B3003"/>
      <c r="C3003" s="434"/>
      <c r="D3003" s="429"/>
      <c r="E3003" s="429"/>
    </row>
    <row r="3004" spans="1:5" ht="15" x14ac:dyDescent="0.25">
      <c r="A3004"/>
      <c r="B3004"/>
      <c r="C3004" s="434"/>
      <c r="D3004" s="429"/>
      <c r="E3004" s="429"/>
    </row>
    <row r="3005" spans="1:5" ht="15" x14ac:dyDescent="0.25">
      <c r="A3005"/>
      <c r="B3005"/>
      <c r="C3005" s="434"/>
      <c r="D3005" s="429"/>
      <c r="E3005" s="429"/>
    </row>
    <row r="3006" spans="1:5" ht="15" x14ac:dyDescent="0.25">
      <c r="A3006"/>
      <c r="B3006"/>
      <c r="C3006" s="434"/>
      <c r="D3006" s="429"/>
      <c r="E3006" s="429"/>
    </row>
    <row r="3007" spans="1:5" ht="15" x14ac:dyDescent="0.25">
      <c r="A3007"/>
      <c r="B3007"/>
      <c r="C3007" s="434"/>
      <c r="D3007" s="429"/>
      <c r="E3007" s="429"/>
    </row>
    <row r="3008" spans="1:5" ht="15" x14ac:dyDescent="0.25">
      <c r="A3008"/>
      <c r="B3008"/>
      <c r="C3008" s="434"/>
      <c r="D3008" s="429"/>
      <c r="E3008" s="429"/>
    </row>
    <row r="3009" spans="1:5" ht="15" x14ac:dyDescent="0.25">
      <c r="A3009"/>
      <c r="B3009"/>
      <c r="C3009" s="434"/>
      <c r="D3009" s="429"/>
      <c r="E3009" s="429"/>
    </row>
    <row r="3010" spans="1:5" ht="15" x14ac:dyDescent="0.25">
      <c r="A3010"/>
      <c r="B3010"/>
      <c r="C3010" s="434"/>
      <c r="D3010" s="429"/>
      <c r="E3010" s="429"/>
    </row>
    <row r="3011" spans="1:5" ht="15" x14ac:dyDescent="0.25">
      <c r="A3011"/>
      <c r="B3011"/>
      <c r="C3011" s="434"/>
      <c r="D3011" s="429"/>
      <c r="E3011" s="429"/>
    </row>
    <row r="3012" spans="1:5" ht="15" x14ac:dyDescent="0.25">
      <c r="A3012"/>
      <c r="B3012"/>
      <c r="C3012" s="434"/>
      <c r="D3012" s="429"/>
      <c r="E3012" s="429"/>
    </row>
    <row r="3013" spans="1:5" ht="15" x14ac:dyDescent="0.25">
      <c r="A3013"/>
      <c r="B3013"/>
      <c r="C3013" s="434"/>
      <c r="D3013" s="429"/>
      <c r="E3013" s="429"/>
    </row>
    <row r="3014" spans="1:5" ht="15" x14ac:dyDescent="0.25">
      <c r="A3014"/>
      <c r="B3014"/>
      <c r="C3014" s="434"/>
      <c r="D3014" s="429"/>
      <c r="E3014" s="429"/>
    </row>
    <row r="3015" spans="1:5" ht="15" x14ac:dyDescent="0.25">
      <c r="A3015"/>
      <c r="B3015"/>
      <c r="C3015" s="434"/>
      <c r="D3015" s="429"/>
      <c r="E3015" s="429"/>
    </row>
    <row r="3016" spans="1:5" ht="15" x14ac:dyDescent="0.25">
      <c r="A3016"/>
      <c r="B3016"/>
      <c r="C3016" s="434"/>
      <c r="D3016" s="429"/>
      <c r="E3016" s="429"/>
    </row>
    <row r="3017" spans="1:5" ht="15" x14ac:dyDescent="0.25">
      <c r="A3017"/>
      <c r="B3017"/>
      <c r="C3017" s="434"/>
      <c r="D3017" s="429"/>
      <c r="E3017" s="429"/>
    </row>
    <row r="3018" spans="1:5" ht="15" x14ac:dyDescent="0.25">
      <c r="A3018"/>
      <c r="B3018"/>
      <c r="C3018" s="434"/>
      <c r="D3018" s="429"/>
      <c r="E3018" s="429"/>
    </row>
    <row r="3019" spans="1:5" ht="15" x14ac:dyDescent="0.25">
      <c r="A3019"/>
      <c r="B3019"/>
      <c r="C3019" s="434"/>
      <c r="D3019" s="429"/>
      <c r="E3019" s="429"/>
    </row>
    <row r="3020" spans="1:5" ht="15" x14ac:dyDescent="0.25">
      <c r="A3020"/>
      <c r="B3020"/>
      <c r="C3020" s="434"/>
      <c r="D3020" s="429"/>
      <c r="E3020" s="429"/>
    </row>
    <row r="3021" spans="1:5" ht="15" x14ac:dyDescent="0.25">
      <c r="A3021"/>
      <c r="B3021"/>
      <c r="C3021" s="434"/>
      <c r="D3021" s="429"/>
      <c r="E3021" s="429"/>
    </row>
    <row r="3022" spans="1:5" ht="15" x14ac:dyDescent="0.25">
      <c r="A3022"/>
      <c r="B3022"/>
      <c r="C3022" s="434"/>
      <c r="D3022" s="429"/>
      <c r="E3022" s="429"/>
    </row>
    <row r="3023" spans="1:5" ht="15" x14ac:dyDescent="0.25">
      <c r="A3023"/>
      <c r="B3023"/>
      <c r="C3023" s="434"/>
      <c r="D3023" s="429"/>
      <c r="E3023" s="429"/>
    </row>
    <row r="3024" spans="1:5" ht="15" x14ac:dyDescent="0.25">
      <c r="A3024"/>
      <c r="B3024"/>
      <c r="C3024" s="434"/>
      <c r="D3024" s="429"/>
      <c r="E3024" s="429"/>
    </row>
    <row r="3025" spans="1:5" ht="15" x14ac:dyDescent="0.25">
      <c r="A3025"/>
      <c r="B3025"/>
      <c r="C3025" s="434"/>
      <c r="D3025" s="429"/>
      <c r="E3025" s="429"/>
    </row>
    <row r="3026" spans="1:5" ht="15" x14ac:dyDescent="0.25">
      <c r="A3026"/>
      <c r="B3026"/>
      <c r="C3026" s="434"/>
      <c r="D3026" s="429"/>
      <c r="E3026" s="429"/>
    </row>
    <row r="3027" spans="1:5" ht="15" x14ac:dyDescent="0.25">
      <c r="A3027"/>
      <c r="B3027"/>
      <c r="C3027" s="434"/>
      <c r="D3027" s="429"/>
      <c r="E3027" s="429"/>
    </row>
    <row r="3028" spans="1:5" ht="15" x14ac:dyDescent="0.25">
      <c r="A3028"/>
      <c r="B3028"/>
      <c r="C3028" s="434"/>
      <c r="D3028" s="429"/>
      <c r="E3028" s="429"/>
    </row>
    <row r="3029" spans="1:5" ht="15" x14ac:dyDescent="0.25">
      <c r="A3029"/>
      <c r="B3029"/>
      <c r="C3029" s="434"/>
      <c r="D3029" s="429"/>
      <c r="E3029" s="429"/>
    </row>
    <row r="3030" spans="1:5" ht="15" x14ac:dyDescent="0.25">
      <c r="A3030"/>
      <c r="B3030"/>
      <c r="C3030" s="434"/>
      <c r="D3030" s="429"/>
      <c r="E3030" s="429"/>
    </row>
    <row r="3031" spans="1:5" ht="15" x14ac:dyDescent="0.25">
      <c r="A3031"/>
      <c r="B3031"/>
      <c r="C3031" s="434"/>
      <c r="D3031" s="429"/>
      <c r="E3031" s="429"/>
    </row>
    <row r="3032" spans="1:5" ht="15" x14ac:dyDescent="0.25">
      <c r="A3032"/>
      <c r="B3032"/>
      <c r="C3032" s="434"/>
      <c r="D3032" s="429"/>
      <c r="E3032" s="429"/>
    </row>
    <row r="3033" spans="1:5" ht="15" x14ac:dyDescent="0.25">
      <c r="A3033"/>
      <c r="B3033"/>
      <c r="C3033" s="434"/>
      <c r="D3033" s="429"/>
      <c r="E3033" s="429"/>
    </row>
    <row r="3034" spans="1:5" ht="15" x14ac:dyDescent="0.25">
      <c r="A3034"/>
      <c r="B3034"/>
      <c r="C3034" s="434"/>
      <c r="D3034" s="429"/>
      <c r="E3034" s="429"/>
    </row>
    <row r="3035" spans="1:5" ht="15" x14ac:dyDescent="0.25">
      <c r="A3035"/>
      <c r="B3035"/>
      <c r="C3035" s="434"/>
      <c r="D3035" s="429"/>
      <c r="E3035" s="429"/>
    </row>
    <row r="3036" spans="1:5" ht="15" x14ac:dyDescent="0.25">
      <c r="A3036"/>
      <c r="B3036"/>
      <c r="C3036" s="434"/>
      <c r="D3036" s="429"/>
      <c r="E3036" s="429"/>
    </row>
    <row r="3037" spans="1:5" ht="15" x14ac:dyDescent="0.25">
      <c r="A3037"/>
      <c r="B3037"/>
      <c r="C3037" s="434"/>
      <c r="D3037" s="429"/>
      <c r="E3037" s="429"/>
    </row>
    <row r="3038" spans="1:5" ht="15" x14ac:dyDescent="0.25">
      <c r="A3038"/>
      <c r="B3038"/>
      <c r="C3038" s="434"/>
      <c r="D3038" s="429"/>
      <c r="E3038" s="429"/>
    </row>
    <row r="3039" spans="1:5" ht="15" x14ac:dyDescent="0.25">
      <c r="A3039"/>
      <c r="B3039"/>
      <c r="C3039" s="434"/>
      <c r="D3039" s="429"/>
      <c r="E3039" s="429"/>
    </row>
    <row r="3040" spans="1:5" ht="15" x14ac:dyDescent="0.25">
      <c r="A3040"/>
      <c r="B3040"/>
      <c r="C3040" s="434"/>
      <c r="D3040" s="429"/>
      <c r="E3040" s="429"/>
    </row>
    <row r="3041" spans="1:5" ht="15" x14ac:dyDescent="0.25">
      <c r="A3041"/>
      <c r="B3041"/>
      <c r="C3041" s="434"/>
      <c r="D3041" s="429"/>
      <c r="E3041" s="429"/>
    </row>
    <row r="3042" spans="1:5" ht="15" x14ac:dyDescent="0.25">
      <c r="A3042"/>
      <c r="B3042"/>
      <c r="C3042" s="434"/>
      <c r="D3042" s="429"/>
      <c r="E3042" s="429"/>
    </row>
    <row r="3043" spans="1:5" ht="15" x14ac:dyDescent="0.25">
      <c r="A3043"/>
      <c r="B3043"/>
      <c r="C3043" s="434"/>
      <c r="D3043" s="429"/>
      <c r="E3043" s="429"/>
    </row>
    <row r="3044" spans="1:5" ht="15" x14ac:dyDescent="0.25">
      <c r="A3044"/>
      <c r="B3044"/>
      <c r="C3044" s="434"/>
      <c r="D3044" s="429"/>
      <c r="E3044" s="429"/>
    </row>
    <row r="3045" spans="1:5" ht="15" x14ac:dyDescent="0.25">
      <c r="A3045"/>
      <c r="B3045"/>
      <c r="C3045" s="434"/>
      <c r="D3045" s="429"/>
      <c r="E3045" s="429"/>
    </row>
    <row r="3046" spans="1:5" ht="15" x14ac:dyDescent="0.25">
      <c r="A3046"/>
      <c r="B3046"/>
      <c r="C3046" s="434"/>
      <c r="D3046" s="429"/>
      <c r="E3046" s="429"/>
    </row>
    <row r="3047" spans="1:5" ht="15" x14ac:dyDescent="0.25">
      <c r="A3047"/>
      <c r="B3047"/>
      <c r="C3047" s="434"/>
      <c r="D3047" s="429"/>
      <c r="E3047" s="429"/>
    </row>
    <row r="3048" spans="1:5" ht="15" x14ac:dyDescent="0.25">
      <c r="A3048"/>
      <c r="B3048"/>
      <c r="C3048" s="434"/>
      <c r="D3048" s="429"/>
      <c r="E3048" s="429"/>
    </row>
    <row r="3049" spans="1:5" ht="15" x14ac:dyDescent="0.25">
      <c r="A3049"/>
      <c r="B3049"/>
      <c r="C3049" s="434"/>
      <c r="D3049" s="429"/>
      <c r="E3049" s="429"/>
    </row>
    <row r="3050" spans="1:5" ht="15" x14ac:dyDescent="0.25">
      <c r="A3050"/>
      <c r="B3050"/>
      <c r="C3050" s="434"/>
      <c r="D3050" s="429"/>
      <c r="E3050" s="429"/>
    </row>
    <row r="3051" spans="1:5" ht="15" x14ac:dyDescent="0.25">
      <c r="A3051"/>
      <c r="B3051"/>
      <c r="C3051" s="434"/>
      <c r="D3051" s="429"/>
      <c r="E3051" s="429"/>
    </row>
    <row r="3052" spans="1:5" ht="15" x14ac:dyDescent="0.25">
      <c r="A3052"/>
      <c r="B3052"/>
      <c r="C3052" s="434"/>
      <c r="D3052" s="429"/>
      <c r="E3052" s="429"/>
    </row>
    <row r="3053" spans="1:5" ht="15" x14ac:dyDescent="0.25">
      <c r="A3053"/>
      <c r="B3053"/>
      <c r="C3053" s="434"/>
      <c r="D3053" s="429"/>
      <c r="E3053" s="429"/>
    </row>
    <row r="3054" spans="1:5" ht="15" x14ac:dyDescent="0.25">
      <c r="A3054"/>
      <c r="B3054"/>
      <c r="C3054" s="434"/>
      <c r="D3054" s="429"/>
      <c r="E3054" s="429"/>
    </row>
    <row r="3055" spans="1:5" ht="15" x14ac:dyDescent="0.25">
      <c r="A3055"/>
      <c r="B3055"/>
      <c r="C3055" s="434"/>
      <c r="D3055" s="429"/>
      <c r="E3055" s="429"/>
    </row>
    <row r="3056" spans="1:5" ht="15" x14ac:dyDescent="0.25">
      <c r="A3056"/>
      <c r="B3056"/>
      <c r="C3056" s="434"/>
      <c r="D3056" s="429"/>
      <c r="E3056" s="429"/>
    </row>
    <row r="3057" spans="1:5" ht="15" x14ac:dyDescent="0.25">
      <c r="A3057"/>
      <c r="B3057"/>
      <c r="C3057" s="434"/>
      <c r="D3057" s="429"/>
      <c r="E3057" s="429"/>
    </row>
    <row r="3058" spans="1:5" ht="15" x14ac:dyDescent="0.25">
      <c r="A3058"/>
      <c r="B3058"/>
      <c r="C3058" s="434"/>
      <c r="D3058" s="429"/>
      <c r="E3058" s="429"/>
    </row>
    <row r="3059" spans="1:5" ht="15" x14ac:dyDescent="0.25">
      <c r="A3059"/>
      <c r="B3059"/>
      <c r="C3059" s="434"/>
      <c r="D3059" s="429"/>
      <c r="E3059" s="429"/>
    </row>
    <row r="3060" spans="1:5" ht="15" x14ac:dyDescent="0.25">
      <c r="A3060"/>
      <c r="B3060"/>
      <c r="C3060" s="434"/>
      <c r="D3060" s="429"/>
      <c r="E3060" s="429"/>
    </row>
    <row r="3061" spans="1:5" ht="15" x14ac:dyDescent="0.25">
      <c r="A3061"/>
      <c r="B3061"/>
      <c r="C3061" s="434"/>
      <c r="D3061" s="429"/>
      <c r="E3061" s="429"/>
    </row>
    <row r="3062" spans="1:5" ht="15" x14ac:dyDescent="0.25">
      <c r="A3062"/>
      <c r="B3062"/>
      <c r="C3062" s="434"/>
      <c r="D3062" s="429"/>
      <c r="E3062" s="429"/>
    </row>
    <row r="3063" spans="1:5" ht="15" x14ac:dyDescent="0.25">
      <c r="A3063"/>
      <c r="B3063"/>
      <c r="C3063" s="434"/>
      <c r="D3063" s="429"/>
      <c r="E3063" s="429"/>
    </row>
    <row r="3064" spans="1:5" ht="15" x14ac:dyDescent="0.25">
      <c r="A3064"/>
      <c r="B3064"/>
      <c r="C3064" s="434"/>
      <c r="D3064" s="429"/>
      <c r="E3064" s="429"/>
    </row>
    <row r="3065" spans="1:5" ht="15" x14ac:dyDescent="0.25">
      <c r="A3065"/>
      <c r="B3065"/>
      <c r="C3065" s="434"/>
      <c r="D3065" s="429"/>
      <c r="E3065" s="429"/>
    </row>
    <row r="3066" spans="1:5" ht="15" x14ac:dyDescent="0.25">
      <c r="A3066"/>
      <c r="B3066"/>
      <c r="C3066" s="434"/>
      <c r="D3066" s="429"/>
      <c r="E3066" s="429"/>
    </row>
    <row r="3067" spans="1:5" ht="15" x14ac:dyDescent="0.25">
      <c r="A3067"/>
      <c r="B3067"/>
      <c r="C3067" s="434"/>
      <c r="D3067" s="429"/>
      <c r="E3067" s="429"/>
    </row>
    <row r="3068" spans="1:5" ht="15" x14ac:dyDescent="0.25">
      <c r="A3068"/>
      <c r="B3068"/>
      <c r="C3068" s="434"/>
      <c r="D3068" s="429"/>
      <c r="E3068" s="429"/>
    </row>
    <row r="3069" spans="1:5" ht="15" x14ac:dyDescent="0.25">
      <c r="A3069"/>
      <c r="B3069"/>
      <c r="C3069" s="434"/>
      <c r="D3069" s="429"/>
      <c r="E3069" s="429"/>
    </row>
    <row r="3070" spans="1:5" ht="15" x14ac:dyDescent="0.25">
      <c r="A3070"/>
      <c r="B3070"/>
      <c r="C3070" s="434"/>
      <c r="D3070" s="429"/>
      <c r="E3070" s="429"/>
    </row>
    <row r="3071" spans="1:5" ht="15" x14ac:dyDescent="0.25">
      <c r="A3071"/>
      <c r="B3071"/>
      <c r="C3071" s="434"/>
      <c r="D3071" s="429"/>
      <c r="E3071" s="429"/>
    </row>
    <row r="3072" spans="1:5" ht="15" x14ac:dyDescent="0.25">
      <c r="A3072"/>
      <c r="B3072"/>
      <c r="C3072" s="434"/>
      <c r="D3072" s="429"/>
      <c r="E3072" s="429"/>
    </row>
    <row r="3073" spans="1:5" ht="15" x14ac:dyDescent="0.25">
      <c r="A3073"/>
      <c r="B3073"/>
      <c r="C3073" s="434"/>
      <c r="D3073" s="429"/>
      <c r="E3073" s="429"/>
    </row>
    <row r="3074" spans="1:5" ht="15" x14ac:dyDescent="0.25">
      <c r="A3074"/>
      <c r="B3074"/>
      <c r="C3074" s="434"/>
      <c r="D3074" s="429"/>
      <c r="E3074" s="429"/>
    </row>
    <row r="3075" spans="1:5" ht="15" x14ac:dyDescent="0.25">
      <c r="A3075"/>
      <c r="B3075"/>
      <c r="C3075" s="434"/>
      <c r="D3075" s="429"/>
      <c r="E3075" s="429"/>
    </row>
    <row r="3076" spans="1:5" ht="15" x14ac:dyDescent="0.25">
      <c r="A3076"/>
      <c r="B3076"/>
      <c r="C3076" s="434"/>
      <c r="D3076" s="429"/>
      <c r="E3076" s="429"/>
    </row>
    <row r="3077" spans="1:5" ht="15" x14ac:dyDescent="0.25">
      <c r="A3077"/>
      <c r="B3077"/>
      <c r="C3077" s="434"/>
      <c r="D3077" s="429"/>
      <c r="E3077" s="429"/>
    </row>
    <row r="3078" spans="1:5" ht="15" x14ac:dyDescent="0.25">
      <c r="A3078"/>
      <c r="B3078"/>
      <c r="C3078" s="434"/>
      <c r="D3078" s="429"/>
      <c r="E3078" s="429"/>
    </row>
    <row r="3079" spans="1:5" ht="15" x14ac:dyDescent="0.25">
      <c r="A3079"/>
      <c r="B3079"/>
      <c r="C3079" s="434"/>
      <c r="D3079" s="429"/>
      <c r="E3079" s="429"/>
    </row>
    <row r="3080" spans="1:5" ht="15" x14ac:dyDescent="0.25">
      <c r="A3080"/>
      <c r="B3080"/>
      <c r="C3080" s="434"/>
      <c r="D3080" s="429"/>
      <c r="E3080" s="429"/>
    </row>
    <row r="3081" spans="1:5" ht="15" x14ac:dyDescent="0.25">
      <c r="A3081"/>
      <c r="B3081"/>
      <c r="C3081" s="434"/>
      <c r="D3081" s="429"/>
      <c r="E3081" s="429"/>
    </row>
    <row r="3082" spans="1:5" ht="15" x14ac:dyDescent="0.25">
      <c r="A3082"/>
      <c r="B3082"/>
      <c r="C3082" s="434"/>
      <c r="D3082" s="429"/>
      <c r="E3082" s="429"/>
    </row>
    <row r="3083" spans="1:5" ht="15" x14ac:dyDescent="0.25">
      <c r="A3083"/>
      <c r="B3083"/>
      <c r="C3083" s="434"/>
      <c r="D3083" s="429"/>
      <c r="E3083" s="429"/>
    </row>
    <row r="3084" spans="1:5" ht="15" x14ac:dyDescent="0.25">
      <c r="A3084"/>
      <c r="B3084"/>
      <c r="C3084" s="434"/>
      <c r="D3084" s="429"/>
      <c r="E3084" s="429"/>
    </row>
    <row r="3085" spans="1:5" ht="15" x14ac:dyDescent="0.25">
      <c r="A3085"/>
      <c r="B3085"/>
      <c r="C3085" s="434"/>
      <c r="D3085" s="429"/>
      <c r="E3085" s="429"/>
    </row>
    <row r="3086" spans="1:5" ht="15" x14ac:dyDescent="0.25">
      <c r="A3086"/>
      <c r="B3086"/>
      <c r="C3086" s="434"/>
      <c r="D3086" s="429"/>
      <c r="E3086" s="429"/>
    </row>
    <row r="3087" spans="1:5" ht="15" x14ac:dyDescent="0.25">
      <c r="A3087"/>
      <c r="B3087"/>
      <c r="C3087" s="434"/>
      <c r="D3087" s="429"/>
      <c r="E3087" s="429"/>
    </row>
    <row r="3088" spans="1:5" ht="15" x14ac:dyDescent="0.25">
      <c r="A3088"/>
      <c r="B3088"/>
      <c r="C3088" s="434"/>
      <c r="D3088" s="429"/>
      <c r="E3088" s="429"/>
    </row>
    <row r="3089" spans="1:5" ht="15" x14ac:dyDescent="0.25">
      <c r="A3089"/>
      <c r="B3089"/>
      <c r="C3089" s="434"/>
      <c r="D3089" s="429"/>
      <c r="E3089" s="429"/>
    </row>
    <row r="3090" spans="1:5" ht="15" x14ac:dyDescent="0.25">
      <c r="A3090"/>
      <c r="B3090"/>
      <c r="C3090" s="434"/>
      <c r="D3090" s="429"/>
      <c r="E3090" s="429"/>
    </row>
    <row r="3091" spans="1:5" ht="15" x14ac:dyDescent="0.25">
      <c r="A3091"/>
      <c r="B3091"/>
      <c r="C3091" s="434"/>
      <c r="D3091" s="429"/>
      <c r="E3091" s="429"/>
    </row>
    <row r="3092" spans="1:5" ht="15" x14ac:dyDescent="0.25">
      <c r="A3092"/>
      <c r="B3092"/>
      <c r="C3092" s="434"/>
      <c r="D3092" s="429"/>
      <c r="E3092" s="429"/>
    </row>
    <row r="3093" spans="1:5" ht="15" x14ac:dyDescent="0.25">
      <c r="A3093"/>
      <c r="B3093"/>
      <c r="C3093" s="434"/>
      <c r="D3093" s="429"/>
      <c r="E3093" s="429"/>
    </row>
    <row r="3094" spans="1:5" ht="15" x14ac:dyDescent="0.25">
      <c r="A3094"/>
      <c r="B3094"/>
      <c r="C3094" s="434"/>
      <c r="D3094" s="429"/>
      <c r="E3094" s="429"/>
    </row>
    <row r="3095" spans="1:5" ht="15" x14ac:dyDescent="0.25">
      <c r="A3095"/>
      <c r="B3095"/>
      <c r="C3095" s="434"/>
      <c r="D3095" s="429"/>
      <c r="E3095" s="429"/>
    </row>
    <row r="3096" spans="1:5" ht="15" x14ac:dyDescent="0.25">
      <c r="A3096"/>
      <c r="B3096"/>
      <c r="C3096" s="434"/>
      <c r="D3096" s="429"/>
      <c r="E3096" s="429"/>
    </row>
    <row r="3097" spans="1:5" ht="15" x14ac:dyDescent="0.25">
      <c r="A3097"/>
      <c r="B3097"/>
      <c r="C3097" s="434"/>
      <c r="D3097" s="429"/>
      <c r="E3097" s="429"/>
    </row>
    <row r="3098" spans="1:5" ht="15" x14ac:dyDescent="0.25">
      <c r="A3098"/>
      <c r="B3098"/>
      <c r="C3098" s="434"/>
      <c r="D3098" s="429"/>
      <c r="E3098" s="429"/>
    </row>
    <row r="3099" spans="1:5" ht="15" x14ac:dyDescent="0.25">
      <c r="A3099"/>
      <c r="B3099"/>
      <c r="C3099" s="434"/>
      <c r="D3099" s="429"/>
      <c r="E3099" s="429"/>
    </row>
    <row r="3100" spans="1:5" ht="15" x14ac:dyDescent="0.25">
      <c r="A3100"/>
      <c r="B3100"/>
      <c r="C3100" s="434"/>
      <c r="D3100" s="429"/>
      <c r="E3100" s="429"/>
    </row>
    <row r="3101" spans="1:5" ht="15" x14ac:dyDescent="0.25">
      <c r="A3101"/>
      <c r="B3101"/>
      <c r="C3101" s="434"/>
      <c r="D3101" s="429"/>
      <c r="E3101" s="429"/>
    </row>
    <row r="3102" spans="1:5" ht="15" x14ac:dyDescent="0.25">
      <c r="A3102"/>
      <c r="B3102"/>
      <c r="C3102" s="434"/>
      <c r="D3102" s="429"/>
      <c r="E3102" s="429"/>
    </row>
    <row r="3103" spans="1:5" ht="15" x14ac:dyDescent="0.25">
      <c r="A3103"/>
      <c r="B3103"/>
      <c r="C3103" s="434"/>
      <c r="D3103" s="429"/>
      <c r="E3103" s="429"/>
    </row>
    <row r="3104" spans="1:5" ht="15" x14ac:dyDescent="0.25">
      <c r="A3104"/>
      <c r="B3104"/>
      <c r="C3104" s="434"/>
      <c r="D3104" s="429"/>
      <c r="E3104" s="429"/>
    </row>
    <row r="3105" spans="1:5" ht="15" x14ac:dyDescent="0.25">
      <c r="A3105"/>
      <c r="B3105"/>
      <c r="C3105" s="434"/>
      <c r="D3105" s="429"/>
      <c r="E3105" s="429"/>
    </row>
    <row r="3106" spans="1:5" ht="15" x14ac:dyDescent="0.25">
      <c r="A3106"/>
      <c r="B3106"/>
      <c r="C3106" s="434"/>
      <c r="D3106" s="429"/>
      <c r="E3106" s="429"/>
    </row>
    <row r="3107" spans="1:5" ht="15" x14ac:dyDescent="0.25">
      <c r="A3107"/>
      <c r="B3107"/>
      <c r="C3107" s="434"/>
      <c r="D3107" s="429"/>
      <c r="E3107" s="429"/>
    </row>
    <row r="3108" spans="1:5" ht="15" x14ac:dyDescent="0.25">
      <c r="A3108"/>
      <c r="B3108"/>
      <c r="C3108" s="434"/>
      <c r="D3108" s="429"/>
      <c r="E3108" s="429"/>
    </row>
    <row r="3109" spans="1:5" ht="15" x14ac:dyDescent="0.25">
      <c r="A3109"/>
      <c r="B3109"/>
      <c r="C3109" s="434"/>
      <c r="D3109" s="429"/>
      <c r="E3109" s="429"/>
    </row>
    <row r="3110" spans="1:5" ht="15" x14ac:dyDescent="0.25">
      <c r="A3110"/>
      <c r="B3110"/>
      <c r="C3110" s="434"/>
      <c r="D3110" s="429"/>
      <c r="E3110" s="429"/>
    </row>
    <row r="3111" spans="1:5" ht="15" x14ac:dyDescent="0.25">
      <c r="A3111"/>
      <c r="B3111"/>
      <c r="C3111" s="434"/>
      <c r="D3111" s="429"/>
      <c r="E3111" s="429"/>
    </row>
    <row r="3112" spans="1:5" ht="15" x14ac:dyDescent="0.25">
      <c r="A3112"/>
      <c r="B3112"/>
      <c r="C3112" s="434"/>
      <c r="D3112" s="429"/>
      <c r="E3112" s="429"/>
    </row>
    <row r="3113" spans="1:5" ht="15" x14ac:dyDescent="0.25">
      <c r="A3113"/>
      <c r="B3113"/>
      <c r="C3113" s="434"/>
      <c r="D3113" s="429"/>
      <c r="E3113" s="429"/>
    </row>
    <row r="3114" spans="1:5" ht="15" x14ac:dyDescent="0.25">
      <c r="A3114"/>
      <c r="B3114"/>
      <c r="C3114" s="434"/>
      <c r="D3114" s="429"/>
      <c r="E3114" s="429"/>
    </row>
    <row r="3115" spans="1:5" ht="15" x14ac:dyDescent="0.25">
      <c r="A3115"/>
      <c r="B3115"/>
      <c r="C3115" s="434"/>
      <c r="D3115" s="429"/>
      <c r="E3115" s="429"/>
    </row>
    <row r="3116" spans="1:5" ht="15" x14ac:dyDescent="0.25">
      <c r="A3116"/>
      <c r="B3116"/>
      <c r="C3116" s="434"/>
      <c r="D3116" s="429"/>
      <c r="E3116" s="429"/>
    </row>
    <row r="3117" spans="1:5" ht="15" x14ac:dyDescent="0.25">
      <c r="A3117"/>
      <c r="B3117"/>
      <c r="C3117" s="434"/>
      <c r="D3117" s="429"/>
      <c r="E3117" s="429"/>
    </row>
    <row r="3118" spans="1:5" ht="15" x14ac:dyDescent="0.25">
      <c r="A3118"/>
      <c r="B3118"/>
      <c r="C3118" s="434"/>
      <c r="D3118" s="429"/>
      <c r="E3118" s="429"/>
    </row>
    <row r="3119" spans="1:5" ht="15" x14ac:dyDescent="0.25">
      <c r="A3119"/>
      <c r="B3119"/>
      <c r="C3119" s="434"/>
      <c r="D3119" s="429"/>
      <c r="E3119" s="429"/>
    </row>
    <row r="3120" spans="1:5" ht="15" x14ac:dyDescent="0.25">
      <c r="A3120"/>
      <c r="B3120"/>
      <c r="C3120" s="434"/>
      <c r="D3120" s="429"/>
      <c r="E3120" s="429"/>
    </row>
    <row r="3121" spans="1:5" ht="15" x14ac:dyDescent="0.25">
      <c r="A3121"/>
      <c r="B3121"/>
      <c r="C3121" s="434"/>
      <c r="D3121" s="429"/>
      <c r="E3121" s="429"/>
    </row>
    <row r="3122" spans="1:5" ht="15" x14ac:dyDescent="0.25">
      <c r="A3122"/>
      <c r="B3122"/>
      <c r="C3122" s="434"/>
      <c r="D3122" s="429"/>
      <c r="E3122" s="429"/>
    </row>
    <row r="3123" spans="1:5" ht="15" x14ac:dyDescent="0.25">
      <c r="A3123"/>
      <c r="B3123"/>
      <c r="C3123" s="434"/>
      <c r="D3123" s="429"/>
      <c r="E3123" s="429"/>
    </row>
    <row r="3124" spans="1:5" ht="15" x14ac:dyDescent="0.25">
      <c r="A3124"/>
      <c r="B3124"/>
      <c r="C3124" s="434"/>
      <c r="D3124" s="429"/>
      <c r="E3124" s="429"/>
    </row>
    <row r="3125" spans="1:5" ht="15" x14ac:dyDescent="0.25">
      <c r="A3125"/>
      <c r="B3125"/>
      <c r="C3125" s="434"/>
      <c r="D3125" s="429"/>
      <c r="E3125" s="429"/>
    </row>
    <row r="3126" spans="1:5" ht="15" x14ac:dyDescent="0.25">
      <c r="A3126"/>
      <c r="B3126"/>
      <c r="C3126" s="434"/>
      <c r="D3126" s="429"/>
      <c r="E3126" s="429"/>
    </row>
    <row r="3127" spans="1:5" ht="15" x14ac:dyDescent="0.25">
      <c r="A3127"/>
      <c r="B3127"/>
      <c r="C3127" s="434"/>
      <c r="D3127" s="429"/>
      <c r="E3127" s="429"/>
    </row>
    <row r="3128" spans="1:5" ht="15" x14ac:dyDescent="0.25">
      <c r="A3128"/>
      <c r="B3128"/>
      <c r="C3128" s="434"/>
      <c r="D3128" s="429"/>
      <c r="E3128" s="429"/>
    </row>
    <row r="3129" spans="1:5" ht="15" x14ac:dyDescent="0.25">
      <c r="A3129"/>
      <c r="B3129"/>
      <c r="C3129" s="434"/>
      <c r="D3129" s="429"/>
      <c r="E3129" s="429"/>
    </row>
    <row r="3130" spans="1:5" ht="15" x14ac:dyDescent="0.25">
      <c r="A3130"/>
      <c r="B3130"/>
      <c r="C3130" s="434"/>
      <c r="D3130" s="429"/>
      <c r="E3130" s="429"/>
    </row>
    <row r="3131" spans="1:5" ht="15" x14ac:dyDescent="0.25">
      <c r="A3131"/>
      <c r="B3131"/>
      <c r="C3131" s="434"/>
      <c r="D3131" s="429"/>
      <c r="E3131" s="429"/>
    </row>
    <row r="3132" spans="1:5" ht="15" x14ac:dyDescent="0.25">
      <c r="A3132"/>
      <c r="B3132"/>
      <c r="C3132" s="434"/>
      <c r="D3132" s="429"/>
      <c r="E3132" s="429"/>
    </row>
    <row r="3133" spans="1:5" ht="15" x14ac:dyDescent="0.25">
      <c r="A3133"/>
      <c r="B3133"/>
      <c r="C3133" s="434"/>
      <c r="D3133" s="429"/>
      <c r="E3133" s="429"/>
    </row>
    <row r="3134" spans="1:5" ht="15" x14ac:dyDescent="0.25">
      <c r="A3134"/>
      <c r="B3134"/>
      <c r="C3134" s="434"/>
      <c r="D3134" s="429"/>
      <c r="E3134" s="429"/>
    </row>
    <row r="3135" spans="1:5" ht="15" x14ac:dyDescent="0.25">
      <c r="A3135"/>
      <c r="B3135"/>
      <c r="C3135" s="434"/>
      <c r="D3135" s="429"/>
      <c r="E3135" s="429"/>
    </row>
    <row r="3136" spans="1:5" ht="15" x14ac:dyDescent="0.25">
      <c r="A3136"/>
      <c r="B3136"/>
      <c r="C3136" s="434"/>
      <c r="D3136" s="429"/>
      <c r="E3136" s="429"/>
    </row>
    <row r="3137" spans="1:5" ht="15" x14ac:dyDescent="0.25">
      <c r="A3137"/>
      <c r="B3137"/>
      <c r="C3137" s="434"/>
      <c r="D3137" s="429"/>
      <c r="E3137" s="429"/>
    </row>
    <row r="3138" spans="1:5" ht="15" x14ac:dyDescent="0.25">
      <c r="A3138"/>
      <c r="B3138"/>
      <c r="C3138" s="434"/>
      <c r="D3138" s="429"/>
      <c r="E3138" s="429"/>
    </row>
    <row r="3139" spans="1:5" ht="15" x14ac:dyDescent="0.25">
      <c r="A3139"/>
      <c r="B3139"/>
      <c r="C3139" s="434"/>
      <c r="D3139" s="429"/>
      <c r="E3139" s="429"/>
    </row>
    <row r="3140" spans="1:5" ht="15" x14ac:dyDescent="0.25">
      <c r="A3140"/>
      <c r="B3140"/>
      <c r="C3140" s="434"/>
      <c r="D3140" s="429"/>
      <c r="E3140" s="429"/>
    </row>
    <row r="3141" spans="1:5" ht="15" x14ac:dyDescent="0.25">
      <c r="A3141"/>
      <c r="B3141"/>
      <c r="C3141" s="434"/>
      <c r="D3141" s="429"/>
      <c r="E3141" s="429"/>
    </row>
    <row r="3142" spans="1:5" ht="15" x14ac:dyDescent="0.25">
      <c r="A3142"/>
      <c r="B3142"/>
      <c r="C3142" s="434"/>
      <c r="D3142" s="429"/>
      <c r="E3142" s="429"/>
    </row>
    <row r="3143" spans="1:5" ht="15" x14ac:dyDescent="0.25">
      <c r="A3143"/>
      <c r="B3143"/>
      <c r="C3143" s="434"/>
      <c r="D3143" s="429"/>
      <c r="E3143" s="429"/>
    </row>
    <row r="3144" spans="1:5" ht="15" x14ac:dyDescent="0.25">
      <c r="A3144"/>
      <c r="B3144"/>
      <c r="C3144" s="434"/>
      <c r="D3144" s="429"/>
      <c r="E3144" s="429"/>
    </row>
    <row r="3145" spans="1:5" ht="15" x14ac:dyDescent="0.25">
      <c r="A3145"/>
      <c r="B3145"/>
      <c r="C3145" s="434"/>
      <c r="D3145" s="429"/>
      <c r="E3145" s="429"/>
    </row>
    <row r="3146" spans="1:5" ht="15" x14ac:dyDescent="0.25">
      <c r="A3146"/>
      <c r="B3146"/>
      <c r="C3146" s="434"/>
      <c r="D3146" s="429"/>
      <c r="E3146" s="429"/>
    </row>
    <row r="3147" spans="1:5" ht="15" x14ac:dyDescent="0.25">
      <c r="A3147"/>
      <c r="B3147"/>
      <c r="C3147" s="434"/>
      <c r="D3147" s="429"/>
      <c r="E3147" s="429"/>
    </row>
    <row r="3148" spans="1:5" ht="15" x14ac:dyDescent="0.25">
      <c r="A3148"/>
      <c r="B3148"/>
      <c r="C3148" s="434"/>
      <c r="D3148" s="429"/>
      <c r="E3148" s="429"/>
    </row>
    <row r="3149" spans="1:5" ht="15" x14ac:dyDescent="0.25">
      <c r="A3149"/>
      <c r="B3149"/>
      <c r="C3149" s="434"/>
      <c r="D3149" s="429"/>
      <c r="E3149" s="429"/>
    </row>
    <row r="3150" spans="1:5" ht="15" x14ac:dyDescent="0.25">
      <c r="A3150"/>
      <c r="B3150"/>
      <c r="C3150" s="434"/>
      <c r="D3150" s="429"/>
      <c r="E3150" s="429"/>
    </row>
    <row r="3151" spans="1:5" ht="15" x14ac:dyDescent="0.25">
      <c r="A3151"/>
      <c r="B3151"/>
      <c r="C3151" s="434"/>
      <c r="D3151" s="429"/>
      <c r="E3151" s="429"/>
    </row>
    <row r="3152" spans="1:5" ht="15" x14ac:dyDescent="0.25">
      <c r="A3152"/>
      <c r="B3152"/>
      <c r="C3152" s="434"/>
      <c r="D3152" s="429"/>
      <c r="E3152" s="429"/>
    </row>
    <row r="3153" spans="1:5" ht="15" x14ac:dyDescent="0.25">
      <c r="A3153"/>
      <c r="B3153"/>
      <c r="C3153" s="434"/>
      <c r="D3153" s="429"/>
      <c r="E3153" s="429"/>
    </row>
    <row r="3154" spans="1:5" ht="15" x14ac:dyDescent="0.25">
      <c r="A3154"/>
      <c r="B3154"/>
      <c r="C3154" s="434"/>
      <c r="D3154" s="429"/>
      <c r="E3154" s="429"/>
    </row>
    <row r="3155" spans="1:5" ht="15" x14ac:dyDescent="0.25">
      <c r="A3155"/>
      <c r="B3155"/>
      <c r="C3155" s="434"/>
      <c r="D3155" s="429"/>
      <c r="E3155" s="429"/>
    </row>
    <row r="3156" spans="1:5" ht="15" x14ac:dyDescent="0.25">
      <c r="A3156"/>
      <c r="B3156"/>
      <c r="C3156" s="434"/>
      <c r="D3156" s="429"/>
      <c r="E3156" s="429"/>
    </row>
    <row r="3157" spans="1:5" ht="15" x14ac:dyDescent="0.25">
      <c r="A3157"/>
      <c r="B3157"/>
      <c r="C3157" s="434"/>
      <c r="D3157" s="429"/>
      <c r="E3157" s="429"/>
    </row>
    <row r="3158" spans="1:5" ht="15" x14ac:dyDescent="0.25">
      <c r="A3158"/>
      <c r="B3158"/>
      <c r="C3158" s="434"/>
      <c r="D3158" s="429"/>
      <c r="E3158" s="429"/>
    </row>
    <row r="3159" spans="1:5" ht="15" x14ac:dyDescent="0.25">
      <c r="A3159"/>
      <c r="B3159"/>
      <c r="C3159" s="434"/>
      <c r="D3159" s="429"/>
      <c r="E3159" s="429"/>
    </row>
    <row r="3160" spans="1:5" ht="15" x14ac:dyDescent="0.25">
      <c r="A3160"/>
      <c r="B3160"/>
      <c r="C3160" s="434"/>
      <c r="D3160" s="429"/>
      <c r="E3160" s="429"/>
    </row>
    <row r="3161" spans="1:5" ht="15" x14ac:dyDescent="0.25">
      <c r="A3161"/>
      <c r="B3161"/>
      <c r="C3161" s="434"/>
      <c r="D3161" s="429"/>
      <c r="E3161" s="429"/>
    </row>
    <row r="3162" spans="1:5" ht="15" x14ac:dyDescent="0.25">
      <c r="A3162"/>
      <c r="B3162"/>
      <c r="C3162" s="434"/>
      <c r="D3162" s="429"/>
      <c r="E3162" s="429"/>
    </row>
    <row r="3163" spans="1:5" ht="15" x14ac:dyDescent="0.25">
      <c r="A3163"/>
      <c r="B3163"/>
      <c r="C3163" s="434"/>
      <c r="D3163" s="429"/>
      <c r="E3163" s="429"/>
    </row>
    <row r="3164" spans="1:5" ht="15" x14ac:dyDescent="0.25">
      <c r="A3164"/>
      <c r="B3164"/>
      <c r="C3164" s="434"/>
      <c r="D3164" s="429"/>
      <c r="E3164" s="429"/>
    </row>
    <row r="3165" spans="1:5" ht="15" x14ac:dyDescent="0.25">
      <c r="A3165"/>
      <c r="B3165"/>
      <c r="C3165" s="434"/>
      <c r="D3165" s="429"/>
      <c r="E3165" s="429"/>
    </row>
    <row r="3166" spans="1:5" ht="15" x14ac:dyDescent="0.25">
      <c r="A3166"/>
      <c r="B3166"/>
      <c r="C3166" s="434"/>
      <c r="D3166" s="429"/>
      <c r="E3166" s="429"/>
    </row>
    <row r="3167" spans="1:5" ht="15" x14ac:dyDescent="0.25">
      <c r="A3167"/>
      <c r="B3167"/>
      <c r="C3167" s="434"/>
      <c r="D3167" s="429"/>
      <c r="E3167" s="429"/>
    </row>
    <row r="3168" spans="1:5" ht="15" x14ac:dyDescent="0.25">
      <c r="A3168"/>
      <c r="B3168"/>
      <c r="C3168" s="434"/>
      <c r="D3168" s="429"/>
      <c r="E3168" s="429"/>
    </row>
    <row r="3169" spans="1:5" ht="15" x14ac:dyDescent="0.25">
      <c r="A3169"/>
      <c r="B3169"/>
      <c r="C3169" s="434"/>
      <c r="D3169" s="429"/>
      <c r="E3169" s="429"/>
    </row>
    <row r="3170" spans="1:5" ht="15" x14ac:dyDescent="0.25">
      <c r="A3170"/>
      <c r="B3170"/>
      <c r="C3170" s="434"/>
      <c r="D3170" s="429"/>
      <c r="E3170" s="429"/>
    </row>
    <row r="3171" spans="1:5" ht="15" x14ac:dyDescent="0.25">
      <c r="A3171"/>
      <c r="B3171"/>
      <c r="C3171" s="434"/>
      <c r="D3171" s="429"/>
      <c r="E3171" s="429"/>
    </row>
    <row r="3172" spans="1:5" ht="15" x14ac:dyDescent="0.25">
      <c r="A3172"/>
      <c r="B3172"/>
      <c r="C3172" s="434"/>
      <c r="D3172" s="429"/>
      <c r="E3172" s="429"/>
    </row>
    <row r="3173" spans="1:5" ht="15" x14ac:dyDescent="0.25">
      <c r="A3173"/>
      <c r="B3173"/>
      <c r="C3173" s="434"/>
      <c r="D3173" s="429"/>
      <c r="E3173" s="429"/>
    </row>
    <row r="3174" spans="1:5" ht="15" x14ac:dyDescent="0.25">
      <c r="A3174"/>
      <c r="B3174"/>
      <c r="C3174" s="434"/>
      <c r="D3174" s="429"/>
      <c r="E3174" s="429"/>
    </row>
    <row r="3175" spans="1:5" ht="15" x14ac:dyDescent="0.25">
      <c r="A3175"/>
      <c r="B3175"/>
      <c r="C3175" s="434"/>
      <c r="D3175" s="429"/>
      <c r="E3175" s="429"/>
    </row>
    <row r="3176" spans="1:5" ht="15" x14ac:dyDescent="0.25">
      <c r="A3176"/>
      <c r="B3176"/>
      <c r="C3176" s="434"/>
      <c r="D3176" s="429"/>
      <c r="E3176" s="429"/>
    </row>
    <row r="3177" spans="1:5" ht="15" x14ac:dyDescent="0.25">
      <c r="A3177"/>
      <c r="B3177"/>
      <c r="C3177" s="434"/>
      <c r="D3177" s="429"/>
      <c r="E3177" s="429"/>
    </row>
    <row r="3178" spans="1:5" ht="15" x14ac:dyDescent="0.25">
      <c r="A3178"/>
      <c r="B3178"/>
      <c r="C3178" s="434"/>
      <c r="D3178" s="429"/>
      <c r="E3178" s="429"/>
    </row>
    <row r="3179" spans="1:5" ht="15" x14ac:dyDescent="0.25">
      <c r="A3179"/>
      <c r="B3179"/>
      <c r="C3179" s="434"/>
      <c r="D3179" s="429"/>
      <c r="E3179" s="429"/>
    </row>
    <row r="3180" spans="1:5" ht="15" x14ac:dyDescent="0.25">
      <c r="A3180"/>
      <c r="B3180"/>
      <c r="C3180" s="434"/>
      <c r="D3180" s="429"/>
      <c r="E3180" s="429"/>
    </row>
    <row r="3181" spans="1:5" ht="15" x14ac:dyDescent="0.25">
      <c r="A3181"/>
      <c r="B3181"/>
      <c r="C3181" s="434"/>
      <c r="D3181" s="429"/>
      <c r="E3181" s="429"/>
    </row>
    <row r="3182" spans="1:5" ht="15" x14ac:dyDescent="0.25">
      <c r="A3182"/>
      <c r="B3182"/>
      <c r="C3182" s="434"/>
      <c r="D3182" s="429"/>
      <c r="E3182" s="429"/>
    </row>
    <row r="3183" spans="1:5" ht="15" x14ac:dyDescent="0.25">
      <c r="A3183"/>
      <c r="B3183"/>
      <c r="C3183" s="434"/>
      <c r="D3183" s="429"/>
      <c r="E3183" s="429"/>
    </row>
    <row r="3184" spans="1:5" ht="15" x14ac:dyDescent="0.25">
      <c r="A3184"/>
      <c r="B3184"/>
      <c r="C3184" s="434"/>
      <c r="D3184" s="429"/>
      <c r="E3184" s="429"/>
    </row>
    <row r="3185" spans="1:5" ht="15" x14ac:dyDescent="0.25">
      <c r="A3185"/>
      <c r="B3185"/>
      <c r="C3185" s="434"/>
      <c r="D3185" s="429"/>
      <c r="E3185" s="429"/>
    </row>
    <row r="3186" spans="1:5" ht="15" x14ac:dyDescent="0.25">
      <c r="A3186"/>
      <c r="B3186"/>
      <c r="C3186" s="434"/>
      <c r="D3186" s="429"/>
      <c r="E3186" s="429"/>
    </row>
    <row r="3187" spans="1:5" ht="15" x14ac:dyDescent="0.25">
      <c r="A3187"/>
      <c r="B3187"/>
      <c r="C3187" s="434"/>
      <c r="D3187" s="429"/>
      <c r="E3187" s="429"/>
    </row>
    <row r="3188" spans="1:5" ht="15" x14ac:dyDescent="0.25">
      <c r="A3188"/>
      <c r="B3188"/>
      <c r="C3188" s="434"/>
      <c r="D3188" s="429"/>
      <c r="E3188" s="429"/>
    </row>
    <row r="3189" spans="1:5" ht="15" x14ac:dyDescent="0.25">
      <c r="A3189"/>
      <c r="B3189"/>
      <c r="C3189" s="434"/>
      <c r="D3189" s="429"/>
      <c r="E3189" s="429"/>
    </row>
    <row r="3190" spans="1:5" ht="15" x14ac:dyDescent="0.25">
      <c r="A3190"/>
      <c r="B3190"/>
      <c r="C3190" s="434"/>
      <c r="D3190" s="429"/>
      <c r="E3190" s="429"/>
    </row>
    <row r="3191" spans="1:5" ht="15" x14ac:dyDescent="0.25">
      <c r="A3191"/>
      <c r="B3191"/>
      <c r="C3191" s="434"/>
      <c r="D3191" s="429"/>
      <c r="E3191" s="429"/>
    </row>
    <row r="3192" spans="1:5" ht="15" x14ac:dyDescent="0.25">
      <c r="A3192"/>
      <c r="B3192"/>
      <c r="C3192" s="434"/>
      <c r="D3192" s="429"/>
      <c r="E3192" s="429"/>
    </row>
    <row r="3193" spans="1:5" ht="15" x14ac:dyDescent="0.25">
      <c r="A3193"/>
      <c r="B3193"/>
      <c r="C3193" s="434"/>
      <c r="D3193" s="429"/>
      <c r="E3193" s="429"/>
    </row>
    <row r="3194" spans="1:5" ht="15" x14ac:dyDescent="0.25">
      <c r="A3194"/>
      <c r="B3194"/>
      <c r="C3194" s="434"/>
      <c r="D3194" s="429"/>
      <c r="E3194" s="429"/>
    </row>
    <row r="3195" spans="1:5" ht="15" x14ac:dyDescent="0.25">
      <c r="A3195"/>
      <c r="B3195"/>
      <c r="C3195" s="434"/>
      <c r="D3195" s="429"/>
      <c r="E3195" s="429"/>
    </row>
    <row r="3196" spans="1:5" ht="15" x14ac:dyDescent="0.25">
      <c r="A3196"/>
      <c r="B3196"/>
      <c r="C3196" s="434"/>
      <c r="D3196" s="429"/>
      <c r="E3196" s="429"/>
    </row>
    <row r="3197" spans="1:5" ht="15" x14ac:dyDescent="0.25">
      <c r="A3197"/>
      <c r="B3197"/>
      <c r="C3197" s="434"/>
      <c r="D3197" s="429"/>
      <c r="E3197" s="429"/>
    </row>
    <row r="3198" spans="1:5" ht="15" x14ac:dyDescent="0.25">
      <c r="A3198"/>
      <c r="B3198"/>
      <c r="C3198" s="434"/>
      <c r="D3198" s="429"/>
      <c r="E3198" s="429"/>
    </row>
    <row r="3199" spans="1:5" ht="15" x14ac:dyDescent="0.25">
      <c r="A3199"/>
      <c r="B3199"/>
      <c r="C3199" s="434"/>
      <c r="D3199" s="429"/>
      <c r="E3199" s="429"/>
    </row>
    <row r="3200" spans="1:5" ht="15" x14ac:dyDescent="0.25">
      <c r="A3200"/>
      <c r="B3200"/>
      <c r="C3200" s="434"/>
      <c r="D3200" s="429"/>
      <c r="E3200" s="429"/>
    </row>
    <row r="3201" spans="1:5" ht="15" x14ac:dyDescent="0.25">
      <c r="A3201"/>
      <c r="B3201"/>
      <c r="C3201" s="434"/>
      <c r="D3201" s="429"/>
      <c r="E3201" s="429"/>
    </row>
    <row r="3202" spans="1:5" ht="15" x14ac:dyDescent="0.25">
      <c r="A3202"/>
      <c r="B3202"/>
      <c r="C3202" s="434"/>
      <c r="D3202" s="429"/>
      <c r="E3202" s="429"/>
    </row>
    <row r="3203" spans="1:5" ht="15" x14ac:dyDescent="0.25">
      <c r="A3203"/>
      <c r="B3203"/>
      <c r="C3203" s="434"/>
      <c r="D3203" s="429"/>
      <c r="E3203" s="429"/>
    </row>
    <row r="3204" spans="1:5" ht="15" x14ac:dyDescent="0.25">
      <c r="A3204"/>
      <c r="B3204"/>
      <c r="C3204" s="434"/>
      <c r="D3204" s="429"/>
      <c r="E3204" s="429"/>
    </row>
    <row r="3205" spans="1:5" ht="15" x14ac:dyDescent="0.25">
      <c r="A3205"/>
      <c r="B3205"/>
      <c r="C3205" s="434"/>
      <c r="D3205" s="429"/>
      <c r="E3205" s="429"/>
    </row>
    <row r="3206" spans="1:5" ht="15" x14ac:dyDescent="0.25">
      <c r="A3206"/>
      <c r="B3206"/>
      <c r="C3206" s="434"/>
      <c r="D3206" s="429"/>
      <c r="E3206" s="429"/>
    </row>
    <row r="3207" spans="1:5" ht="15" x14ac:dyDescent="0.25">
      <c r="A3207"/>
      <c r="B3207"/>
      <c r="C3207" s="434"/>
      <c r="D3207" s="429"/>
      <c r="E3207" s="429"/>
    </row>
    <row r="3208" spans="1:5" ht="15" x14ac:dyDescent="0.25">
      <c r="A3208"/>
      <c r="B3208"/>
      <c r="C3208" s="434"/>
      <c r="D3208" s="429"/>
      <c r="E3208" s="429"/>
    </row>
    <row r="3209" spans="1:5" ht="15" x14ac:dyDescent="0.25">
      <c r="A3209"/>
      <c r="B3209"/>
      <c r="C3209" s="434"/>
      <c r="D3209" s="429"/>
      <c r="E3209" s="429"/>
    </row>
    <row r="3210" spans="1:5" ht="15" x14ac:dyDescent="0.25">
      <c r="A3210"/>
      <c r="B3210"/>
      <c r="C3210" s="434"/>
      <c r="D3210" s="429"/>
      <c r="E3210" s="429"/>
    </row>
    <row r="3211" spans="1:5" ht="15" x14ac:dyDescent="0.25">
      <c r="A3211"/>
      <c r="B3211"/>
      <c r="C3211" s="434"/>
      <c r="D3211" s="429"/>
      <c r="E3211" s="429"/>
    </row>
    <row r="3212" spans="1:5" ht="15" x14ac:dyDescent="0.25">
      <c r="A3212"/>
      <c r="B3212"/>
      <c r="C3212" s="434"/>
      <c r="D3212" s="429"/>
      <c r="E3212" s="429"/>
    </row>
    <row r="3213" spans="1:5" ht="15" x14ac:dyDescent="0.25">
      <c r="A3213"/>
      <c r="B3213"/>
      <c r="C3213" s="434"/>
      <c r="D3213" s="429"/>
      <c r="E3213" s="429"/>
    </row>
    <row r="3214" spans="1:5" ht="15" x14ac:dyDescent="0.25">
      <c r="A3214"/>
      <c r="B3214"/>
      <c r="C3214" s="434"/>
      <c r="D3214" s="429"/>
      <c r="E3214" s="429"/>
    </row>
    <row r="3215" spans="1:5" ht="15" x14ac:dyDescent="0.25">
      <c r="A3215"/>
      <c r="B3215"/>
      <c r="C3215" s="434"/>
      <c r="D3215" s="429"/>
      <c r="E3215" s="429"/>
    </row>
    <row r="3216" spans="1:5" ht="15" x14ac:dyDescent="0.25">
      <c r="A3216"/>
      <c r="B3216"/>
      <c r="C3216" s="434"/>
      <c r="D3216" s="429"/>
      <c r="E3216" s="429"/>
    </row>
    <row r="3217" spans="1:5" ht="15" x14ac:dyDescent="0.25">
      <c r="A3217"/>
      <c r="B3217"/>
      <c r="C3217" s="434"/>
      <c r="D3217" s="429"/>
      <c r="E3217" s="429"/>
    </row>
    <row r="3218" spans="1:5" ht="15" x14ac:dyDescent="0.25">
      <c r="A3218"/>
      <c r="B3218"/>
      <c r="C3218" s="434"/>
      <c r="D3218" s="429"/>
      <c r="E3218" s="429"/>
    </row>
    <row r="3219" spans="1:5" ht="15" x14ac:dyDescent="0.25">
      <c r="A3219"/>
      <c r="B3219"/>
      <c r="C3219" s="434"/>
      <c r="D3219" s="429"/>
      <c r="E3219" s="429"/>
    </row>
    <row r="3220" spans="1:5" ht="15" x14ac:dyDescent="0.25">
      <c r="A3220"/>
      <c r="B3220"/>
      <c r="C3220" s="434"/>
      <c r="D3220" s="429"/>
      <c r="E3220" s="429"/>
    </row>
    <row r="3221" spans="1:5" ht="15" x14ac:dyDescent="0.25">
      <c r="A3221"/>
      <c r="B3221"/>
      <c r="C3221" s="434"/>
      <c r="D3221" s="429"/>
      <c r="E3221" s="429"/>
    </row>
    <row r="3222" spans="1:5" ht="15" x14ac:dyDescent="0.25">
      <c r="A3222"/>
      <c r="B3222"/>
      <c r="C3222" s="434"/>
      <c r="D3222" s="429"/>
      <c r="E3222" s="429"/>
    </row>
    <row r="3223" spans="1:5" ht="15" x14ac:dyDescent="0.25">
      <c r="A3223"/>
      <c r="B3223"/>
      <c r="C3223" s="434"/>
      <c r="D3223" s="429"/>
      <c r="E3223" s="429"/>
    </row>
    <row r="3224" spans="1:5" ht="15" x14ac:dyDescent="0.25">
      <c r="A3224"/>
      <c r="B3224"/>
      <c r="C3224" s="434"/>
      <c r="D3224" s="429"/>
      <c r="E3224" s="429"/>
    </row>
    <row r="3225" spans="1:5" ht="15" x14ac:dyDescent="0.25">
      <c r="A3225"/>
      <c r="B3225"/>
      <c r="C3225" s="434"/>
      <c r="D3225" s="429"/>
      <c r="E3225" s="429"/>
    </row>
    <row r="3226" spans="1:5" ht="15" x14ac:dyDescent="0.25">
      <c r="A3226"/>
      <c r="B3226"/>
      <c r="C3226" s="434"/>
      <c r="D3226" s="429"/>
      <c r="E3226" s="429"/>
    </row>
    <row r="3227" spans="1:5" ht="15" x14ac:dyDescent="0.25">
      <c r="A3227"/>
      <c r="B3227"/>
      <c r="C3227" s="434"/>
      <c r="D3227" s="429"/>
      <c r="E3227" s="429"/>
    </row>
    <row r="3228" spans="1:5" ht="15" x14ac:dyDescent="0.25">
      <c r="A3228"/>
      <c r="B3228"/>
      <c r="C3228" s="434"/>
      <c r="D3228" s="429"/>
      <c r="E3228" s="429"/>
    </row>
    <row r="3229" spans="1:5" ht="15" x14ac:dyDescent="0.25">
      <c r="A3229"/>
      <c r="B3229"/>
      <c r="C3229" s="434"/>
      <c r="D3229" s="429"/>
      <c r="E3229" s="429"/>
    </row>
    <row r="3230" spans="1:5" ht="15" x14ac:dyDescent="0.25">
      <c r="A3230"/>
      <c r="B3230"/>
      <c r="C3230" s="434"/>
      <c r="D3230" s="429"/>
      <c r="E3230" s="429"/>
    </row>
    <row r="3231" spans="1:5" ht="15" x14ac:dyDescent="0.25">
      <c r="A3231"/>
      <c r="B3231"/>
      <c r="C3231" s="434"/>
      <c r="D3231" s="429"/>
      <c r="E3231" s="429"/>
    </row>
    <row r="3232" spans="1:5" ht="15" x14ac:dyDescent="0.25">
      <c r="A3232"/>
      <c r="B3232"/>
      <c r="C3232" s="434"/>
      <c r="D3232" s="429"/>
      <c r="E3232" s="429"/>
    </row>
    <row r="3233" spans="1:5" ht="15" x14ac:dyDescent="0.25">
      <c r="A3233"/>
      <c r="B3233"/>
      <c r="C3233" s="434"/>
      <c r="D3233" s="429"/>
      <c r="E3233" s="429"/>
    </row>
    <row r="3234" spans="1:5" ht="15" x14ac:dyDescent="0.25">
      <c r="A3234"/>
      <c r="B3234"/>
      <c r="C3234" s="434"/>
      <c r="D3234" s="429"/>
      <c r="E3234" s="429"/>
    </row>
    <row r="3235" spans="1:5" ht="15" x14ac:dyDescent="0.25">
      <c r="A3235"/>
      <c r="B3235"/>
      <c r="C3235" s="434"/>
      <c r="D3235" s="429"/>
      <c r="E3235" s="429"/>
    </row>
    <row r="3236" spans="1:5" ht="15" x14ac:dyDescent="0.25">
      <c r="A3236"/>
      <c r="B3236"/>
      <c r="C3236" s="434"/>
      <c r="D3236" s="429"/>
      <c r="E3236" s="429"/>
    </row>
    <row r="3237" spans="1:5" ht="15" x14ac:dyDescent="0.25">
      <c r="A3237"/>
      <c r="B3237"/>
      <c r="C3237" s="434"/>
      <c r="D3237" s="429"/>
      <c r="E3237" s="429"/>
    </row>
    <row r="3238" spans="1:5" ht="15" x14ac:dyDescent="0.25">
      <c r="A3238"/>
      <c r="B3238"/>
      <c r="C3238" s="434"/>
      <c r="D3238" s="429"/>
      <c r="E3238" s="429"/>
    </row>
    <row r="3239" spans="1:5" ht="15" x14ac:dyDescent="0.25">
      <c r="A3239"/>
      <c r="B3239"/>
      <c r="C3239" s="434"/>
      <c r="D3239" s="429"/>
      <c r="E3239" s="429"/>
    </row>
    <row r="3240" spans="1:5" ht="15" x14ac:dyDescent="0.25">
      <c r="A3240"/>
      <c r="B3240"/>
      <c r="C3240" s="434"/>
      <c r="D3240" s="429"/>
      <c r="E3240" s="429"/>
    </row>
    <row r="3241" spans="1:5" ht="15" x14ac:dyDescent="0.25">
      <c r="A3241"/>
      <c r="B3241"/>
      <c r="C3241" s="434"/>
      <c r="D3241" s="429"/>
      <c r="E3241" s="429"/>
    </row>
    <row r="3242" spans="1:5" ht="15" x14ac:dyDescent="0.25">
      <c r="A3242"/>
      <c r="B3242"/>
      <c r="C3242" s="434"/>
      <c r="D3242" s="429"/>
      <c r="E3242" s="429"/>
    </row>
    <row r="3243" spans="1:5" ht="15" x14ac:dyDescent="0.25">
      <c r="A3243"/>
      <c r="B3243"/>
      <c r="C3243" s="434"/>
      <c r="D3243" s="429"/>
      <c r="E3243" s="429"/>
    </row>
    <row r="3244" spans="1:5" ht="15" x14ac:dyDescent="0.25">
      <c r="A3244"/>
      <c r="B3244"/>
      <c r="C3244" s="434"/>
      <c r="D3244" s="429"/>
      <c r="E3244" s="429"/>
    </row>
    <row r="3245" spans="1:5" ht="15" x14ac:dyDescent="0.25">
      <c r="A3245"/>
      <c r="B3245"/>
      <c r="C3245" s="434"/>
      <c r="D3245" s="429"/>
      <c r="E3245" s="429"/>
    </row>
    <row r="3246" spans="1:5" ht="15" x14ac:dyDescent="0.25">
      <c r="A3246"/>
      <c r="B3246"/>
      <c r="C3246" s="434"/>
      <c r="D3246" s="429"/>
      <c r="E3246" s="429"/>
    </row>
    <row r="3247" spans="1:5" ht="15" x14ac:dyDescent="0.25">
      <c r="A3247"/>
      <c r="B3247"/>
      <c r="C3247" s="434"/>
      <c r="D3247" s="429"/>
      <c r="E3247" s="429"/>
    </row>
    <row r="3248" spans="1:5" ht="15" x14ac:dyDescent="0.25">
      <c r="A3248"/>
      <c r="B3248"/>
      <c r="C3248" s="434"/>
      <c r="D3248" s="429"/>
      <c r="E3248" s="429"/>
    </row>
    <row r="3249" spans="1:5" ht="15" x14ac:dyDescent="0.25">
      <c r="A3249"/>
      <c r="B3249"/>
      <c r="C3249" s="434"/>
      <c r="D3249" s="429"/>
      <c r="E3249" s="429"/>
    </row>
    <row r="3250" spans="1:5" ht="15" x14ac:dyDescent="0.25">
      <c r="A3250"/>
      <c r="B3250"/>
      <c r="C3250" s="434"/>
      <c r="D3250" s="429"/>
      <c r="E3250" s="429"/>
    </row>
    <row r="3251" spans="1:5" ht="15" x14ac:dyDescent="0.25">
      <c r="A3251"/>
      <c r="B3251"/>
      <c r="C3251" s="434"/>
      <c r="D3251" s="429"/>
      <c r="E3251" s="429"/>
    </row>
    <row r="3252" spans="1:5" ht="15" x14ac:dyDescent="0.25">
      <c r="A3252"/>
      <c r="B3252"/>
      <c r="C3252" s="434"/>
      <c r="D3252" s="429"/>
      <c r="E3252" s="429"/>
    </row>
    <row r="3253" spans="1:5" ht="15" x14ac:dyDescent="0.25">
      <c r="A3253"/>
      <c r="B3253"/>
      <c r="C3253" s="434"/>
      <c r="D3253" s="429"/>
      <c r="E3253" s="429"/>
    </row>
    <row r="3254" spans="1:5" ht="15" x14ac:dyDescent="0.25">
      <c r="A3254"/>
      <c r="B3254"/>
      <c r="C3254" s="434"/>
      <c r="D3254" s="429"/>
      <c r="E3254" s="429"/>
    </row>
    <row r="3255" spans="1:5" ht="15" x14ac:dyDescent="0.25">
      <c r="A3255"/>
      <c r="B3255"/>
      <c r="C3255" s="434"/>
      <c r="D3255" s="429"/>
      <c r="E3255" s="429"/>
    </row>
    <row r="3256" spans="1:5" ht="15" x14ac:dyDescent="0.25">
      <c r="A3256"/>
      <c r="B3256"/>
      <c r="C3256" s="434"/>
      <c r="D3256" s="429"/>
      <c r="E3256" s="429"/>
    </row>
    <row r="3257" spans="1:5" ht="15" x14ac:dyDescent="0.25">
      <c r="A3257"/>
      <c r="B3257"/>
      <c r="C3257" s="434"/>
      <c r="D3257" s="429"/>
      <c r="E3257" s="429"/>
    </row>
    <row r="3258" spans="1:5" ht="15" x14ac:dyDescent="0.25">
      <c r="A3258"/>
      <c r="B3258"/>
      <c r="C3258" s="434"/>
      <c r="D3258" s="429"/>
      <c r="E3258" s="429"/>
    </row>
    <row r="3259" spans="1:5" ht="15" x14ac:dyDescent="0.25">
      <c r="A3259"/>
      <c r="B3259"/>
      <c r="C3259" s="434"/>
      <c r="D3259" s="429"/>
      <c r="E3259" s="429"/>
    </row>
    <row r="3260" spans="1:5" ht="15" x14ac:dyDescent="0.25">
      <c r="A3260"/>
      <c r="B3260"/>
      <c r="C3260" s="434"/>
      <c r="D3260" s="429"/>
      <c r="E3260" s="429"/>
    </row>
    <row r="3261" spans="1:5" ht="15" x14ac:dyDescent="0.25">
      <c r="A3261"/>
      <c r="B3261"/>
      <c r="C3261" s="434"/>
      <c r="D3261" s="429"/>
      <c r="E3261" s="429"/>
    </row>
    <row r="3262" spans="1:5" ht="15" x14ac:dyDescent="0.25">
      <c r="A3262"/>
      <c r="B3262"/>
      <c r="C3262" s="434"/>
      <c r="D3262" s="429"/>
      <c r="E3262" s="429"/>
    </row>
    <row r="3263" spans="1:5" ht="15" x14ac:dyDescent="0.25">
      <c r="A3263"/>
      <c r="B3263"/>
      <c r="C3263" s="434"/>
      <c r="D3263" s="429"/>
      <c r="E3263" s="429"/>
    </row>
    <row r="3264" spans="1:5" ht="15" x14ac:dyDescent="0.25">
      <c r="A3264"/>
      <c r="B3264"/>
      <c r="C3264" s="434"/>
      <c r="D3264" s="429"/>
      <c r="E3264" s="429"/>
    </row>
    <row r="3265" spans="1:5" ht="15" x14ac:dyDescent="0.25">
      <c r="A3265"/>
      <c r="B3265"/>
      <c r="C3265" s="434"/>
      <c r="D3265" s="429"/>
      <c r="E3265" s="429"/>
    </row>
    <row r="3266" spans="1:5" ht="15" x14ac:dyDescent="0.25">
      <c r="A3266"/>
      <c r="B3266"/>
      <c r="C3266" s="434"/>
      <c r="D3266" s="429"/>
      <c r="E3266" s="429"/>
    </row>
    <row r="3267" spans="1:5" ht="15" x14ac:dyDescent="0.25">
      <c r="A3267"/>
      <c r="B3267"/>
      <c r="C3267" s="434"/>
      <c r="D3267" s="429"/>
      <c r="E3267" s="429"/>
    </row>
    <row r="3268" spans="1:5" ht="15" x14ac:dyDescent="0.25">
      <c r="A3268"/>
      <c r="B3268"/>
      <c r="C3268" s="434"/>
      <c r="D3268" s="429"/>
      <c r="E3268" s="429"/>
    </row>
    <row r="3269" spans="1:5" ht="15" x14ac:dyDescent="0.25">
      <c r="A3269"/>
      <c r="B3269"/>
      <c r="C3269" s="434"/>
      <c r="D3269" s="429"/>
      <c r="E3269" s="429"/>
    </row>
    <row r="3270" spans="1:5" ht="15" x14ac:dyDescent="0.25">
      <c r="A3270"/>
      <c r="B3270"/>
      <c r="C3270" s="434"/>
      <c r="D3270" s="429"/>
      <c r="E3270" s="429"/>
    </row>
    <row r="3271" spans="1:5" ht="15" x14ac:dyDescent="0.25">
      <c r="A3271"/>
      <c r="B3271"/>
      <c r="C3271" s="434"/>
      <c r="D3271" s="429"/>
      <c r="E3271" s="429"/>
    </row>
    <row r="3272" spans="1:5" ht="15" x14ac:dyDescent="0.25">
      <c r="A3272"/>
      <c r="B3272"/>
      <c r="C3272" s="434"/>
      <c r="D3272" s="429"/>
      <c r="E3272" s="429"/>
    </row>
    <row r="3273" spans="1:5" ht="15" x14ac:dyDescent="0.25">
      <c r="A3273"/>
      <c r="B3273"/>
      <c r="C3273" s="434"/>
      <c r="D3273" s="429"/>
      <c r="E3273" s="429"/>
    </row>
    <row r="3274" spans="1:5" ht="15" x14ac:dyDescent="0.25">
      <c r="A3274"/>
      <c r="B3274"/>
      <c r="C3274" s="434"/>
      <c r="D3274" s="429"/>
      <c r="E3274" s="429"/>
    </row>
    <row r="3275" spans="1:5" ht="15" x14ac:dyDescent="0.25">
      <c r="A3275"/>
      <c r="B3275"/>
      <c r="C3275" s="434"/>
      <c r="D3275" s="429"/>
      <c r="E3275" s="429"/>
    </row>
    <row r="3276" spans="1:5" ht="15" x14ac:dyDescent="0.25">
      <c r="A3276"/>
      <c r="B3276"/>
      <c r="C3276" s="434"/>
      <c r="D3276" s="429"/>
      <c r="E3276" s="429"/>
    </row>
    <row r="3277" spans="1:5" ht="15" x14ac:dyDescent="0.25">
      <c r="A3277"/>
      <c r="B3277"/>
      <c r="C3277" s="434"/>
      <c r="D3277" s="429"/>
      <c r="E3277" s="429"/>
    </row>
    <row r="3278" spans="1:5" ht="15" x14ac:dyDescent="0.25">
      <c r="A3278"/>
      <c r="B3278"/>
      <c r="C3278" s="434"/>
      <c r="D3278" s="429"/>
      <c r="E3278" s="429"/>
    </row>
    <row r="3279" spans="1:5" ht="15" x14ac:dyDescent="0.25">
      <c r="A3279"/>
      <c r="B3279"/>
      <c r="C3279" s="434"/>
      <c r="D3279" s="429"/>
      <c r="E3279" s="429"/>
    </row>
    <row r="3280" spans="1:5" ht="15" x14ac:dyDescent="0.25">
      <c r="A3280"/>
      <c r="B3280"/>
      <c r="C3280" s="434"/>
      <c r="D3280" s="429"/>
      <c r="E3280" s="429"/>
    </row>
    <row r="3281" spans="1:5" ht="15" x14ac:dyDescent="0.25">
      <c r="A3281"/>
      <c r="B3281"/>
      <c r="C3281" s="434"/>
      <c r="D3281" s="429"/>
      <c r="E3281" s="429"/>
    </row>
    <row r="3282" spans="1:5" ht="15" x14ac:dyDescent="0.25">
      <c r="A3282"/>
      <c r="B3282"/>
      <c r="C3282" s="434"/>
      <c r="D3282" s="429"/>
      <c r="E3282" s="429"/>
    </row>
    <row r="3283" spans="1:5" ht="15" x14ac:dyDescent="0.25">
      <c r="A3283"/>
      <c r="B3283"/>
      <c r="C3283" s="434"/>
      <c r="D3283" s="429"/>
      <c r="E3283" s="429"/>
    </row>
    <row r="3284" spans="1:5" ht="15" x14ac:dyDescent="0.25">
      <c r="A3284"/>
      <c r="B3284"/>
      <c r="C3284" s="434"/>
      <c r="D3284" s="429"/>
      <c r="E3284" s="429"/>
    </row>
    <row r="3285" spans="1:5" ht="15" x14ac:dyDescent="0.25">
      <c r="A3285"/>
      <c r="B3285"/>
      <c r="C3285" s="434"/>
      <c r="D3285" s="429"/>
      <c r="E3285" s="429"/>
    </row>
    <row r="3286" spans="1:5" ht="15" x14ac:dyDescent="0.25">
      <c r="A3286"/>
      <c r="B3286"/>
      <c r="C3286" s="434"/>
      <c r="D3286" s="429"/>
      <c r="E3286" s="429"/>
    </row>
    <row r="3287" spans="1:5" ht="15" x14ac:dyDescent="0.25">
      <c r="A3287"/>
      <c r="B3287"/>
      <c r="C3287" s="434"/>
      <c r="D3287" s="429"/>
      <c r="E3287" s="429"/>
    </row>
    <row r="3288" spans="1:5" ht="15" x14ac:dyDescent="0.25">
      <c r="A3288"/>
      <c r="B3288"/>
      <c r="C3288" s="434"/>
      <c r="D3288" s="429"/>
      <c r="E3288" s="429"/>
    </row>
    <row r="3289" spans="1:5" ht="15" x14ac:dyDescent="0.25">
      <c r="A3289"/>
      <c r="B3289"/>
      <c r="C3289" s="434"/>
      <c r="D3289" s="429"/>
      <c r="E3289" s="429"/>
    </row>
    <row r="3290" spans="1:5" ht="15" x14ac:dyDescent="0.25">
      <c r="A3290"/>
      <c r="B3290"/>
      <c r="C3290" s="434"/>
      <c r="D3290" s="429"/>
      <c r="E3290" s="429"/>
    </row>
    <row r="3291" spans="1:5" ht="15" x14ac:dyDescent="0.25">
      <c r="A3291"/>
      <c r="B3291"/>
      <c r="C3291" s="434"/>
      <c r="D3291" s="429"/>
      <c r="E3291" s="429"/>
    </row>
    <row r="3292" spans="1:5" ht="15" x14ac:dyDescent="0.25">
      <c r="A3292"/>
      <c r="B3292"/>
      <c r="C3292" s="434"/>
      <c r="D3292" s="429"/>
      <c r="E3292" s="429"/>
    </row>
    <row r="3293" spans="1:5" ht="15" x14ac:dyDescent="0.25">
      <c r="A3293"/>
      <c r="B3293"/>
      <c r="C3293" s="434"/>
      <c r="D3293" s="429"/>
      <c r="E3293" s="429"/>
    </row>
    <row r="3294" spans="1:5" ht="15" x14ac:dyDescent="0.25">
      <c r="A3294"/>
      <c r="B3294"/>
      <c r="C3294" s="434"/>
      <c r="D3294" s="429"/>
      <c r="E3294" s="429"/>
    </row>
    <row r="3295" spans="1:5" ht="15" x14ac:dyDescent="0.25">
      <c r="A3295"/>
      <c r="B3295"/>
      <c r="C3295" s="434"/>
      <c r="D3295" s="429"/>
      <c r="E3295" s="429"/>
    </row>
    <row r="3296" spans="1:5" ht="15" x14ac:dyDescent="0.25">
      <c r="A3296"/>
      <c r="B3296"/>
      <c r="C3296" s="434"/>
      <c r="D3296" s="429"/>
      <c r="E3296" s="429"/>
    </row>
    <row r="3297" spans="1:5" ht="15" x14ac:dyDescent="0.25">
      <c r="A3297"/>
      <c r="B3297"/>
      <c r="C3297" s="434"/>
      <c r="D3297" s="429"/>
      <c r="E3297" s="429"/>
    </row>
    <row r="3298" spans="1:5" ht="15" x14ac:dyDescent="0.25">
      <c r="A3298"/>
      <c r="B3298"/>
      <c r="C3298" s="434"/>
      <c r="D3298" s="429"/>
      <c r="E3298" s="429"/>
    </row>
    <row r="3299" spans="1:5" ht="15" x14ac:dyDescent="0.25">
      <c r="A3299"/>
      <c r="B3299"/>
      <c r="C3299" s="434"/>
      <c r="D3299" s="429"/>
      <c r="E3299" s="429"/>
    </row>
    <row r="3300" spans="1:5" ht="15" x14ac:dyDescent="0.25">
      <c r="A3300"/>
      <c r="B3300"/>
      <c r="C3300" s="434"/>
      <c r="D3300" s="429"/>
      <c r="E3300" s="429"/>
    </row>
    <row r="3301" spans="1:5" ht="15" x14ac:dyDescent="0.25">
      <c r="A3301"/>
      <c r="B3301"/>
      <c r="C3301" s="434"/>
      <c r="D3301" s="429"/>
      <c r="E3301" s="429"/>
    </row>
    <row r="3302" spans="1:5" ht="15" x14ac:dyDescent="0.25">
      <c r="A3302"/>
      <c r="B3302"/>
      <c r="C3302" s="434"/>
      <c r="D3302" s="429"/>
      <c r="E3302" s="429"/>
    </row>
    <row r="3303" spans="1:5" ht="15" x14ac:dyDescent="0.25">
      <c r="A3303"/>
      <c r="B3303"/>
      <c r="C3303" s="434"/>
      <c r="D3303" s="429"/>
      <c r="E3303" s="429"/>
    </row>
    <row r="3304" spans="1:5" ht="15" x14ac:dyDescent="0.25">
      <c r="A3304"/>
      <c r="B3304"/>
      <c r="C3304" s="434"/>
      <c r="D3304" s="429"/>
      <c r="E3304" s="429"/>
    </row>
    <row r="3305" spans="1:5" ht="15" x14ac:dyDescent="0.25">
      <c r="A3305"/>
      <c r="B3305"/>
      <c r="C3305" s="434"/>
      <c r="D3305" s="429"/>
      <c r="E3305" s="429"/>
    </row>
    <row r="3306" spans="1:5" ht="15" x14ac:dyDescent="0.25">
      <c r="A3306"/>
      <c r="B3306"/>
      <c r="C3306" s="434"/>
      <c r="D3306" s="429"/>
      <c r="E3306" s="429"/>
    </row>
    <row r="3307" spans="1:5" ht="15" x14ac:dyDescent="0.25">
      <c r="A3307"/>
      <c r="B3307"/>
      <c r="C3307" s="434"/>
      <c r="D3307" s="429"/>
      <c r="E3307" s="429"/>
    </row>
    <row r="3308" spans="1:5" ht="15" x14ac:dyDescent="0.25">
      <c r="A3308"/>
      <c r="B3308"/>
      <c r="C3308" s="434"/>
      <c r="D3308" s="429"/>
      <c r="E3308" s="429"/>
    </row>
    <row r="3309" spans="1:5" ht="15" x14ac:dyDescent="0.25">
      <c r="A3309"/>
      <c r="B3309"/>
      <c r="C3309" s="434"/>
      <c r="D3309" s="429"/>
      <c r="E3309" s="429"/>
    </row>
    <row r="3310" spans="1:5" ht="15" x14ac:dyDescent="0.25">
      <c r="A3310"/>
      <c r="B3310"/>
      <c r="C3310" s="434"/>
      <c r="D3310" s="429"/>
      <c r="E3310" s="429"/>
    </row>
    <row r="3311" spans="1:5" ht="15" x14ac:dyDescent="0.25">
      <c r="A3311"/>
      <c r="B3311"/>
      <c r="C3311" s="434"/>
      <c r="D3311" s="429"/>
      <c r="E3311" s="429"/>
    </row>
    <row r="3312" spans="1:5" ht="15" x14ac:dyDescent="0.25">
      <c r="A3312"/>
      <c r="B3312"/>
      <c r="C3312" s="434"/>
      <c r="D3312" s="429"/>
      <c r="E3312" s="429"/>
    </row>
    <row r="3313" spans="1:5" ht="15" x14ac:dyDescent="0.25">
      <c r="A3313"/>
      <c r="B3313"/>
      <c r="C3313" s="434"/>
      <c r="D3313" s="429"/>
      <c r="E3313" s="429"/>
    </row>
    <row r="3314" spans="1:5" ht="15" x14ac:dyDescent="0.25">
      <c r="A3314"/>
      <c r="B3314"/>
      <c r="C3314" s="434"/>
      <c r="D3314" s="429"/>
      <c r="E3314" s="429"/>
    </row>
    <row r="3315" spans="1:5" ht="15" x14ac:dyDescent="0.25">
      <c r="A3315"/>
      <c r="B3315"/>
      <c r="C3315" s="434"/>
      <c r="D3315" s="429"/>
      <c r="E3315" s="429"/>
    </row>
    <row r="3316" spans="1:5" ht="15" x14ac:dyDescent="0.25">
      <c r="A3316"/>
      <c r="B3316"/>
      <c r="C3316" s="434"/>
      <c r="D3316" s="429"/>
      <c r="E3316" s="429"/>
    </row>
    <row r="3317" spans="1:5" ht="15" x14ac:dyDescent="0.25">
      <c r="A3317"/>
      <c r="B3317"/>
      <c r="C3317" s="434"/>
      <c r="D3317" s="429"/>
      <c r="E3317" s="429"/>
    </row>
    <row r="3318" spans="1:5" ht="15" x14ac:dyDescent="0.25">
      <c r="A3318"/>
      <c r="B3318"/>
      <c r="C3318" s="434"/>
      <c r="D3318" s="429"/>
      <c r="E3318" s="429"/>
    </row>
    <row r="3319" spans="1:5" ht="15" x14ac:dyDescent="0.25">
      <c r="A3319"/>
      <c r="B3319"/>
      <c r="C3319" s="434"/>
      <c r="D3319" s="429"/>
      <c r="E3319" s="429"/>
    </row>
    <row r="3320" spans="1:5" ht="15" x14ac:dyDescent="0.25">
      <c r="A3320"/>
      <c r="B3320"/>
      <c r="C3320" s="434"/>
      <c r="D3320" s="429"/>
      <c r="E3320" s="429"/>
    </row>
    <row r="3321" spans="1:5" ht="15" x14ac:dyDescent="0.25">
      <c r="A3321"/>
      <c r="B3321"/>
      <c r="C3321" s="434"/>
      <c r="D3321" s="429"/>
      <c r="E3321" s="429"/>
    </row>
    <row r="3322" spans="1:5" ht="15" x14ac:dyDescent="0.25">
      <c r="A3322"/>
      <c r="B3322"/>
      <c r="C3322" s="434"/>
      <c r="D3322" s="429"/>
      <c r="E3322" s="429"/>
    </row>
    <row r="3323" spans="1:5" ht="15" x14ac:dyDescent="0.25">
      <c r="A3323"/>
      <c r="B3323"/>
      <c r="C3323" s="434"/>
      <c r="D3323" s="429"/>
      <c r="E3323" s="429"/>
    </row>
    <row r="3324" spans="1:5" ht="15" x14ac:dyDescent="0.25">
      <c r="A3324"/>
      <c r="B3324"/>
      <c r="C3324" s="434"/>
      <c r="D3324" s="429"/>
      <c r="E3324" s="429"/>
    </row>
    <row r="3325" spans="1:5" ht="15" x14ac:dyDescent="0.25">
      <c r="A3325"/>
      <c r="B3325"/>
      <c r="C3325" s="434"/>
      <c r="D3325" s="429"/>
      <c r="E3325" s="429"/>
    </row>
    <row r="3326" spans="1:5" ht="15" x14ac:dyDescent="0.25">
      <c r="A3326"/>
      <c r="B3326"/>
      <c r="C3326" s="434"/>
      <c r="D3326" s="429"/>
      <c r="E3326" s="429"/>
    </row>
    <row r="3327" spans="1:5" ht="15" x14ac:dyDescent="0.25">
      <c r="A3327"/>
      <c r="B3327"/>
      <c r="C3327" s="434"/>
      <c r="D3327" s="429"/>
      <c r="E3327" s="429"/>
    </row>
    <row r="3328" spans="1:5" ht="15" x14ac:dyDescent="0.25">
      <c r="A3328"/>
      <c r="B3328"/>
      <c r="C3328" s="434"/>
      <c r="D3328" s="429"/>
      <c r="E3328" s="429"/>
    </row>
    <row r="3329" spans="1:5" ht="15" x14ac:dyDescent="0.25">
      <c r="A3329"/>
      <c r="B3329"/>
      <c r="C3329" s="434"/>
      <c r="D3329" s="429"/>
      <c r="E3329" s="429"/>
    </row>
    <row r="3330" spans="1:5" ht="15" x14ac:dyDescent="0.25">
      <c r="A3330"/>
      <c r="B3330"/>
      <c r="C3330" s="434"/>
      <c r="D3330" s="429"/>
      <c r="E3330" s="429"/>
    </row>
    <row r="3331" spans="1:5" ht="15" x14ac:dyDescent="0.25">
      <c r="A3331"/>
      <c r="B3331"/>
      <c r="C3331" s="434"/>
      <c r="D3331" s="429"/>
      <c r="E3331" s="429"/>
    </row>
    <row r="3332" spans="1:5" ht="15" x14ac:dyDescent="0.25">
      <c r="A3332"/>
      <c r="B3332"/>
      <c r="C3332" s="434"/>
      <c r="D3332" s="429"/>
      <c r="E3332" s="429"/>
    </row>
    <row r="3333" spans="1:5" ht="15" x14ac:dyDescent="0.25">
      <c r="A3333"/>
      <c r="B3333"/>
      <c r="C3333" s="434"/>
      <c r="D3333" s="429"/>
      <c r="E3333" s="429"/>
    </row>
    <row r="3334" spans="1:5" ht="15" x14ac:dyDescent="0.25">
      <c r="A3334"/>
      <c r="B3334"/>
      <c r="C3334" s="434"/>
      <c r="D3334" s="429"/>
      <c r="E3334" s="429"/>
    </row>
    <row r="3335" spans="1:5" ht="15" x14ac:dyDescent="0.25">
      <c r="A3335"/>
      <c r="B3335"/>
      <c r="C3335" s="434"/>
      <c r="D3335" s="429"/>
      <c r="E3335" s="429"/>
    </row>
    <row r="3336" spans="1:5" ht="15" x14ac:dyDescent="0.25">
      <c r="A3336"/>
      <c r="B3336"/>
      <c r="C3336" s="434"/>
      <c r="D3336" s="429"/>
      <c r="E3336" s="429"/>
    </row>
    <row r="3337" spans="1:5" ht="15" x14ac:dyDescent="0.25">
      <c r="A3337"/>
      <c r="B3337"/>
      <c r="C3337" s="434"/>
      <c r="D3337" s="429"/>
      <c r="E3337" s="429"/>
    </row>
    <row r="3338" spans="1:5" ht="15" x14ac:dyDescent="0.25">
      <c r="A3338"/>
      <c r="B3338"/>
      <c r="C3338" s="434"/>
      <c r="D3338" s="429"/>
      <c r="E3338" s="429"/>
    </row>
    <row r="3339" spans="1:5" ht="15" x14ac:dyDescent="0.25">
      <c r="A3339"/>
      <c r="B3339"/>
      <c r="C3339" s="434"/>
      <c r="D3339" s="429"/>
      <c r="E3339" s="429"/>
    </row>
    <row r="3340" spans="1:5" ht="15" x14ac:dyDescent="0.25">
      <c r="A3340"/>
      <c r="B3340"/>
      <c r="C3340" s="434"/>
      <c r="D3340" s="429"/>
      <c r="E3340" s="429"/>
    </row>
    <row r="3341" spans="1:5" ht="15" x14ac:dyDescent="0.25">
      <c r="A3341"/>
      <c r="B3341"/>
      <c r="C3341" s="434"/>
      <c r="D3341" s="429"/>
      <c r="E3341" s="429"/>
    </row>
    <row r="3342" spans="1:5" ht="15" x14ac:dyDescent="0.25">
      <c r="A3342"/>
      <c r="B3342"/>
      <c r="C3342" s="434"/>
      <c r="D3342" s="429"/>
      <c r="E3342" s="429"/>
    </row>
    <row r="3343" spans="1:5" ht="15" x14ac:dyDescent="0.25">
      <c r="A3343"/>
      <c r="B3343"/>
      <c r="C3343" s="434"/>
      <c r="D3343" s="429"/>
      <c r="E3343" s="429"/>
    </row>
    <row r="3344" spans="1:5" ht="15" x14ac:dyDescent="0.25">
      <c r="A3344"/>
      <c r="B3344"/>
      <c r="C3344" s="434"/>
      <c r="D3344" s="429"/>
      <c r="E3344" s="429"/>
    </row>
    <row r="3345" spans="1:5" ht="15" x14ac:dyDescent="0.25">
      <c r="A3345"/>
      <c r="B3345"/>
      <c r="C3345" s="434"/>
      <c r="D3345" s="429"/>
      <c r="E3345" s="429"/>
    </row>
    <row r="3346" spans="1:5" ht="15" x14ac:dyDescent="0.25">
      <c r="A3346"/>
      <c r="B3346"/>
      <c r="C3346" s="434"/>
      <c r="D3346" s="429"/>
      <c r="E3346" s="429"/>
    </row>
    <row r="3347" spans="1:5" ht="15" x14ac:dyDescent="0.25">
      <c r="A3347"/>
      <c r="B3347"/>
      <c r="C3347" s="434"/>
      <c r="D3347" s="429"/>
      <c r="E3347" s="429"/>
    </row>
    <row r="3348" spans="1:5" ht="15" x14ac:dyDescent="0.25">
      <c r="A3348"/>
      <c r="B3348"/>
      <c r="C3348" s="434"/>
      <c r="D3348" s="429"/>
      <c r="E3348" s="429"/>
    </row>
    <row r="3349" spans="1:5" ht="15" x14ac:dyDescent="0.25">
      <c r="A3349"/>
      <c r="B3349"/>
      <c r="C3349" s="434"/>
      <c r="D3349" s="429"/>
      <c r="E3349" s="429"/>
    </row>
    <row r="3350" spans="1:5" ht="15" x14ac:dyDescent="0.25">
      <c r="A3350"/>
      <c r="B3350"/>
      <c r="C3350" s="434"/>
      <c r="D3350" s="429"/>
      <c r="E3350" s="429"/>
    </row>
    <row r="3351" spans="1:5" ht="15" x14ac:dyDescent="0.25">
      <c r="A3351"/>
      <c r="B3351"/>
      <c r="C3351" s="434"/>
      <c r="D3351" s="429"/>
      <c r="E3351" s="429"/>
    </row>
    <row r="3352" spans="1:5" ht="15" x14ac:dyDescent="0.25">
      <c r="A3352"/>
      <c r="B3352"/>
      <c r="C3352" s="434"/>
      <c r="D3352" s="429"/>
      <c r="E3352" s="429"/>
    </row>
    <row r="3353" spans="1:5" ht="15" x14ac:dyDescent="0.25">
      <c r="A3353"/>
      <c r="B3353"/>
      <c r="C3353" s="434"/>
      <c r="D3353" s="429"/>
      <c r="E3353" s="429"/>
    </row>
    <row r="3354" spans="1:5" ht="15" x14ac:dyDescent="0.25">
      <c r="A3354"/>
      <c r="B3354"/>
      <c r="C3354" s="434"/>
      <c r="D3354" s="429"/>
      <c r="E3354" s="429"/>
    </row>
    <row r="3355" spans="1:5" ht="15" x14ac:dyDescent="0.25">
      <c r="A3355"/>
      <c r="B3355"/>
      <c r="C3355" s="434"/>
      <c r="D3355" s="429"/>
      <c r="E3355" s="429"/>
    </row>
    <row r="3356" spans="1:5" ht="15" x14ac:dyDescent="0.25">
      <c r="A3356"/>
      <c r="B3356"/>
      <c r="C3356" s="434"/>
      <c r="D3356" s="429"/>
      <c r="E3356" s="429"/>
    </row>
    <row r="3357" spans="1:5" ht="15" x14ac:dyDescent="0.25">
      <c r="A3357"/>
      <c r="B3357"/>
      <c r="C3357" s="434"/>
      <c r="D3357" s="429"/>
      <c r="E3357" s="429"/>
    </row>
    <row r="3358" spans="1:5" ht="15" x14ac:dyDescent="0.25">
      <c r="A3358"/>
      <c r="B3358"/>
      <c r="C3358" s="434"/>
      <c r="D3358" s="429"/>
      <c r="E3358" s="429"/>
    </row>
    <row r="3359" spans="1:5" ht="15" x14ac:dyDescent="0.25">
      <c r="A3359"/>
      <c r="B3359"/>
      <c r="C3359" s="434"/>
      <c r="D3359" s="429"/>
      <c r="E3359" s="429"/>
    </row>
    <row r="3360" spans="1:5" ht="15" x14ac:dyDescent="0.25">
      <c r="A3360"/>
      <c r="B3360"/>
      <c r="C3360" s="434"/>
      <c r="D3360" s="429"/>
      <c r="E3360" s="429"/>
    </row>
    <row r="3361" spans="1:5" ht="15" x14ac:dyDescent="0.25">
      <c r="A3361"/>
      <c r="B3361"/>
      <c r="C3361" s="434"/>
      <c r="D3361" s="429"/>
      <c r="E3361" s="429"/>
    </row>
    <row r="3362" spans="1:5" ht="15" x14ac:dyDescent="0.25">
      <c r="A3362"/>
      <c r="B3362"/>
      <c r="C3362" s="434"/>
      <c r="D3362" s="429"/>
      <c r="E3362" s="429"/>
    </row>
    <row r="3363" spans="1:5" ht="15" x14ac:dyDescent="0.25">
      <c r="A3363"/>
      <c r="B3363"/>
      <c r="C3363" s="434"/>
      <c r="D3363" s="429"/>
      <c r="E3363" s="429"/>
    </row>
    <row r="3364" spans="1:5" ht="15" x14ac:dyDescent="0.25">
      <c r="A3364"/>
      <c r="B3364"/>
      <c r="C3364" s="434"/>
      <c r="D3364" s="429"/>
      <c r="E3364" s="429"/>
    </row>
    <row r="3365" spans="1:5" ht="15" x14ac:dyDescent="0.25">
      <c r="A3365"/>
      <c r="B3365"/>
      <c r="C3365" s="434"/>
      <c r="D3365" s="429"/>
      <c r="E3365" s="429"/>
    </row>
    <row r="3366" spans="1:5" ht="15" x14ac:dyDescent="0.25">
      <c r="A3366"/>
      <c r="B3366"/>
      <c r="C3366" s="434"/>
      <c r="D3366" s="429"/>
      <c r="E3366" s="429"/>
    </row>
    <row r="3367" spans="1:5" ht="15" x14ac:dyDescent="0.25">
      <c r="A3367"/>
      <c r="B3367"/>
      <c r="C3367" s="434"/>
      <c r="D3367" s="429"/>
      <c r="E3367" s="429"/>
    </row>
    <row r="3368" spans="1:5" ht="15" x14ac:dyDescent="0.25">
      <c r="A3368"/>
      <c r="B3368"/>
      <c r="C3368" s="434"/>
      <c r="D3368" s="429"/>
      <c r="E3368" s="429"/>
    </row>
    <row r="3369" spans="1:5" ht="15" x14ac:dyDescent="0.25">
      <c r="A3369"/>
      <c r="B3369"/>
      <c r="C3369" s="434"/>
      <c r="D3369" s="429"/>
      <c r="E3369" s="429"/>
    </row>
    <row r="3370" spans="1:5" ht="15" x14ac:dyDescent="0.25">
      <c r="A3370"/>
      <c r="B3370"/>
      <c r="C3370" s="434"/>
      <c r="D3370" s="429"/>
      <c r="E3370" s="429"/>
    </row>
    <row r="3371" spans="1:5" ht="15" x14ac:dyDescent="0.25">
      <c r="A3371"/>
      <c r="B3371"/>
      <c r="C3371" s="434"/>
      <c r="D3371" s="429"/>
      <c r="E3371" s="429"/>
    </row>
    <row r="3372" spans="1:5" ht="15" x14ac:dyDescent="0.25">
      <c r="A3372"/>
      <c r="B3372"/>
      <c r="C3372" s="434"/>
      <c r="D3372" s="429"/>
      <c r="E3372" s="429"/>
    </row>
    <row r="3373" spans="1:5" ht="15" x14ac:dyDescent="0.25">
      <c r="A3373"/>
      <c r="B3373"/>
      <c r="C3373" s="434"/>
      <c r="D3373" s="429"/>
      <c r="E3373" s="429"/>
    </row>
    <row r="3374" spans="1:5" ht="15" x14ac:dyDescent="0.25">
      <c r="A3374"/>
      <c r="B3374"/>
      <c r="C3374" s="434"/>
      <c r="D3374" s="429"/>
      <c r="E3374" s="429"/>
    </row>
    <row r="3375" spans="1:5" ht="15" x14ac:dyDescent="0.25">
      <c r="A3375"/>
      <c r="B3375"/>
      <c r="C3375" s="434"/>
      <c r="D3375" s="429"/>
      <c r="E3375" s="429"/>
    </row>
    <row r="3376" spans="1:5" ht="15" x14ac:dyDescent="0.25">
      <c r="A3376"/>
      <c r="B3376"/>
      <c r="C3376" s="434"/>
      <c r="D3376" s="429"/>
      <c r="E3376" s="429"/>
    </row>
    <row r="3377" spans="1:5" ht="15" x14ac:dyDescent="0.25">
      <c r="A3377"/>
      <c r="B3377"/>
      <c r="C3377" s="434"/>
      <c r="D3377" s="429"/>
      <c r="E3377" s="429"/>
    </row>
    <row r="3378" spans="1:5" ht="15" x14ac:dyDescent="0.25">
      <c r="A3378"/>
      <c r="B3378"/>
      <c r="C3378" s="434"/>
      <c r="D3378" s="429"/>
      <c r="E3378" s="429"/>
    </row>
    <row r="3379" spans="1:5" ht="15" x14ac:dyDescent="0.25">
      <c r="A3379"/>
      <c r="B3379"/>
      <c r="C3379" s="434"/>
      <c r="D3379" s="429"/>
      <c r="E3379" s="429"/>
    </row>
    <row r="3380" spans="1:5" ht="15" x14ac:dyDescent="0.25">
      <c r="A3380"/>
      <c r="B3380"/>
      <c r="C3380" s="434"/>
      <c r="D3380" s="429"/>
      <c r="E3380" s="429"/>
    </row>
    <row r="3381" spans="1:5" ht="15" x14ac:dyDescent="0.25">
      <c r="A3381"/>
      <c r="B3381"/>
      <c r="C3381" s="434"/>
      <c r="D3381" s="429"/>
      <c r="E3381" s="429"/>
    </row>
    <row r="3382" spans="1:5" ht="15" x14ac:dyDescent="0.25">
      <c r="A3382"/>
      <c r="B3382"/>
      <c r="C3382" s="434"/>
      <c r="D3382" s="429"/>
      <c r="E3382" s="429"/>
    </row>
    <row r="3383" spans="1:5" ht="15" x14ac:dyDescent="0.25">
      <c r="A3383"/>
      <c r="B3383"/>
      <c r="C3383" s="434"/>
      <c r="D3383" s="429"/>
      <c r="E3383" s="429"/>
    </row>
    <row r="3384" spans="1:5" ht="15" x14ac:dyDescent="0.25">
      <c r="A3384"/>
      <c r="B3384"/>
      <c r="C3384" s="434"/>
      <c r="D3384" s="429"/>
      <c r="E3384" s="429"/>
    </row>
    <row r="3385" spans="1:5" ht="15" x14ac:dyDescent="0.25">
      <c r="A3385"/>
      <c r="B3385"/>
      <c r="C3385" s="434"/>
      <c r="D3385" s="429"/>
      <c r="E3385" s="429"/>
    </row>
    <row r="3386" spans="1:5" ht="15" x14ac:dyDescent="0.25">
      <c r="A3386"/>
      <c r="B3386"/>
      <c r="C3386" s="434"/>
      <c r="D3386" s="429"/>
      <c r="E3386" s="429"/>
    </row>
    <row r="3387" spans="1:5" ht="15" x14ac:dyDescent="0.25">
      <c r="A3387"/>
      <c r="B3387"/>
      <c r="C3387" s="434"/>
      <c r="D3387" s="429"/>
      <c r="E3387" s="429"/>
    </row>
    <row r="3388" spans="1:5" ht="15" x14ac:dyDescent="0.25">
      <c r="A3388"/>
      <c r="B3388"/>
      <c r="C3388" s="434"/>
      <c r="D3388" s="429"/>
      <c r="E3388" s="429"/>
    </row>
    <row r="3389" spans="1:5" ht="15" x14ac:dyDescent="0.25">
      <c r="A3389"/>
      <c r="B3389"/>
      <c r="C3389" s="434"/>
      <c r="D3389" s="429"/>
      <c r="E3389" s="429"/>
    </row>
    <row r="3390" spans="1:5" ht="15" x14ac:dyDescent="0.25">
      <c r="A3390"/>
      <c r="B3390"/>
      <c r="C3390" s="434"/>
      <c r="D3390" s="429"/>
      <c r="E3390" s="429"/>
    </row>
    <row r="3391" spans="1:5" ht="15" x14ac:dyDescent="0.25">
      <c r="A3391"/>
      <c r="B3391"/>
      <c r="C3391" s="434"/>
      <c r="D3391" s="429"/>
      <c r="E3391" s="429"/>
    </row>
    <row r="3392" spans="1:5" ht="15" x14ac:dyDescent="0.25">
      <c r="A3392"/>
      <c r="B3392"/>
      <c r="C3392" s="434"/>
      <c r="D3392" s="429"/>
      <c r="E3392" s="429"/>
    </row>
    <row r="3393" spans="1:5" ht="15" x14ac:dyDescent="0.25">
      <c r="A3393"/>
      <c r="B3393"/>
      <c r="C3393" s="434"/>
      <c r="D3393" s="429"/>
      <c r="E3393" s="429"/>
    </row>
    <row r="3394" spans="1:5" ht="15" x14ac:dyDescent="0.25">
      <c r="A3394"/>
      <c r="B3394"/>
      <c r="C3394" s="434"/>
      <c r="D3394" s="429"/>
      <c r="E3394" s="429"/>
    </row>
    <row r="3395" spans="1:5" ht="15" x14ac:dyDescent="0.25">
      <c r="A3395"/>
      <c r="B3395"/>
      <c r="C3395" s="434"/>
      <c r="D3395" s="429"/>
      <c r="E3395" s="429"/>
    </row>
    <row r="3396" spans="1:5" ht="15" x14ac:dyDescent="0.25">
      <c r="A3396"/>
      <c r="B3396"/>
      <c r="C3396" s="434"/>
      <c r="D3396" s="429"/>
      <c r="E3396" s="429"/>
    </row>
    <row r="3397" spans="1:5" ht="15" x14ac:dyDescent="0.25">
      <c r="A3397"/>
      <c r="B3397"/>
      <c r="C3397" s="434"/>
      <c r="D3397" s="429"/>
      <c r="E3397" s="429"/>
    </row>
    <row r="3398" spans="1:5" ht="15" x14ac:dyDescent="0.25">
      <c r="A3398"/>
      <c r="B3398"/>
      <c r="C3398" s="434"/>
      <c r="D3398" s="429"/>
      <c r="E3398" s="429"/>
    </row>
    <row r="3399" spans="1:5" ht="15" x14ac:dyDescent="0.25">
      <c r="A3399"/>
      <c r="B3399"/>
      <c r="C3399" s="434"/>
      <c r="D3399" s="429"/>
      <c r="E3399" s="429"/>
    </row>
    <row r="3400" spans="1:5" ht="15" x14ac:dyDescent="0.25">
      <c r="A3400"/>
      <c r="B3400"/>
      <c r="C3400" s="434"/>
      <c r="D3400" s="429"/>
      <c r="E3400" s="429"/>
    </row>
    <row r="3401" spans="1:5" ht="15" x14ac:dyDescent="0.25">
      <c r="A3401"/>
      <c r="B3401"/>
      <c r="C3401" s="434"/>
      <c r="D3401" s="429"/>
      <c r="E3401" s="429"/>
    </row>
    <row r="3402" spans="1:5" ht="15" x14ac:dyDescent="0.25">
      <c r="A3402"/>
      <c r="B3402"/>
      <c r="C3402" s="434"/>
      <c r="D3402" s="429"/>
      <c r="E3402" s="429"/>
    </row>
    <row r="3403" spans="1:5" ht="15" x14ac:dyDescent="0.25">
      <c r="A3403"/>
      <c r="B3403"/>
      <c r="C3403" s="434"/>
      <c r="D3403" s="429"/>
      <c r="E3403" s="429"/>
    </row>
    <row r="3404" spans="1:5" ht="15" x14ac:dyDescent="0.25">
      <c r="A3404"/>
      <c r="B3404"/>
      <c r="C3404" s="434"/>
      <c r="D3404" s="429"/>
      <c r="E3404" s="429"/>
    </row>
    <row r="3405" spans="1:5" ht="15" x14ac:dyDescent="0.25">
      <c r="A3405"/>
      <c r="B3405"/>
      <c r="C3405" s="434"/>
      <c r="D3405" s="429"/>
      <c r="E3405" s="429"/>
    </row>
    <row r="3406" spans="1:5" ht="15" x14ac:dyDescent="0.25">
      <c r="A3406"/>
      <c r="B3406"/>
      <c r="C3406" s="434"/>
      <c r="D3406" s="429"/>
      <c r="E3406" s="429"/>
    </row>
    <row r="3407" spans="1:5" ht="15" x14ac:dyDescent="0.25">
      <c r="A3407"/>
      <c r="B3407"/>
      <c r="C3407" s="434"/>
      <c r="D3407" s="429"/>
      <c r="E3407" s="429"/>
    </row>
    <row r="3408" spans="1:5" ht="15" x14ac:dyDescent="0.25">
      <c r="A3408"/>
      <c r="B3408"/>
      <c r="C3408" s="434"/>
      <c r="D3408" s="429"/>
      <c r="E3408" s="429"/>
    </row>
    <row r="3409" spans="1:5" ht="15" x14ac:dyDescent="0.25">
      <c r="A3409"/>
      <c r="B3409"/>
      <c r="C3409" s="434"/>
      <c r="D3409" s="429"/>
      <c r="E3409" s="429"/>
    </row>
    <row r="3410" spans="1:5" ht="15" x14ac:dyDescent="0.25">
      <c r="A3410"/>
      <c r="B3410"/>
      <c r="C3410" s="434"/>
      <c r="D3410" s="429"/>
      <c r="E3410" s="429"/>
    </row>
    <row r="3411" spans="1:5" ht="15" x14ac:dyDescent="0.25">
      <c r="A3411"/>
      <c r="B3411"/>
      <c r="C3411" s="434"/>
      <c r="D3411" s="429"/>
      <c r="E3411" s="429"/>
    </row>
    <row r="3412" spans="1:5" ht="15" x14ac:dyDescent="0.25">
      <c r="A3412"/>
      <c r="B3412"/>
      <c r="C3412" s="434"/>
      <c r="D3412" s="429"/>
      <c r="E3412" s="429"/>
    </row>
    <row r="3413" spans="1:5" ht="15" x14ac:dyDescent="0.25">
      <c r="A3413"/>
      <c r="B3413"/>
      <c r="C3413" s="434"/>
      <c r="D3413" s="429"/>
      <c r="E3413" s="429"/>
    </row>
    <row r="3414" spans="1:5" ht="15" x14ac:dyDescent="0.25">
      <c r="A3414"/>
      <c r="B3414"/>
      <c r="C3414" s="434"/>
      <c r="D3414" s="429"/>
      <c r="E3414" s="429"/>
    </row>
    <row r="3415" spans="1:5" ht="15" x14ac:dyDescent="0.25">
      <c r="A3415"/>
      <c r="B3415"/>
      <c r="C3415" s="434"/>
      <c r="D3415" s="429"/>
      <c r="E3415" s="429"/>
    </row>
    <row r="3416" spans="1:5" ht="15" x14ac:dyDescent="0.25">
      <c r="A3416"/>
      <c r="B3416"/>
      <c r="C3416" s="434"/>
      <c r="D3416" s="429"/>
      <c r="E3416" s="429"/>
    </row>
    <row r="3417" spans="1:5" ht="15" x14ac:dyDescent="0.25">
      <c r="A3417"/>
      <c r="B3417"/>
      <c r="C3417" s="434"/>
      <c r="D3417" s="429"/>
      <c r="E3417" s="429"/>
    </row>
    <row r="3418" spans="1:5" ht="15" x14ac:dyDescent="0.25">
      <c r="A3418"/>
      <c r="B3418"/>
      <c r="C3418" s="434"/>
      <c r="D3418" s="429"/>
      <c r="E3418" s="429"/>
    </row>
    <row r="3419" spans="1:5" ht="15" x14ac:dyDescent="0.25">
      <c r="A3419"/>
      <c r="B3419"/>
      <c r="C3419" s="434"/>
      <c r="D3419" s="429"/>
      <c r="E3419" s="429"/>
    </row>
    <row r="3420" spans="1:5" ht="15" x14ac:dyDescent="0.25">
      <c r="A3420"/>
      <c r="B3420"/>
      <c r="C3420" s="434"/>
      <c r="D3420" s="429"/>
      <c r="E3420" s="429"/>
    </row>
    <row r="3421" spans="1:5" ht="15" x14ac:dyDescent="0.25">
      <c r="A3421"/>
      <c r="B3421"/>
      <c r="C3421" s="434"/>
      <c r="D3421" s="429"/>
      <c r="E3421" s="429"/>
    </row>
    <row r="3422" spans="1:5" ht="15" x14ac:dyDescent="0.25">
      <c r="A3422"/>
      <c r="B3422"/>
      <c r="C3422" s="434"/>
      <c r="D3422" s="429"/>
      <c r="E3422" s="429"/>
    </row>
    <row r="3423" spans="1:5" ht="15" x14ac:dyDescent="0.25">
      <c r="A3423"/>
      <c r="B3423"/>
      <c r="C3423" s="434"/>
      <c r="D3423" s="429"/>
      <c r="E3423" s="429"/>
    </row>
    <row r="3424" spans="1:5" ht="15" x14ac:dyDescent="0.25">
      <c r="A3424"/>
      <c r="B3424"/>
      <c r="C3424" s="434"/>
      <c r="D3424" s="429"/>
      <c r="E3424" s="429"/>
    </row>
    <row r="3425" spans="1:5" ht="15" x14ac:dyDescent="0.25">
      <c r="A3425"/>
      <c r="B3425"/>
      <c r="C3425" s="434"/>
      <c r="D3425" s="429"/>
      <c r="E3425" s="429"/>
    </row>
    <row r="3426" spans="1:5" ht="15" x14ac:dyDescent="0.25">
      <c r="A3426"/>
      <c r="B3426"/>
      <c r="C3426" s="434"/>
      <c r="D3426" s="429"/>
      <c r="E3426" s="429"/>
    </row>
    <row r="3427" spans="1:5" ht="15" x14ac:dyDescent="0.25">
      <c r="A3427"/>
      <c r="B3427"/>
      <c r="C3427" s="434"/>
      <c r="D3427" s="429"/>
      <c r="E3427" s="429"/>
    </row>
    <row r="3428" spans="1:5" ht="15" x14ac:dyDescent="0.25">
      <c r="A3428"/>
      <c r="B3428"/>
      <c r="C3428" s="434"/>
      <c r="D3428" s="429"/>
      <c r="E3428" s="429"/>
    </row>
    <row r="3429" spans="1:5" ht="15" x14ac:dyDescent="0.25">
      <c r="A3429"/>
      <c r="B3429"/>
      <c r="C3429" s="434"/>
      <c r="D3429" s="429"/>
      <c r="E3429" s="429"/>
    </row>
    <row r="3430" spans="1:5" ht="15" x14ac:dyDescent="0.25">
      <c r="A3430"/>
      <c r="B3430"/>
      <c r="C3430" s="434"/>
      <c r="D3430" s="429"/>
      <c r="E3430" s="429"/>
    </row>
    <row r="3431" spans="1:5" ht="15" x14ac:dyDescent="0.25">
      <c r="A3431"/>
      <c r="B3431"/>
      <c r="C3431" s="434"/>
      <c r="D3431" s="429"/>
      <c r="E3431" s="429"/>
    </row>
    <row r="3432" spans="1:5" ht="15" x14ac:dyDescent="0.25">
      <c r="A3432"/>
      <c r="B3432"/>
      <c r="C3432" s="434"/>
      <c r="D3432" s="429"/>
      <c r="E3432" s="429"/>
    </row>
    <row r="3433" spans="1:5" ht="15" x14ac:dyDescent="0.25">
      <c r="A3433"/>
      <c r="B3433"/>
      <c r="C3433" s="434"/>
      <c r="D3433" s="429"/>
      <c r="E3433" s="429"/>
    </row>
    <row r="3434" spans="1:5" ht="15" x14ac:dyDescent="0.25">
      <c r="A3434"/>
      <c r="B3434"/>
      <c r="C3434" s="434"/>
      <c r="D3434" s="429"/>
      <c r="E3434" s="429"/>
    </row>
    <row r="3435" spans="1:5" ht="15" x14ac:dyDescent="0.25">
      <c r="A3435"/>
      <c r="B3435"/>
      <c r="C3435" s="434"/>
      <c r="D3435" s="429"/>
      <c r="E3435" s="429"/>
    </row>
    <row r="3436" spans="1:5" ht="15" x14ac:dyDescent="0.25">
      <c r="A3436"/>
      <c r="B3436"/>
      <c r="C3436" s="434"/>
      <c r="D3436" s="429"/>
      <c r="E3436" s="429"/>
    </row>
    <row r="3437" spans="1:5" ht="15" x14ac:dyDescent="0.25">
      <c r="A3437"/>
      <c r="B3437"/>
      <c r="C3437" s="434"/>
      <c r="D3437" s="429"/>
      <c r="E3437" s="429"/>
    </row>
    <row r="3438" spans="1:5" ht="15" x14ac:dyDescent="0.25">
      <c r="A3438"/>
      <c r="B3438"/>
      <c r="C3438" s="434"/>
      <c r="D3438" s="429"/>
      <c r="E3438" s="429"/>
    </row>
    <row r="3439" spans="1:5" ht="15" x14ac:dyDescent="0.25">
      <c r="A3439"/>
      <c r="B3439"/>
      <c r="C3439" s="434"/>
      <c r="D3439" s="429"/>
      <c r="E3439" s="429"/>
    </row>
    <row r="3440" spans="1:5" ht="15" x14ac:dyDescent="0.25">
      <c r="A3440"/>
      <c r="B3440"/>
      <c r="C3440" s="434"/>
      <c r="D3440" s="429"/>
      <c r="E3440" s="429"/>
    </row>
    <row r="3441" spans="1:5" ht="15" x14ac:dyDescent="0.25">
      <c r="A3441"/>
      <c r="B3441"/>
      <c r="C3441" s="434"/>
      <c r="D3441" s="429"/>
      <c r="E3441" s="429"/>
    </row>
    <row r="3442" spans="1:5" ht="15" x14ac:dyDescent="0.25">
      <c r="A3442"/>
      <c r="B3442"/>
      <c r="C3442" s="434"/>
      <c r="D3442" s="429"/>
      <c r="E3442" s="429"/>
    </row>
    <row r="3443" spans="1:5" ht="15" x14ac:dyDescent="0.25">
      <c r="A3443"/>
      <c r="B3443"/>
      <c r="C3443" s="434"/>
      <c r="D3443" s="429"/>
      <c r="E3443" s="429"/>
    </row>
    <row r="3444" spans="1:5" ht="15" x14ac:dyDescent="0.25">
      <c r="A3444"/>
      <c r="B3444"/>
      <c r="C3444" s="434"/>
      <c r="D3444" s="429"/>
      <c r="E3444" s="429"/>
    </row>
    <row r="3445" spans="1:5" ht="15" x14ac:dyDescent="0.25">
      <c r="A3445"/>
      <c r="B3445"/>
      <c r="C3445" s="434"/>
      <c r="D3445" s="429"/>
      <c r="E3445" s="429"/>
    </row>
    <row r="3446" spans="1:5" ht="15" x14ac:dyDescent="0.25">
      <c r="A3446"/>
      <c r="B3446"/>
      <c r="C3446" s="434"/>
      <c r="D3446" s="429"/>
      <c r="E3446" s="429"/>
    </row>
    <row r="3447" spans="1:5" ht="15" x14ac:dyDescent="0.25">
      <c r="A3447"/>
      <c r="B3447"/>
      <c r="C3447" s="434"/>
      <c r="D3447" s="429"/>
      <c r="E3447" s="429"/>
    </row>
    <row r="3448" spans="1:5" ht="15" x14ac:dyDescent="0.25">
      <c r="A3448"/>
      <c r="B3448"/>
      <c r="C3448" s="434"/>
      <c r="D3448" s="429"/>
      <c r="E3448" s="429"/>
    </row>
    <row r="3449" spans="1:5" ht="15" x14ac:dyDescent="0.25">
      <c r="A3449"/>
      <c r="B3449"/>
      <c r="C3449" s="434"/>
      <c r="D3449" s="429"/>
      <c r="E3449" s="429"/>
    </row>
    <row r="3450" spans="1:5" ht="15" x14ac:dyDescent="0.25">
      <c r="A3450"/>
      <c r="B3450"/>
      <c r="C3450" s="434"/>
      <c r="D3450" s="429"/>
      <c r="E3450" s="429"/>
    </row>
    <row r="3451" spans="1:5" ht="15" x14ac:dyDescent="0.25">
      <c r="A3451"/>
      <c r="B3451"/>
      <c r="C3451" s="434"/>
      <c r="D3451" s="429"/>
      <c r="E3451" s="429"/>
    </row>
    <row r="3452" spans="1:5" ht="15" x14ac:dyDescent="0.25">
      <c r="A3452"/>
      <c r="B3452"/>
      <c r="C3452" s="434"/>
      <c r="D3452" s="429"/>
      <c r="E3452" s="429"/>
    </row>
    <row r="3453" spans="1:5" ht="15" x14ac:dyDescent="0.25">
      <c r="A3453"/>
      <c r="B3453"/>
      <c r="C3453" s="434"/>
      <c r="D3453" s="429"/>
      <c r="E3453" s="429"/>
    </row>
    <row r="3454" spans="1:5" ht="15" x14ac:dyDescent="0.25">
      <c r="A3454"/>
      <c r="B3454"/>
      <c r="C3454" s="434"/>
      <c r="D3454" s="429"/>
      <c r="E3454" s="429"/>
    </row>
    <row r="3455" spans="1:5" ht="15" x14ac:dyDescent="0.25">
      <c r="A3455"/>
      <c r="B3455"/>
      <c r="C3455" s="434"/>
      <c r="D3455" s="429"/>
      <c r="E3455" s="429"/>
    </row>
    <row r="3456" spans="1:5" ht="15" x14ac:dyDescent="0.25">
      <c r="A3456"/>
      <c r="B3456"/>
      <c r="C3456" s="434"/>
      <c r="D3456" s="429"/>
      <c r="E3456" s="429"/>
    </row>
    <row r="3457" spans="1:5" ht="15" x14ac:dyDescent="0.25">
      <c r="A3457"/>
      <c r="B3457"/>
      <c r="C3457" s="434"/>
      <c r="D3457" s="429"/>
      <c r="E3457" s="429"/>
    </row>
    <row r="3458" spans="1:5" ht="15" x14ac:dyDescent="0.25">
      <c r="A3458"/>
      <c r="B3458"/>
      <c r="C3458" s="434"/>
      <c r="D3458" s="429"/>
      <c r="E3458" s="429"/>
    </row>
    <row r="3459" spans="1:5" ht="15" x14ac:dyDescent="0.25">
      <c r="A3459"/>
      <c r="B3459"/>
      <c r="C3459" s="434"/>
      <c r="D3459" s="429"/>
      <c r="E3459" s="429"/>
    </row>
    <row r="3460" spans="1:5" ht="15" x14ac:dyDescent="0.25">
      <c r="A3460"/>
      <c r="B3460"/>
      <c r="C3460" s="434"/>
      <c r="D3460" s="429"/>
      <c r="E3460" s="429"/>
    </row>
    <row r="3461" spans="1:5" ht="15" x14ac:dyDescent="0.25">
      <c r="A3461"/>
      <c r="B3461"/>
      <c r="C3461" s="434"/>
      <c r="D3461" s="429"/>
      <c r="E3461" s="429"/>
    </row>
    <row r="3462" spans="1:5" ht="15" x14ac:dyDescent="0.25">
      <c r="A3462"/>
      <c r="B3462"/>
      <c r="C3462" s="434"/>
      <c r="D3462" s="429"/>
      <c r="E3462" s="429"/>
    </row>
    <row r="3463" spans="1:5" ht="15" x14ac:dyDescent="0.25">
      <c r="A3463"/>
      <c r="B3463"/>
      <c r="C3463" s="434"/>
      <c r="D3463" s="429"/>
      <c r="E3463" s="429"/>
    </row>
    <row r="3464" spans="1:5" ht="15" x14ac:dyDescent="0.25">
      <c r="A3464"/>
      <c r="B3464"/>
      <c r="C3464" s="434"/>
      <c r="D3464" s="429"/>
      <c r="E3464" s="429"/>
    </row>
    <row r="3465" spans="1:5" ht="15" x14ac:dyDescent="0.25">
      <c r="A3465"/>
      <c r="B3465"/>
      <c r="C3465" s="434"/>
      <c r="D3465" s="429"/>
      <c r="E3465" s="429"/>
    </row>
    <row r="3466" spans="1:5" ht="15" x14ac:dyDescent="0.25">
      <c r="A3466"/>
      <c r="B3466"/>
      <c r="C3466" s="434"/>
      <c r="D3466" s="429"/>
      <c r="E3466" s="429"/>
    </row>
    <row r="3467" spans="1:5" ht="15" x14ac:dyDescent="0.25">
      <c r="A3467"/>
      <c r="B3467"/>
      <c r="C3467" s="434"/>
      <c r="D3467" s="429"/>
      <c r="E3467" s="429"/>
    </row>
    <row r="3468" spans="1:5" ht="15" x14ac:dyDescent="0.25">
      <c r="A3468"/>
      <c r="B3468"/>
      <c r="C3468" s="434"/>
      <c r="D3468" s="429"/>
      <c r="E3468" s="429"/>
    </row>
    <row r="3469" spans="1:5" ht="15" x14ac:dyDescent="0.25">
      <c r="A3469"/>
      <c r="B3469"/>
      <c r="C3469" s="434"/>
      <c r="D3469" s="429"/>
      <c r="E3469" s="429"/>
    </row>
    <row r="3470" spans="1:5" ht="15" x14ac:dyDescent="0.25">
      <c r="A3470"/>
      <c r="B3470"/>
      <c r="C3470" s="434"/>
      <c r="D3470" s="429"/>
      <c r="E3470" s="429"/>
    </row>
    <row r="3471" spans="1:5" ht="15" x14ac:dyDescent="0.25">
      <c r="A3471"/>
      <c r="B3471"/>
      <c r="C3471" s="434"/>
      <c r="D3471" s="429"/>
      <c r="E3471" s="429"/>
    </row>
    <row r="3472" spans="1:5" ht="15" x14ac:dyDescent="0.25">
      <c r="A3472"/>
      <c r="B3472"/>
      <c r="C3472" s="434"/>
      <c r="D3472" s="429"/>
      <c r="E3472" s="429"/>
    </row>
    <row r="3473" spans="1:5" ht="15" x14ac:dyDescent="0.25">
      <c r="A3473"/>
      <c r="B3473"/>
      <c r="C3473" s="434"/>
      <c r="D3473" s="429"/>
      <c r="E3473" s="429"/>
    </row>
    <row r="3474" spans="1:5" ht="15" x14ac:dyDescent="0.25">
      <c r="A3474"/>
      <c r="B3474"/>
      <c r="C3474" s="434"/>
      <c r="D3474" s="429"/>
      <c r="E3474" s="429"/>
    </row>
    <row r="3475" spans="1:5" ht="15" x14ac:dyDescent="0.25">
      <c r="A3475"/>
      <c r="B3475"/>
      <c r="C3475" s="434"/>
      <c r="D3475" s="429"/>
      <c r="E3475" s="429"/>
    </row>
    <row r="3476" spans="1:5" ht="15" x14ac:dyDescent="0.25">
      <c r="A3476"/>
      <c r="B3476"/>
      <c r="C3476" s="434"/>
      <c r="D3476" s="429"/>
      <c r="E3476" s="429"/>
    </row>
    <row r="3477" spans="1:5" ht="15" x14ac:dyDescent="0.25">
      <c r="A3477"/>
      <c r="B3477"/>
      <c r="C3477" s="434"/>
      <c r="D3477" s="429"/>
      <c r="E3477" s="429"/>
    </row>
    <row r="3478" spans="1:5" ht="15" x14ac:dyDescent="0.25">
      <c r="A3478"/>
      <c r="B3478"/>
      <c r="C3478" s="434"/>
      <c r="D3478" s="429"/>
      <c r="E3478" s="429"/>
    </row>
    <row r="3479" spans="1:5" ht="15" x14ac:dyDescent="0.25">
      <c r="A3479"/>
      <c r="B3479"/>
      <c r="C3479" s="434"/>
      <c r="D3479" s="429"/>
      <c r="E3479" s="429"/>
    </row>
    <row r="3480" spans="1:5" ht="15" x14ac:dyDescent="0.25">
      <c r="A3480"/>
      <c r="B3480"/>
      <c r="C3480" s="434"/>
      <c r="D3480" s="429"/>
      <c r="E3480" s="429"/>
    </row>
    <row r="3481" spans="1:5" ht="15" x14ac:dyDescent="0.25">
      <c r="A3481"/>
      <c r="B3481"/>
      <c r="C3481" s="434"/>
      <c r="D3481" s="429"/>
      <c r="E3481" s="429"/>
    </row>
    <row r="3482" spans="1:5" ht="15" x14ac:dyDescent="0.25">
      <c r="A3482"/>
      <c r="B3482"/>
      <c r="C3482" s="434"/>
      <c r="D3482" s="429"/>
      <c r="E3482" s="429"/>
    </row>
    <row r="3483" spans="1:5" ht="15" x14ac:dyDescent="0.25">
      <c r="A3483"/>
      <c r="B3483"/>
      <c r="C3483" s="434"/>
      <c r="D3483" s="429"/>
      <c r="E3483" s="429"/>
    </row>
    <row r="3484" spans="1:5" ht="15" x14ac:dyDescent="0.25">
      <c r="A3484"/>
      <c r="B3484"/>
      <c r="C3484" s="434"/>
      <c r="D3484" s="429"/>
      <c r="E3484" s="429"/>
    </row>
    <row r="3485" spans="1:5" ht="15" x14ac:dyDescent="0.25">
      <c r="A3485"/>
      <c r="B3485"/>
      <c r="C3485" s="434"/>
      <c r="D3485" s="429"/>
      <c r="E3485" s="429"/>
    </row>
    <row r="3486" spans="1:5" ht="15" x14ac:dyDescent="0.25">
      <c r="A3486"/>
      <c r="B3486"/>
      <c r="C3486" s="434"/>
      <c r="D3486" s="429"/>
      <c r="E3486" s="429"/>
    </row>
    <row r="3487" spans="1:5" ht="15" x14ac:dyDescent="0.25">
      <c r="A3487"/>
      <c r="B3487"/>
      <c r="C3487" s="434"/>
      <c r="D3487" s="429"/>
      <c r="E3487" s="429"/>
    </row>
    <row r="3488" spans="1:5" ht="15" x14ac:dyDescent="0.25">
      <c r="A3488"/>
      <c r="B3488"/>
      <c r="C3488" s="434"/>
      <c r="D3488" s="429"/>
      <c r="E3488" s="429"/>
    </row>
    <row r="3489" spans="1:5" ht="15" x14ac:dyDescent="0.25">
      <c r="A3489"/>
      <c r="B3489"/>
      <c r="C3489" s="434"/>
      <c r="D3489" s="429"/>
      <c r="E3489" s="429"/>
    </row>
    <row r="3490" spans="1:5" ht="15" x14ac:dyDescent="0.25">
      <c r="A3490"/>
      <c r="B3490"/>
      <c r="C3490" s="434"/>
      <c r="D3490" s="429"/>
      <c r="E3490" s="429"/>
    </row>
    <row r="3491" spans="1:5" ht="15" x14ac:dyDescent="0.25">
      <c r="A3491"/>
      <c r="B3491"/>
      <c r="C3491" s="434"/>
      <c r="D3491" s="429"/>
      <c r="E3491" s="429"/>
    </row>
    <row r="3492" spans="1:5" ht="15" x14ac:dyDescent="0.25">
      <c r="A3492"/>
      <c r="B3492"/>
      <c r="C3492" s="434"/>
      <c r="D3492" s="429"/>
      <c r="E3492" s="429"/>
    </row>
    <row r="3493" spans="1:5" ht="15" x14ac:dyDescent="0.25">
      <c r="A3493"/>
      <c r="B3493"/>
      <c r="C3493" s="434"/>
      <c r="D3493" s="429"/>
      <c r="E3493" s="429"/>
    </row>
    <row r="3494" spans="1:5" ht="15" x14ac:dyDescent="0.25">
      <c r="A3494"/>
      <c r="B3494"/>
      <c r="C3494" s="434"/>
      <c r="D3494" s="429"/>
      <c r="E3494" s="429"/>
    </row>
    <row r="3495" spans="1:5" ht="15" x14ac:dyDescent="0.25">
      <c r="A3495"/>
      <c r="B3495"/>
      <c r="C3495" s="434"/>
      <c r="D3495" s="429"/>
      <c r="E3495" s="429"/>
    </row>
    <row r="3496" spans="1:5" ht="15" x14ac:dyDescent="0.25">
      <c r="A3496"/>
      <c r="B3496"/>
      <c r="C3496" s="434"/>
      <c r="D3496" s="429"/>
      <c r="E3496" s="429"/>
    </row>
    <row r="3497" spans="1:5" ht="15" x14ac:dyDescent="0.25">
      <c r="A3497"/>
      <c r="B3497"/>
      <c r="C3497" s="434"/>
      <c r="D3497" s="429"/>
      <c r="E3497" s="429"/>
    </row>
    <row r="3498" spans="1:5" ht="15" x14ac:dyDescent="0.25">
      <c r="A3498"/>
      <c r="B3498"/>
      <c r="C3498" s="434"/>
      <c r="D3498" s="429"/>
      <c r="E3498" s="429"/>
    </row>
    <row r="3499" spans="1:5" ht="15" x14ac:dyDescent="0.25">
      <c r="A3499"/>
      <c r="B3499"/>
      <c r="C3499" s="434"/>
      <c r="D3499" s="429"/>
      <c r="E3499" s="429"/>
    </row>
    <row r="3500" spans="1:5" ht="15" x14ac:dyDescent="0.25">
      <c r="A3500"/>
      <c r="B3500"/>
      <c r="C3500" s="434"/>
      <c r="D3500" s="429"/>
      <c r="E3500" s="429"/>
    </row>
    <row r="3501" spans="1:5" ht="15" x14ac:dyDescent="0.25">
      <c r="A3501"/>
      <c r="B3501"/>
      <c r="C3501" s="434"/>
      <c r="D3501" s="429"/>
      <c r="E3501" s="429"/>
    </row>
    <row r="3502" spans="1:5" ht="15" x14ac:dyDescent="0.25">
      <c r="A3502"/>
      <c r="B3502"/>
      <c r="C3502" s="434"/>
      <c r="D3502" s="429"/>
      <c r="E3502" s="429"/>
    </row>
    <row r="3503" spans="1:5" ht="15" x14ac:dyDescent="0.25">
      <c r="A3503"/>
      <c r="B3503"/>
      <c r="C3503" s="434"/>
      <c r="D3503" s="429"/>
      <c r="E3503" s="429"/>
    </row>
    <row r="3504" spans="1:5" ht="15" x14ac:dyDescent="0.25">
      <c r="A3504"/>
      <c r="B3504"/>
      <c r="C3504" s="434"/>
      <c r="D3504" s="429"/>
      <c r="E3504" s="429"/>
    </row>
    <row r="3505" spans="1:5" ht="15" x14ac:dyDescent="0.25">
      <c r="A3505"/>
      <c r="B3505"/>
      <c r="C3505" s="434"/>
      <c r="D3505" s="429"/>
      <c r="E3505" s="429"/>
    </row>
    <row r="3506" spans="1:5" ht="15" x14ac:dyDescent="0.25">
      <c r="A3506"/>
      <c r="B3506"/>
      <c r="C3506" s="434"/>
      <c r="D3506" s="429"/>
      <c r="E3506" s="429"/>
    </row>
    <row r="3507" spans="1:5" ht="15" x14ac:dyDescent="0.25">
      <c r="A3507"/>
      <c r="B3507"/>
      <c r="C3507" s="434"/>
      <c r="D3507" s="429"/>
      <c r="E3507" s="429"/>
    </row>
    <row r="3508" spans="1:5" ht="15" x14ac:dyDescent="0.25">
      <c r="A3508"/>
      <c r="B3508"/>
      <c r="C3508" s="434"/>
      <c r="D3508" s="429"/>
      <c r="E3508" s="429"/>
    </row>
    <row r="3509" spans="1:5" ht="15" x14ac:dyDescent="0.25">
      <c r="A3509"/>
      <c r="B3509"/>
      <c r="C3509" s="434"/>
      <c r="D3509" s="429"/>
      <c r="E3509" s="429"/>
    </row>
    <row r="3510" spans="1:5" ht="15" x14ac:dyDescent="0.25">
      <c r="A3510"/>
      <c r="B3510"/>
      <c r="C3510" s="434"/>
      <c r="D3510" s="429"/>
      <c r="E3510" s="429"/>
    </row>
    <row r="3511" spans="1:5" ht="15" x14ac:dyDescent="0.25">
      <c r="A3511"/>
      <c r="B3511"/>
      <c r="C3511" s="434"/>
      <c r="D3511" s="429"/>
      <c r="E3511" s="429"/>
    </row>
    <row r="3512" spans="1:5" ht="15" x14ac:dyDescent="0.25">
      <c r="A3512"/>
      <c r="B3512"/>
      <c r="C3512" s="434"/>
      <c r="D3512" s="429"/>
      <c r="E3512" s="429"/>
    </row>
    <row r="3513" spans="1:5" ht="15" x14ac:dyDescent="0.25">
      <c r="A3513"/>
      <c r="B3513"/>
      <c r="C3513" s="434"/>
      <c r="D3513" s="429"/>
      <c r="E3513" s="429"/>
    </row>
    <row r="3514" spans="1:5" ht="15" x14ac:dyDescent="0.25">
      <c r="A3514"/>
      <c r="B3514"/>
      <c r="C3514" s="434"/>
      <c r="D3514" s="429"/>
      <c r="E3514" s="429"/>
    </row>
    <row r="3515" spans="1:5" ht="15" x14ac:dyDescent="0.25">
      <c r="A3515"/>
      <c r="B3515"/>
      <c r="C3515" s="434"/>
      <c r="D3515" s="429"/>
      <c r="E3515" s="429"/>
    </row>
    <row r="3516" spans="1:5" ht="15" x14ac:dyDescent="0.25">
      <c r="A3516"/>
      <c r="B3516"/>
      <c r="C3516" s="434"/>
      <c r="D3516" s="429"/>
      <c r="E3516" s="429"/>
    </row>
    <row r="3517" spans="1:5" ht="15" x14ac:dyDescent="0.25">
      <c r="A3517"/>
      <c r="B3517"/>
      <c r="C3517" s="434"/>
      <c r="D3517" s="429"/>
      <c r="E3517" s="429"/>
    </row>
    <row r="3518" spans="1:5" ht="15" x14ac:dyDescent="0.25">
      <c r="A3518"/>
      <c r="B3518"/>
      <c r="C3518" s="434"/>
      <c r="D3518" s="429"/>
      <c r="E3518" s="429"/>
    </row>
    <row r="3519" spans="1:5" ht="15" x14ac:dyDescent="0.25">
      <c r="A3519"/>
      <c r="B3519"/>
      <c r="C3519" s="434"/>
      <c r="D3519" s="429"/>
      <c r="E3519" s="429"/>
    </row>
    <row r="3520" spans="1:5" ht="15" x14ac:dyDescent="0.25">
      <c r="A3520"/>
      <c r="B3520"/>
      <c r="C3520" s="434"/>
      <c r="D3520" s="429"/>
      <c r="E3520" s="429"/>
    </row>
    <row r="3521" spans="1:5" ht="15" x14ac:dyDescent="0.25">
      <c r="A3521"/>
      <c r="B3521"/>
      <c r="C3521" s="434"/>
      <c r="D3521" s="429"/>
      <c r="E3521" s="429"/>
    </row>
    <row r="3522" spans="1:5" ht="15" x14ac:dyDescent="0.25">
      <c r="A3522"/>
      <c r="B3522"/>
      <c r="C3522" s="434"/>
      <c r="D3522" s="429"/>
      <c r="E3522" s="429"/>
    </row>
    <row r="3523" spans="1:5" ht="15" x14ac:dyDescent="0.25">
      <c r="A3523"/>
      <c r="B3523"/>
      <c r="C3523" s="434"/>
      <c r="D3523" s="429"/>
      <c r="E3523" s="429"/>
    </row>
    <row r="3524" spans="1:5" ht="15" x14ac:dyDescent="0.25">
      <c r="A3524"/>
      <c r="B3524"/>
      <c r="C3524" s="434"/>
      <c r="D3524" s="429"/>
      <c r="E3524" s="429"/>
    </row>
    <row r="3525" spans="1:5" ht="15" x14ac:dyDescent="0.25">
      <c r="A3525"/>
      <c r="B3525"/>
      <c r="C3525" s="434"/>
      <c r="D3525" s="429"/>
      <c r="E3525" s="429"/>
    </row>
    <row r="3526" spans="1:5" ht="15" x14ac:dyDescent="0.25">
      <c r="A3526"/>
      <c r="B3526"/>
      <c r="C3526" s="434"/>
      <c r="D3526" s="429"/>
      <c r="E3526" s="429"/>
    </row>
    <row r="3527" spans="1:5" ht="15" x14ac:dyDescent="0.25">
      <c r="A3527"/>
      <c r="B3527"/>
      <c r="C3527" s="434"/>
      <c r="D3527" s="429"/>
      <c r="E3527" s="429"/>
    </row>
    <row r="3528" spans="1:5" ht="15" x14ac:dyDescent="0.25">
      <c r="A3528"/>
      <c r="B3528"/>
      <c r="C3528" s="434"/>
      <c r="D3528" s="429"/>
      <c r="E3528" s="429"/>
    </row>
    <row r="3529" spans="1:5" ht="15" x14ac:dyDescent="0.25">
      <c r="A3529"/>
      <c r="B3529"/>
      <c r="C3529" s="434"/>
      <c r="D3529" s="429"/>
      <c r="E3529" s="429"/>
    </row>
    <row r="3530" spans="1:5" ht="15" x14ac:dyDescent="0.25">
      <c r="A3530"/>
      <c r="B3530"/>
      <c r="C3530" s="434"/>
      <c r="D3530" s="429"/>
      <c r="E3530" s="429"/>
    </row>
    <row r="3531" spans="1:5" ht="15" x14ac:dyDescent="0.25">
      <c r="A3531"/>
      <c r="B3531"/>
      <c r="C3531" s="434"/>
      <c r="D3531" s="429"/>
      <c r="E3531" s="429"/>
    </row>
    <row r="3532" spans="1:5" ht="15" x14ac:dyDescent="0.25">
      <c r="A3532"/>
      <c r="B3532"/>
      <c r="C3532" s="434"/>
      <c r="D3532" s="429"/>
      <c r="E3532" s="429"/>
    </row>
    <row r="3533" spans="1:5" ht="15" x14ac:dyDescent="0.25">
      <c r="A3533"/>
      <c r="B3533"/>
      <c r="C3533" s="434"/>
      <c r="D3533" s="429"/>
      <c r="E3533" s="429"/>
    </row>
    <row r="3534" spans="1:5" ht="15" x14ac:dyDescent="0.25">
      <c r="A3534"/>
      <c r="B3534"/>
      <c r="C3534" s="434"/>
      <c r="D3534" s="429"/>
      <c r="E3534" s="429"/>
    </row>
    <row r="3535" spans="1:5" ht="15" x14ac:dyDescent="0.25">
      <c r="A3535"/>
      <c r="B3535"/>
      <c r="C3535" s="434"/>
      <c r="D3535" s="429"/>
      <c r="E3535" s="429"/>
    </row>
    <row r="3536" spans="1:5" ht="15" x14ac:dyDescent="0.25">
      <c r="A3536"/>
      <c r="B3536"/>
      <c r="C3536" s="434"/>
      <c r="D3536" s="429"/>
      <c r="E3536" s="429"/>
    </row>
    <row r="3537" spans="1:5" ht="15" x14ac:dyDescent="0.25">
      <c r="A3537"/>
      <c r="B3537"/>
      <c r="C3537" s="434"/>
      <c r="D3537" s="429"/>
      <c r="E3537" s="429"/>
    </row>
    <row r="3538" spans="1:5" ht="15" x14ac:dyDescent="0.25">
      <c r="A3538"/>
      <c r="B3538"/>
      <c r="C3538" s="434"/>
      <c r="D3538" s="429"/>
      <c r="E3538" s="429"/>
    </row>
    <row r="3539" spans="1:5" ht="15" x14ac:dyDescent="0.25">
      <c r="A3539"/>
      <c r="B3539"/>
      <c r="C3539" s="434"/>
      <c r="D3539" s="429"/>
      <c r="E3539" s="429"/>
    </row>
    <row r="3540" spans="1:5" ht="15" x14ac:dyDescent="0.25">
      <c r="A3540"/>
      <c r="B3540"/>
      <c r="C3540" s="434"/>
      <c r="D3540" s="429"/>
      <c r="E3540" s="429"/>
    </row>
    <row r="3541" spans="1:5" ht="15" x14ac:dyDescent="0.25">
      <c r="A3541"/>
      <c r="B3541"/>
      <c r="C3541" s="434"/>
      <c r="D3541" s="429"/>
      <c r="E3541" s="429"/>
    </row>
    <row r="3542" spans="1:5" ht="15" x14ac:dyDescent="0.25">
      <c r="A3542"/>
      <c r="B3542"/>
      <c r="C3542" s="434"/>
      <c r="D3542" s="429"/>
      <c r="E3542" s="429"/>
    </row>
    <row r="3543" spans="1:5" ht="15" x14ac:dyDescent="0.25">
      <c r="A3543"/>
      <c r="B3543"/>
      <c r="C3543" s="434"/>
      <c r="D3543" s="429"/>
      <c r="E3543" s="429"/>
    </row>
    <row r="3544" spans="1:5" ht="15" x14ac:dyDescent="0.25">
      <c r="A3544"/>
      <c r="B3544"/>
      <c r="C3544" s="434"/>
      <c r="D3544" s="429"/>
      <c r="E3544" s="429"/>
    </row>
    <row r="3545" spans="1:5" ht="15" x14ac:dyDescent="0.25">
      <c r="A3545"/>
      <c r="B3545"/>
      <c r="C3545" s="434"/>
      <c r="D3545" s="429"/>
      <c r="E3545" s="429"/>
    </row>
    <row r="3546" spans="1:5" ht="15" x14ac:dyDescent="0.25">
      <c r="A3546"/>
      <c r="B3546"/>
      <c r="C3546" s="434"/>
      <c r="D3546" s="429"/>
      <c r="E3546" s="429"/>
    </row>
    <row r="3547" spans="1:5" ht="15" x14ac:dyDescent="0.25">
      <c r="A3547"/>
      <c r="B3547"/>
      <c r="C3547" s="434"/>
      <c r="D3547" s="429"/>
      <c r="E3547" s="429"/>
    </row>
    <row r="3548" spans="1:5" ht="15" x14ac:dyDescent="0.25">
      <c r="A3548"/>
      <c r="B3548"/>
      <c r="C3548" s="434"/>
      <c r="D3548" s="429"/>
      <c r="E3548" s="429"/>
    </row>
    <row r="3549" spans="1:5" ht="15" x14ac:dyDescent="0.25">
      <c r="A3549"/>
      <c r="B3549"/>
      <c r="C3549" s="434"/>
      <c r="D3549" s="429"/>
      <c r="E3549" s="429"/>
    </row>
    <row r="3550" spans="1:5" ht="15" x14ac:dyDescent="0.25">
      <c r="A3550"/>
      <c r="B3550"/>
      <c r="C3550" s="434"/>
      <c r="D3550" s="429"/>
      <c r="E3550" s="429"/>
    </row>
    <row r="3551" spans="1:5" ht="15" x14ac:dyDescent="0.25">
      <c r="A3551"/>
      <c r="B3551"/>
      <c r="C3551" s="434"/>
      <c r="D3551" s="429"/>
      <c r="E3551" s="429"/>
    </row>
    <row r="3552" spans="1:5" ht="15" x14ac:dyDescent="0.25">
      <c r="A3552"/>
      <c r="B3552"/>
      <c r="C3552" s="434"/>
      <c r="D3552" s="429"/>
      <c r="E3552" s="429"/>
    </row>
    <row r="3553" spans="1:5" ht="15" x14ac:dyDescent="0.25">
      <c r="A3553"/>
      <c r="B3553"/>
      <c r="C3553" s="434"/>
      <c r="D3553" s="429"/>
      <c r="E3553" s="429"/>
    </row>
    <row r="3554" spans="1:5" ht="15" x14ac:dyDescent="0.25">
      <c r="A3554"/>
      <c r="B3554"/>
      <c r="C3554" s="434"/>
      <c r="D3554" s="429"/>
      <c r="E3554" s="429"/>
    </row>
    <row r="3555" spans="1:5" ht="15" x14ac:dyDescent="0.25">
      <c r="A3555"/>
      <c r="B3555"/>
      <c r="C3555" s="434"/>
      <c r="D3555" s="429"/>
      <c r="E3555" s="429"/>
    </row>
    <row r="3556" spans="1:5" ht="15" x14ac:dyDescent="0.25">
      <c r="A3556"/>
      <c r="B3556"/>
      <c r="C3556" s="434"/>
      <c r="D3556" s="429"/>
      <c r="E3556" s="429"/>
    </row>
    <row r="3557" spans="1:5" ht="15" x14ac:dyDescent="0.25">
      <c r="A3557"/>
      <c r="B3557"/>
      <c r="C3557" s="434"/>
      <c r="D3557" s="429"/>
      <c r="E3557" s="429"/>
    </row>
    <row r="3558" spans="1:5" ht="15" x14ac:dyDescent="0.25">
      <c r="A3558"/>
      <c r="B3558"/>
      <c r="C3558" s="434"/>
      <c r="D3558" s="429"/>
      <c r="E3558" s="429"/>
    </row>
    <row r="3559" spans="1:5" ht="15" x14ac:dyDescent="0.25">
      <c r="A3559"/>
      <c r="B3559"/>
      <c r="C3559" s="434"/>
      <c r="D3559" s="429"/>
      <c r="E3559" s="429"/>
    </row>
    <row r="3560" spans="1:5" ht="15" x14ac:dyDescent="0.25">
      <c r="A3560"/>
      <c r="B3560"/>
      <c r="C3560" s="434"/>
      <c r="D3560" s="429"/>
      <c r="E3560" s="429"/>
    </row>
    <row r="3561" spans="1:5" ht="15" x14ac:dyDescent="0.25">
      <c r="A3561"/>
      <c r="B3561"/>
      <c r="C3561" s="434"/>
      <c r="D3561" s="429"/>
      <c r="E3561" s="429"/>
    </row>
    <row r="3562" spans="1:5" ht="15" x14ac:dyDescent="0.25">
      <c r="A3562"/>
      <c r="B3562"/>
      <c r="C3562" s="434"/>
      <c r="D3562" s="429"/>
      <c r="E3562" s="429"/>
    </row>
    <row r="3563" spans="1:5" ht="15" x14ac:dyDescent="0.25">
      <c r="A3563"/>
      <c r="B3563"/>
      <c r="C3563" s="434"/>
      <c r="D3563" s="429"/>
      <c r="E3563" s="429"/>
    </row>
    <row r="3564" spans="1:5" ht="15" x14ac:dyDescent="0.25">
      <c r="A3564"/>
      <c r="B3564"/>
      <c r="C3564" s="434"/>
      <c r="D3564" s="429"/>
      <c r="E3564" s="429"/>
    </row>
    <row r="3565" spans="1:5" ht="15" x14ac:dyDescent="0.25">
      <c r="A3565"/>
      <c r="B3565"/>
      <c r="C3565" s="434"/>
      <c r="D3565" s="429"/>
      <c r="E3565" s="429"/>
    </row>
    <row r="3566" spans="1:5" ht="15" x14ac:dyDescent="0.25">
      <c r="A3566"/>
      <c r="B3566"/>
      <c r="C3566" s="434"/>
      <c r="D3566" s="429"/>
      <c r="E3566" s="429"/>
    </row>
    <row r="3567" spans="1:5" ht="15" x14ac:dyDescent="0.25">
      <c r="A3567"/>
      <c r="B3567"/>
      <c r="C3567" s="434"/>
      <c r="D3567" s="429"/>
      <c r="E3567" s="429"/>
    </row>
    <row r="3568" spans="1:5" ht="15" x14ac:dyDescent="0.25">
      <c r="A3568"/>
      <c r="B3568"/>
      <c r="C3568" s="434"/>
      <c r="D3568" s="429"/>
      <c r="E3568" s="429"/>
    </row>
    <row r="3569" spans="1:5" ht="15" x14ac:dyDescent="0.25">
      <c r="A3569"/>
      <c r="B3569"/>
      <c r="C3569" s="434"/>
      <c r="D3569" s="429"/>
      <c r="E3569" s="429"/>
    </row>
    <row r="3570" spans="1:5" ht="15" x14ac:dyDescent="0.25">
      <c r="A3570"/>
      <c r="B3570"/>
      <c r="C3570" s="434"/>
      <c r="D3570" s="429"/>
      <c r="E3570" s="429"/>
    </row>
    <row r="3571" spans="1:5" ht="15" x14ac:dyDescent="0.25">
      <c r="A3571"/>
      <c r="B3571"/>
      <c r="C3571" s="434"/>
      <c r="D3571" s="429"/>
      <c r="E3571" s="429"/>
    </row>
    <row r="3572" spans="1:5" ht="15" x14ac:dyDescent="0.25">
      <c r="A3572"/>
      <c r="B3572"/>
      <c r="C3572" s="434"/>
      <c r="D3572" s="429"/>
      <c r="E3572" s="429"/>
    </row>
    <row r="3573" spans="1:5" ht="15" x14ac:dyDescent="0.25">
      <c r="A3573"/>
      <c r="B3573"/>
      <c r="C3573" s="434"/>
      <c r="D3573" s="429"/>
      <c r="E3573" s="429"/>
    </row>
    <row r="3574" spans="1:5" ht="15" x14ac:dyDescent="0.25">
      <c r="A3574"/>
      <c r="B3574"/>
      <c r="C3574" s="434"/>
      <c r="D3574" s="429"/>
      <c r="E3574" s="429"/>
    </row>
    <row r="3575" spans="1:5" ht="15" x14ac:dyDescent="0.25">
      <c r="A3575"/>
      <c r="B3575"/>
      <c r="C3575" s="434"/>
      <c r="D3575" s="429"/>
      <c r="E3575" s="429"/>
    </row>
    <row r="3576" spans="1:5" ht="15" x14ac:dyDescent="0.25">
      <c r="A3576"/>
      <c r="B3576"/>
      <c r="C3576" s="434"/>
      <c r="D3576" s="429"/>
      <c r="E3576" s="429"/>
    </row>
    <row r="3577" spans="1:5" ht="15" x14ac:dyDescent="0.25">
      <c r="A3577"/>
      <c r="B3577"/>
      <c r="C3577" s="434"/>
      <c r="D3577" s="429"/>
      <c r="E3577" s="429"/>
    </row>
    <row r="3578" spans="1:5" ht="15" x14ac:dyDescent="0.25">
      <c r="A3578"/>
      <c r="B3578"/>
      <c r="C3578" s="434"/>
      <c r="D3578" s="429"/>
      <c r="E3578" s="429"/>
    </row>
    <row r="3579" spans="1:5" ht="15" x14ac:dyDescent="0.25">
      <c r="A3579"/>
      <c r="B3579"/>
      <c r="C3579" s="434"/>
      <c r="D3579" s="429"/>
      <c r="E3579" s="429"/>
    </row>
    <row r="3580" spans="1:5" ht="15" x14ac:dyDescent="0.25">
      <c r="A3580"/>
      <c r="B3580"/>
      <c r="C3580" s="434"/>
      <c r="D3580" s="429"/>
      <c r="E3580" s="429"/>
    </row>
    <row r="3581" spans="1:5" ht="15" x14ac:dyDescent="0.25">
      <c r="A3581"/>
      <c r="B3581"/>
      <c r="C3581" s="434"/>
      <c r="D3581" s="429"/>
      <c r="E3581" s="429"/>
    </row>
    <row r="3582" spans="1:5" ht="15" x14ac:dyDescent="0.25">
      <c r="A3582"/>
      <c r="B3582"/>
      <c r="C3582" s="434"/>
      <c r="D3582" s="429"/>
      <c r="E3582" s="429"/>
    </row>
    <row r="3583" spans="1:5" ht="15" x14ac:dyDescent="0.25">
      <c r="A3583"/>
      <c r="B3583"/>
      <c r="C3583" s="434"/>
      <c r="D3583" s="429"/>
      <c r="E3583" s="429"/>
    </row>
    <row r="3584" spans="1:5" ht="15" x14ac:dyDescent="0.25">
      <c r="A3584"/>
      <c r="B3584"/>
      <c r="C3584" s="434"/>
      <c r="D3584" s="429"/>
      <c r="E3584" s="429"/>
    </row>
    <row r="3585" spans="1:5" ht="15" x14ac:dyDescent="0.25">
      <c r="A3585"/>
      <c r="B3585"/>
      <c r="C3585" s="434"/>
      <c r="D3585" s="429"/>
      <c r="E3585" s="429"/>
    </row>
    <row r="3586" spans="1:5" ht="15" x14ac:dyDescent="0.25">
      <c r="A3586"/>
      <c r="B3586"/>
      <c r="C3586" s="434"/>
      <c r="D3586" s="429"/>
      <c r="E3586" s="429"/>
    </row>
    <row r="3587" spans="1:5" ht="15" x14ac:dyDescent="0.25">
      <c r="A3587"/>
      <c r="B3587"/>
      <c r="C3587" s="434"/>
      <c r="D3587" s="429"/>
      <c r="E3587" s="429"/>
    </row>
    <row r="3588" spans="1:5" ht="15" x14ac:dyDescent="0.25">
      <c r="A3588"/>
      <c r="B3588"/>
      <c r="C3588" s="434"/>
      <c r="D3588" s="429"/>
      <c r="E3588" s="429"/>
    </row>
    <row r="3589" spans="1:5" ht="15" x14ac:dyDescent="0.25">
      <c r="A3589"/>
      <c r="B3589"/>
      <c r="C3589" s="434"/>
      <c r="D3589" s="429"/>
      <c r="E3589" s="429"/>
    </row>
    <row r="3590" spans="1:5" ht="15" x14ac:dyDescent="0.25">
      <c r="A3590"/>
      <c r="B3590"/>
      <c r="C3590" s="434"/>
      <c r="D3590" s="429"/>
      <c r="E3590" s="429"/>
    </row>
    <row r="3591" spans="1:5" ht="15" x14ac:dyDescent="0.25">
      <c r="A3591"/>
      <c r="B3591"/>
      <c r="C3591" s="434"/>
      <c r="D3591" s="429"/>
      <c r="E3591" s="429"/>
    </row>
    <row r="3592" spans="1:5" ht="15" x14ac:dyDescent="0.25">
      <c r="A3592"/>
      <c r="B3592"/>
      <c r="C3592" s="434"/>
      <c r="D3592" s="429"/>
      <c r="E3592" s="429"/>
    </row>
    <row r="3593" spans="1:5" ht="15" x14ac:dyDescent="0.25">
      <c r="A3593"/>
      <c r="B3593"/>
      <c r="C3593" s="434"/>
      <c r="D3593" s="429"/>
      <c r="E3593" s="429"/>
    </row>
    <row r="3594" spans="1:5" ht="15" x14ac:dyDescent="0.25">
      <c r="A3594"/>
      <c r="B3594"/>
      <c r="C3594" s="434"/>
      <c r="D3594" s="429"/>
      <c r="E3594" s="429"/>
    </row>
    <row r="3595" spans="1:5" ht="15" x14ac:dyDescent="0.25">
      <c r="A3595"/>
      <c r="B3595"/>
      <c r="C3595" s="434"/>
      <c r="D3595" s="429"/>
      <c r="E3595" s="429"/>
    </row>
    <row r="3596" spans="1:5" ht="15" x14ac:dyDescent="0.25">
      <c r="A3596"/>
      <c r="B3596"/>
      <c r="C3596" s="434"/>
      <c r="D3596" s="429"/>
      <c r="E3596" s="429"/>
    </row>
    <row r="3597" spans="1:5" ht="15" x14ac:dyDescent="0.25">
      <c r="A3597"/>
      <c r="B3597"/>
      <c r="C3597" s="434"/>
      <c r="D3597" s="429"/>
      <c r="E3597" s="429"/>
    </row>
    <row r="3598" spans="1:5" ht="15" x14ac:dyDescent="0.25">
      <c r="A3598"/>
      <c r="B3598"/>
      <c r="C3598" s="434"/>
      <c r="D3598" s="429"/>
      <c r="E3598" s="429"/>
    </row>
    <row r="3599" spans="1:5" ht="15" x14ac:dyDescent="0.25">
      <c r="A3599"/>
      <c r="B3599"/>
      <c r="C3599" s="434"/>
      <c r="D3599" s="429"/>
      <c r="E3599" s="429"/>
    </row>
    <row r="3600" spans="1:5" ht="15" x14ac:dyDescent="0.25">
      <c r="A3600"/>
      <c r="B3600"/>
      <c r="C3600" s="434"/>
      <c r="D3600" s="429"/>
      <c r="E3600" s="429"/>
    </row>
    <row r="3601" spans="1:5" ht="15" x14ac:dyDescent="0.25">
      <c r="A3601"/>
      <c r="B3601"/>
      <c r="C3601" s="434"/>
      <c r="D3601" s="429"/>
      <c r="E3601" s="429"/>
    </row>
    <row r="3602" spans="1:5" ht="15" x14ac:dyDescent="0.25">
      <c r="A3602"/>
      <c r="B3602"/>
      <c r="C3602" s="434"/>
      <c r="D3602" s="429"/>
      <c r="E3602" s="429"/>
    </row>
    <row r="3603" spans="1:5" ht="15" x14ac:dyDescent="0.25">
      <c r="A3603"/>
      <c r="B3603"/>
      <c r="C3603" s="434"/>
      <c r="D3603" s="429"/>
      <c r="E3603" s="429"/>
    </row>
    <row r="3604" spans="1:5" ht="15" x14ac:dyDescent="0.25">
      <c r="A3604"/>
      <c r="B3604"/>
      <c r="C3604" s="434"/>
      <c r="D3604" s="429"/>
      <c r="E3604" s="429"/>
    </row>
    <row r="3605" spans="1:5" ht="15" x14ac:dyDescent="0.25">
      <c r="A3605"/>
      <c r="B3605"/>
      <c r="C3605" s="434"/>
      <c r="D3605" s="429"/>
      <c r="E3605" s="429"/>
    </row>
    <row r="3606" spans="1:5" ht="15" x14ac:dyDescent="0.25">
      <c r="A3606"/>
      <c r="B3606"/>
      <c r="C3606" s="434"/>
      <c r="D3606" s="429"/>
      <c r="E3606" s="429"/>
    </row>
    <row r="3607" spans="1:5" ht="15" x14ac:dyDescent="0.25">
      <c r="A3607"/>
      <c r="B3607"/>
      <c r="C3607" s="434"/>
      <c r="D3607" s="429"/>
      <c r="E3607" s="429"/>
    </row>
    <row r="3608" spans="1:5" ht="15" x14ac:dyDescent="0.25">
      <c r="A3608"/>
      <c r="B3608"/>
      <c r="C3608" s="434"/>
      <c r="D3608" s="429"/>
      <c r="E3608" s="429"/>
    </row>
    <row r="3609" spans="1:5" ht="15" x14ac:dyDescent="0.25">
      <c r="A3609"/>
      <c r="B3609"/>
      <c r="C3609" s="434"/>
      <c r="D3609" s="429"/>
      <c r="E3609" s="429"/>
    </row>
    <row r="3610" spans="1:5" ht="15" x14ac:dyDescent="0.25">
      <c r="A3610"/>
      <c r="B3610"/>
      <c r="C3610" s="434"/>
      <c r="D3610" s="429"/>
      <c r="E3610" s="429"/>
    </row>
    <row r="3611" spans="1:5" ht="15" x14ac:dyDescent="0.25">
      <c r="A3611"/>
      <c r="B3611"/>
      <c r="C3611" s="434"/>
      <c r="D3611" s="429"/>
      <c r="E3611" s="429"/>
    </row>
    <row r="3612" spans="1:5" ht="15" x14ac:dyDescent="0.25">
      <c r="A3612"/>
      <c r="B3612"/>
      <c r="C3612" s="434"/>
      <c r="D3612" s="429"/>
      <c r="E3612" s="429"/>
    </row>
    <row r="3613" spans="1:5" ht="15" x14ac:dyDescent="0.25">
      <c r="A3613"/>
      <c r="B3613"/>
      <c r="C3613" s="434"/>
      <c r="D3613" s="429"/>
      <c r="E3613" s="429"/>
    </row>
    <row r="3614" spans="1:5" ht="15" x14ac:dyDescent="0.25">
      <c r="A3614"/>
      <c r="B3614"/>
      <c r="C3614" s="434"/>
      <c r="D3614" s="429"/>
      <c r="E3614" s="429"/>
    </row>
    <row r="3615" spans="1:5" ht="15" x14ac:dyDescent="0.25">
      <c r="A3615"/>
      <c r="B3615"/>
      <c r="C3615" s="434"/>
      <c r="D3615" s="429"/>
      <c r="E3615" s="429"/>
    </row>
    <row r="3616" spans="1:5" ht="15" x14ac:dyDescent="0.25">
      <c r="A3616"/>
      <c r="B3616"/>
      <c r="C3616" s="434"/>
      <c r="D3616" s="429"/>
      <c r="E3616" s="429"/>
    </row>
    <row r="3617" spans="1:5" ht="15" x14ac:dyDescent="0.25">
      <c r="A3617"/>
      <c r="B3617"/>
      <c r="C3617" s="434"/>
      <c r="D3617" s="429"/>
      <c r="E3617" s="429"/>
    </row>
    <row r="3618" spans="1:5" ht="15" x14ac:dyDescent="0.25">
      <c r="A3618"/>
      <c r="B3618"/>
      <c r="C3618" s="434"/>
      <c r="D3618" s="429"/>
      <c r="E3618" s="429"/>
    </row>
    <row r="3619" spans="1:5" ht="15" x14ac:dyDescent="0.25">
      <c r="A3619"/>
      <c r="B3619"/>
      <c r="C3619" s="434"/>
      <c r="D3619" s="429"/>
      <c r="E3619" s="429"/>
    </row>
    <row r="3620" spans="1:5" ht="15" x14ac:dyDescent="0.25">
      <c r="A3620"/>
      <c r="B3620"/>
      <c r="C3620" s="434"/>
      <c r="D3620" s="429"/>
      <c r="E3620" s="429"/>
    </row>
    <row r="3621" spans="1:5" ht="15" x14ac:dyDescent="0.25">
      <c r="A3621"/>
      <c r="B3621"/>
      <c r="C3621" s="434"/>
      <c r="D3621" s="429"/>
      <c r="E3621" s="429"/>
    </row>
    <row r="3622" spans="1:5" ht="15" x14ac:dyDescent="0.25">
      <c r="A3622"/>
      <c r="B3622"/>
      <c r="C3622" s="434"/>
      <c r="D3622" s="429"/>
      <c r="E3622" s="429"/>
    </row>
    <row r="3623" spans="1:5" ht="15" x14ac:dyDescent="0.25">
      <c r="A3623"/>
      <c r="B3623"/>
      <c r="C3623" s="434"/>
      <c r="D3623" s="429"/>
      <c r="E3623" s="429"/>
    </row>
    <row r="3624" spans="1:5" ht="15" x14ac:dyDescent="0.25">
      <c r="A3624"/>
      <c r="B3624"/>
      <c r="C3624" s="434"/>
      <c r="D3624" s="429"/>
      <c r="E3624" s="429"/>
    </row>
    <row r="3625" spans="1:5" ht="15" x14ac:dyDescent="0.25">
      <c r="A3625"/>
      <c r="B3625"/>
      <c r="C3625" s="434"/>
      <c r="D3625" s="429"/>
      <c r="E3625" s="429"/>
    </row>
    <row r="3626" spans="1:5" ht="15" x14ac:dyDescent="0.25">
      <c r="A3626"/>
      <c r="B3626"/>
      <c r="C3626" s="434"/>
      <c r="D3626" s="429"/>
      <c r="E3626" s="429"/>
    </row>
    <row r="3627" spans="1:5" ht="15" x14ac:dyDescent="0.25">
      <c r="A3627"/>
      <c r="B3627"/>
      <c r="C3627" s="434"/>
      <c r="D3627" s="429"/>
      <c r="E3627" s="429"/>
    </row>
    <row r="3628" spans="1:5" ht="15" x14ac:dyDescent="0.25">
      <c r="A3628"/>
      <c r="B3628"/>
      <c r="C3628" s="434"/>
      <c r="D3628" s="429"/>
      <c r="E3628" s="429"/>
    </row>
    <row r="3629" spans="1:5" ht="15" x14ac:dyDescent="0.25">
      <c r="A3629"/>
      <c r="B3629"/>
      <c r="C3629" s="434"/>
      <c r="D3629" s="429"/>
      <c r="E3629" s="429"/>
    </row>
    <row r="3630" spans="1:5" ht="15" x14ac:dyDescent="0.25">
      <c r="A3630"/>
      <c r="B3630"/>
      <c r="C3630" s="434"/>
      <c r="D3630" s="429"/>
      <c r="E3630" s="429"/>
    </row>
    <row r="3631" spans="1:5" ht="15" x14ac:dyDescent="0.25">
      <c r="A3631"/>
      <c r="B3631"/>
      <c r="C3631" s="434"/>
      <c r="D3631" s="429"/>
      <c r="E3631" s="429"/>
    </row>
    <row r="3632" spans="1:5" ht="15" x14ac:dyDescent="0.25">
      <c r="A3632"/>
      <c r="B3632"/>
      <c r="C3632" s="434"/>
      <c r="D3632" s="429"/>
      <c r="E3632" s="429"/>
    </row>
    <row r="3633" spans="1:5" ht="15" x14ac:dyDescent="0.25">
      <c r="A3633"/>
      <c r="B3633"/>
      <c r="C3633" s="434"/>
      <c r="D3633" s="429"/>
      <c r="E3633" s="429"/>
    </row>
    <row r="3634" spans="1:5" ht="15" x14ac:dyDescent="0.25">
      <c r="A3634"/>
      <c r="B3634"/>
      <c r="C3634" s="434"/>
      <c r="D3634" s="429"/>
      <c r="E3634" s="429"/>
    </row>
    <row r="3635" spans="1:5" ht="15" x14ac:dyDescent="0.25">
      <c r="A3635"/>
      <c r="B3635"/>
      <c r="C3635" s="434"/>
      <c r="D3635" s="429"/>
      <c r="E3635" s="429"/>
    </row>
    <row r="3636" spans="1:5" ht="15" x14ac:dyDescent="0.25">
      <c r="A3636"/>
      <c r="B3636"/>
      <c r="C3636" s="434"/>
      <c r="D3636" s="429"/>
      <c r="E3636" s="429"/>
    </row>
    <row r="3637" spans="1:5" ht="15" x14ac:dyDescent="0.25">
      <c r="A3637"/>
      <c r="B3637"/>
      <c r="C3637" s="434"/>
      <c r="D3637" s="429"/>
      <c r="E3637" s="429"/>
    </row>
    <row r="3638" spans="1:5" ht="15" x14ac:dyDescent="0.25">
      <c r="A3638"/>
      <c r="B3638"/>
      <c r="C3638" s="434"/>
      <c r="D3638" s="429"/>
      <c r="E3638" s="429"/>
    </row>
    <row r="3639" spans="1:5" ht="15" x14ac:dyDescent="0.25">
      <c r="A3639"/>
      <c r="B3639"/>
      <c r="C3639" s="434"/>
      <c r="D3639" s="429"/>
      <c r="E3639" s="429"/>
    </row>
    <row r="3640" spans="1:5" ht="15" x14ac:dyDescent="0.25">
      <c r="A3640"/>
      <c r="B3640"/>
      <c r="C3640" s="434"/>
      <c r="D3640" s="429"/>
      <c r="E3640" s="429"/>
    </row>
    <row r="3641" spans="1:5" ht="15" x14ac:dyDescent="0.25">
      <c r="A3641"/>
      <c r="B3641"/>
      <c r="C3641" s="434"/>
      <c r="D3641" s="429"/>
      <c r="E3641" s="429"/>
    </row>
    <row r="3642" spans="1:5" ht="15" x14ac:dyDescent="0.25">
      <c r="A3642"/>
      <c r="B3642"/>
      <c r="C3642" s="434"/>
      <c r="D3642" s="429"/>
      <c r="E3642" s="429"/>
    </row>
    <row r="3643" spans="1:5" ht="15" x14ac:dyDescent="0.25">
      <c r="A3643"/>
      <c r="B3643"/>
      <c r="C3643" s="434"/>
      <c r="D3643" s="429"/>
      <c r="E3643" s="429"/>
    </row>
    <row r="3644" spans="1:5" ht="15" x14ac:dyDescent="0.25">
      <c r="A3644"/>
      <c r="B3644"/>
      <c r="C3644" s="434"/>
      <c r="D3644" s="429"/>
      <c r="E3644" s="429"/>
    </row>
    <row r="3645" spans="1:5" ht="15" x14ac:dyDescent="0.25">
      <c r="A3645"/>
      <c r="B3645"/>
      <c r="C3645" s="434"/>
      <c r="D3645" s="429"/>
      <c r="E3645" s="429"/>
    </row>
    <row r="3646" spans="1:5" ht="15" x14ac:dyDescent="0.25">
      <c r="A3646"/>
      <c r="B3646"/>
      <c r="C3646" s="434"/>
      <c r="D3646" s="429"/>
      <c r="E3646" s="429"/>
    </row>
    <row r="3647" spans="1:5" ht="15" x14ac:dyDescent="0.25">
      <c r="A3647"/>
      <c r="B3647"/>
      <c r="C3647" s="434"/>
      <c r="D3647" s="429"/>
      <c r="E3647" s="429"/>
    </row>
    <row r="3648" spans="1:5" ht="15" x14ac:dyDescent="0.25">
      <c r="A3648"/>
      <c r="B3648"/>
      <c r="C3648" s="434"/>
      <c r="D3648" s="429"/>
      <c r="E3648" s="429"/>
    </row>
    <row r="3649" spans="1:5" ht="15" x14ac:dyDescent="0.25">
      <c r="A3649"/>
      <c r="B3649"/>
      <c r="C3649" s="434"/>
      <c r="D3649" s="429"/>
      <c r="E3649" s="429"/>
    </row>
    <row r="3650" spans="1:5" ht="15" x14ac:dyDescent="0.25">
      <c r="A3650"/>
      <c r="B3650"/>
      <c r="C3650" s="434"/>
      <c r="D3650" s="429"/>
      <c r="E3650" s="429"/>
    </row>
    <row r="3651" spans="1:5" ht="15" x14ac:dyDescent="0.25">
      <c r="A3651"/>
      <c r="B3651"/>
      <c r="C3651" s="434"/>
      <c r="D3651" s="429"/>
      <c r="E3651" s="429"/>
    </row>
    <row r="3652" spans="1:5" ht="15" x14ac:dyDescent="0.25">
      <c r="A3652"/>
      <c r="B3652"/>
      <c r="C3652" s="434"/>
      <c r="D3652" s="429"/>
      <c r="E3652" s="429"/>
    </row>
    <row r="3653" spans="1:5" ht="15" x14ac:dyDescent="0.25">
      <c r="A3653"/>
      <c r="B3653"/>
      <c r="C3653" s="434"/>
      <c r="D3653" s="429"/>
      <c r="E3653" s="429"/>
    </row>
    <row r="3654" spans="1:5" ht="15" x14ac:dyDescent="0.25">
      <c r="A3654"/>
      <c r="B3654"/>
      <c r="C3654" s="434"/>
      <c r="D3654" s="429"/>
      <c r="E3654" s="429"/>
    </row>
    <row r="3655" spans="1:5" ht="15" x14ac:dyDescent="0.25">
      <c r="A3655"/>
      <c r="B3655"/>
      <c r="C3655" s="434"/>
      <c r="D3655" s="429"/>
      <c r="E3655" s="429"/>
    </row>
    <row r="3656" spans="1:5" ht="15" x14ac:dyDescent="0.25">
      <c r="A3656"/>
      <c r="B3656"/>
      <c r="C3656" s="434"/>
      <c r="D3656" s="429"/>
      <c r="E3656" s="429"/>
    </row>
    <row r="3657" spans="1:5" ht="15" x14ac:dyDescent="0.25">
      <c r="A3657"/>
      <c r="B3657"/>
      <c r="C3657" s="434"/>
      <c r="D3657" s="429"/>
      <c r="E3657" s="429"/>
    </row>
    <row r="3658" spans="1:5" ht="15" x14ac:dyDescent="0.25">
      <c r="A3658"/>
      <c r="B3658"/>
      <c r="C3658" s="434"/>
      <c r="D3658" s="429"/>
      <c r="E3658" s="429"/>
    </row>
    <row r="3659" spans="1:5" ht="15" x14ac:dyDescent="0.25">
      <c r="A3659"/>
      <c r="B3659"/>
      <c r="C3659" s="434"/>
      <c r="D3659" s="429"/>
      <c r="E3659" s="429"/>
    </row>
    <row r="3660" spans="1:5" ht="15" x14ac:dyDescent="0.25">
      <c r="A3660"/>
      <c r="B3660"/>
      <c r="C3660" s="434"/>
      <c r="D3660" s="429"/>
      <c r="E3660" s="429"/>
    </row>
    <row r="3661" spans="1:5" ht="15" x14ac:dyDescent="0.25">
      <c r="A3661"/>
      <c r="B3661"/>
      <c r="C3661" s="434"/>
      <c r="D3661" s="429"/>
      <c r="E3661" s="429"/>
    </row>
    <row r="3662" spans="1:5" ht="15" x14ac:dyDescent="0.25">
      <c r="A3662"/>
      <c r="B3662"/>
      <c r="C3662" s="434"/>
      <c r="D3662" s="429"/>
      <c r="E3662" s="429"/>
    </row>
    <row r="3663" spans="1:5" ht="15" x14ac:dyDescent="0.25">
      <c r="A3663"/>
      <c r="B3663"/>
      <c r="C3663" s="434"/>
      <c r="D3663" s="429"/>
      <c r="E3663" s="429"/>
    </row>
    <row r="3664" spans="1:5" ht="15" x14ac:dyDescent="0.25">
      <c r="A3664"/>
      <c r="B3664"/>
      <c r="C3664" s="434"/>
      <c r="D3664" s="429"/>
      <c r="E3664" s="429"/>
    </row>
    <row r="3665" spans="1:5" ht="15" x14ac:dyDescent="0.25">
      <c r="A3665"/>
      <c r="B3665"/>
      <c r="C3665" s="434"/>
      <c r="D3665" s="429"/>
      <c r="E3665" s="429"/>
    </row>
    <row r="3666" spans="1:5" ht="15" x14ac:dyDescent="0.25">
      <c r="A3666"/>
      <c r="B3666"/>
      <c r="C3666" s="434"/>
      <c r="D3666" s="429"/>
      <c r="E3666" s="429"/>
    </row>
    <row r="3667" spans="1:5" ht="15" x14ac:dyDescent="0.25">
      <c r="A3667"/>
      <c r="B3667"/>
      <c r="C3667" s="434"/>
      <c r="D3667" s="429"/>
      <c r="E3667" s="429"/>
    </row>
    <row r="3668" spans="1:5" ht="15" x14ac:dyDescent="0.25">
      <c r="A3668"/>
      <c r="B3668"/>
      <c r="C3668" s="434"/>
      <c r="D3668" s="429"/>
      <c r="E3668" s="429"/>
    </row>
    <row r="3669" spans="1:5" ht="15" x14ac:dyDescent="0.25">
      <c r="A3669"/>
      <c r="B3669"/>
      <c r="C3669" s="434"/>
      <c r="D3669" s="429"/>
      <c r="E3669" s="429"/>
    </row>
    <row r="3670" spans="1:5" ht="15" x14ac:dyDescent="0.25">
      <c r="A3670"/>
      <c r="B3670"/>
      <c r="C3670" s="434"/>
      <c r="D3670" s="429"/>
      <c r="E3670" s="429"/>
    </row>
    <row r="3671" spans="1:5" ht="15" x14ac:dyDescent="0.25">
      <c r="A3671"/>
      <c r="B3671"/>
      <c r="C3671" s="434"/>
      <c r="D3671" s="429"/>
      <c r="E3671" s="429"/>
    </row>
    <row r="3672" spans="1:5" ht="15" x14ac:dyDescent="0.25">
      <c r="A3672"/>
      <c r="B3672"/>
      <c r="C3672" s="434"/>
      <c r="D3672" s="429"/>
      <c r="E3672" s="429"/>
    </row>
    <row r="3673" spans="1:5" ht="15" x14ac:dyDescent="0.25">
      <c r="A3673"/>
      <c r="B3673"/>
      <c r="C3673" s="434"/>
      <c r="D3673" s="429"/>
      <c r="E3673" s="429"/>
    </row>
    <row r="3674" spans="1:5" ht="15" x14ac:dyDescent="0.25">
      <c r="A3674"/>
      <c r="B3674"/>
      <c r="C3674" s="434"/>
      <c r="D3674" s="429"/>
      <c r="E3674" s="429"/>
    </row>
    <row r="3675" spans="1:5" ht="15" x14ac:dyDescent="0.25">
      <c r="A3675"/>
      <c r="B3675"/>
      <c r="C3675" s="434"/>
      <c r="D3675" s="429"/>
      <c r="E3675" s="429"/>
    </row>
    <row r="3676" spans="1:5" ht="15" x14ac:dyDescent="0.25">
      <c r="A3676"/>
      <c r="B3676"/>
      <c r="C3676" s="434"/>
      <c r="D3676" s="429"/>
      <c r="E3676" s="429"/>
    </row>
    <row r="3677" spans="1:5" ht="15" x14ac:dyDescent="0.25">
      <c r="A3677"/>
      <c r="B3677"/>
      <c r="C3677" s="434"/>
      <c r="D3677" s="429"/>
      <c r="E3677" s="429"/>
    </row>
    <row r="3678" spans="1:5" ht="15" x14ac:dyDescent="0.25">
      <c r="A3678"/>
      <c r="B3678"/>
      <c r="C3678" s="434"/>
      <c r="D3678" s="429"/>
      <c r="E3678" s="429"/>
    </row>
    <row r="3679" spans="1:5" ht="15" x14ac:dyDescent="0.25">
      <c r="A3679"/>
      <c r="B3679"/>
      <c r="C3679" s="434"/>
      <c r="D3679" s="429"/>
      <c r="E3679" s="429"/>
    </row>
    <row r="3680" spans="1:5" ht="15" x14ac:dyDescent="0.25">
      <c r="A3680"/>
      <c r="B3680"/>
      <c r="C3680" s="434"/>
      <c r="D3680" s="429"/>
      <c r="E3680" s="429"/>
    </row>
    <row r="3681" spans="1:5" ht="15" x14ac:dyDescent="0.25">
      <c r="A3681"/>
      <c r="B3681"/>
      <c r="C3681" s="434"/>
      <c r="D3681" s="429"/>
      <c r="E3681" s="429"/>
    </row>
    <row r="3682" spans="1:5" ht="15" x14ac:dyDescent="0.25">
      <c r="A3682"/>
      <c r="B3682"/>
      <c r="C3682" s="434"/>
      <c r="D3682" s="429"/>
      <c r="E3682" s="429"/>
    </row>
    <row r="3683" spans="1:5" ht="15" x14ac:dyDescent="0.25">
      <c r="A3683"/>
      <c r="B3683"/>
      <c r="C3683" s="434"/>
      <c r="D3683" s="429"/>
      <c r="E3683" s="429"/>
    </row>
    <row r="3684" spans="1:5" ht="15" x14ac:dyDescent="0.25">
      <c r="A3684"/>
      <c r="B3684"/>
      <c r="C3684" s="434"/>
      <c r="D3684" s="429"/>
      <c r="E3684" s="429"/>
    </row>
    <row r="3685" spans="1:5" ht="15" x14ac:dyDescent="0.25">
      <c r="A3685"/>
      <c r="B3685"/>
      <c r="C3685" s="434"/>
      <c r="D3685" s="429"/>
      <c r="E3685" s="429"/>
    </row>
    <row r="3686" spans="1:5" ht="15" x14ac:dyDescent="0.25">
      <c r="A3686"/>
      <c r="B3686"/>
      <c r="C3686" s="434"/>
      <c r="D3686" s="429"/>
      <c r="E3686" s="429"/>
    </row>
    <row r="3687" spans="1:5" ht="15" x14ac:dyDescent="0.25">
      <c r="A3687"/>
      <c r="B3687"/>
      <c r="C3687" s="434"/>
      <c r="D3687" s="429"/>
      <c r="E3687" s="429"/>
    </row>
    <row r="3688" spans="1:5" ht="15" x14ac:dyDescent="0.25">
      <c r="A3688"/>
      <c r="B3688"/>
      <c r="C3688" s="434"/>
      <c r="D3688" s="429"/>
      <c r="E3688" s="429"/>
    </row>
    <row r="3689" spans="1:5" ht="15" x14ac:dyDescent="0.25">
      <c r="A3689"/>
      <c r="B3689"/>
      <c r="C3689" s="434"/>
      <c r="D3689" s="429"/>
      <c r="E3689" s="429"/>
    </row>
    <row r="3690" spans="1:5" ht="15" x14ac:dyDescent="0.25">
      <c r="A3690"/>
      <c r="B3690"/>
      <c r="C3690" s="434"/>
      <c r="D3690" s="429"/>
      <c r="E3690" s="429"/>
    </row>
    <row r="3691" spans="1:5" ht="15" x14ac:dyDescent="0.25">
      <c r="A3691"/>
      <c r="B3691"/>
      <c r="C3691" s="434"/>
      <c r="D3691" s="429"/>
      <c r="E3691" s="429"/>
    </row>
    <row r="3692" spans="1:5" ht="15" x14ac:dyDescent="0.25">
      <c r="A3692"/>
      <c r="B3692"/>
      <c r="C3692" s="434"/>
      <c r="D3692" s="429"/>
      <c r="E3692" s="429"/>
    </row>
    <row r="3693" spans="1:5" ht="15" x14ac:dyDescent="0.25">
      <c r="A3693"/>
      <c r="B3693"/>
      <c r="C3693" s="434"/>
      <c r="D3693" s="429"/>
      <c r="E3693" s="429"/>
    </row>
    <row r="3694" spans="1:5" ht="15" x14ac:dyDescent="0.25">
      <c r="A3694"/>
      <c r="B3694"/>
      <c r="C3694" s="434"/>
      <c r="D3694" s="429"/>
      <c r="E3694" s="429"/>
    </row>
    <row r="3695" spans="1:5" ht="15" x14ac:dyDescent="0.25">
      <c r="A3695"/>
      <c r="B3695"/>
      <c r="C3695" s="434"/>
      <c r="D3695" s="429"/>
      <c r="E3695" s="429"/>
    </row>
    <row r="3696" spans="1:5" ht="15" x14ac:dyDescent="0.25">
      <c r="A3696"/>
      <c r="B3696"/>
      <c r="C3696" s="434"/>
      <c r="D3696" s="429"/>
      <c r="E3696" s="429"/>
    </row>
    <row r="3697" spans="1:5" ht="15" x14ac:dyDescent="0.25">
      <c r="A3697"/>
      <c r="B3697"/>
      <c r="C3697" s="434"/>
      <c r="D3697" s="429"/>
      <c r="E3697" s="429"/>
    </row>
    <row r="3698" spans="1:5" ht="15" x14ac:dyDescent="0.25">
      <c r="A3698"/>
      <c r="B3698"/>
      <c r="C3698" s="434"/>
      <c r="D3698" s="429"/>
      <c r="E3698" s="429"/>
    </row>
    <row r="3699" spans="1:5" ht="15" x14ac:dyDescent="0.25">
      <c r="A3699"/>
      <c r="B3699"/>
      <c r="C3699" s="434"/>
      <c r="D3699" s="429"/>
      <c r="E3699" s="429"/>
    </row>
    <row r="3700" spans="1:5" ht="15" x14ac:dyDescent="0.25">
      <c r="A3700"/>
      <c r="B3700"/>
      <c r="C3700" s="434"/>
      <c r="D3700" s="429"/>
      <c r="E3700" s="429"/>
    </row>
    <row r="3701" spans="1:5" ht="15" x14ac:dyDescent="0.25">
      <c r="A3701"/>
      <c r="B3701"/>
      <c r="C3701" s="434"/>
      <c r="D3701" s="429"/>
      <c r="E3701" s="429"/>
    </row>
    <row r="3702" spans="1:5" ht="15" x14ac:dyDescent="0.25">
      <c r="A3702"/>
      <c r="B3702"/>
      <c r="C3702" s="434"/>
      <c r="D3702" s="429"/>
      <c r="E3702" s="429"/>
    </row>
    <row r="3703" spans="1:5" ht="15" x14ac:dyDescent="0.25">
      <c r="A3703"/>
      <c r="B3703"/>
      <c r="C3703" s="434"/>
      <c r="D3703" s="429"/>
      <c r="E3703" s="429"/>
    </row>
    <row r="3704" spans="1:5" ht="15" x14ac:dyDescent="0.25">
      <c r="A3704"/>
      <c r="B3704"/>
      <c r="C3704" s="434"/>
      <c r="D3704" s="429"/>
      <c r="E3704" s="429"/>
    </row>
    <row r="3705" spans="1:5" ht="15" x14ac:dyDescent="0.25">
      <c r="A3705"/>
      <c r="B3705"/>
      <c r="C3705" s="434"/>
      <c r="D3705" s="429"/>
      <c r="E3705" s="429"/>
    </row>
    <row r="3706" spans="1:5" ht="15" x14ac:dyDescent="0.25">
      <c r="A3706"/>
      <c r="B3706"/>
      <c r="C3706" s="434"/>
      <c r="D3706" s="429"/>
      <c r="E3706" s="429"/>
    </row>
    <row r="3707" spans="1:5" ht="15" x14ac:dyDescent="0.25">
      <c r="A3707"/>
      <c r="B3707"/>
      <c r="C3707" s="434"/>
      <c r="D3707" s="429"/>
      <c r="E3707" s="429"/>
    </row>
    <row r="3708" spans="1:5" ht="15" x14ac:dyDescent="0.25">
      <c r="A3708"/>
      <c r="B3708"/>
      <c r="C3708" s="434"/>
      <c r="D3708" s="429"/>
      <c r="E3708" s="429"/>
    </row>
    <row r="3709" spans="1:5" ht="15" x14ac:dyDescent="0.25">
      <c r="A3709"/>
      <c r="B3709"/>
      <c r="C3709" s="434"/>
      <c r="D3709" s="429"/>
      <c r="E3709" s="429"/>
    </row>
    <row r="3710" spans="1:5" ht="15" x14ac:dyDescent="0.25">
      <c r="A3710"/>
      <c r="B3710"/>
      <c r="C3710" s="434"/>
      <c r="D3710" s="429"/>
      <c r="E3710" s="429"/>
    </row>
    <row r="3711" spans="1:5" ht="15" x14ac:dyDescent="0.25">
      <c r="A3711"/>
      <c r="B3711"/>
      <c r="C3711" s="434"/>
      <c r="D3711" s="429"/>
      <c r="E3711" s="429"/>
    </row>
    <row r="3712" spans="1:5" ht="15" x14ac:dyDescent="0.25">
      <c r="A3712"/>
      <c r="B3712"/>
      <c r="C3712" s="434"/>
      <c r="D3712" s="429"/>
      <c r="E3712" s="429"/>
    </row>
    <row r="3713" spans="1:5" ht="15" x14ac:dyDescent="0.25">
      <c r="A3713"/>
      <c r="B3713"/>
      <c r="C3713" s="434"/>
      <c r="D3713" s="429"/>
      <c r="E3713" s="429"/>
    </row>
    <row r="3714" spans="1:5" ht="15" x14ac:dyDescent="0.25">
      <c r="A3714"/>
      <c r="B3714"/>
      <c r="C3714" s="434"/>
      <c r="D3714" s="429"/>
      <c r="E3714" s="429"/>
    </row>
    <row r="3715" spans="1:5" ht="15" x14ac:dyDescent="0.25">
      <c r="A3715"/>
      <c r="B3715"/>
      <c r="C3715" s="434"/>
      <c r="D3715" s="429"/>
      <c r="E3715" s="429"/>
    </row>
    <row r="3716" spans="1:5" ht="15" x14ac:dyDescent="0.25">
      <c r="A3716"/>
      <c r="B3716"/>
      <c r="C3716" s="434"/>
      <c r="D3716" s="429"/>
      <c r="E3716" s="429"/>
    </row>
    <row r="3717" spans="1:5" ht="15" x14ac:dyDescent="0.25">
      <c r="A3717"/>
      <c r="B3717"/>
      <c r="C3717" s="434"/>
      <c r="D3717" s="429"/>
      <c r="E3717" s="429"/>
    </row>
    <row r="3718" spans="1:5" ht="15" x14ac:dyDescent="0.25">
      <c r="A3718"/>
      <c r="B3718"/>
      <c r="C3718" s="434"/>
      <c r="D3718" s="429"/>
      <c r="E3718" s="429"/>
    </row>
    <row r="3719" spans="1:5" ht="15" x14ac:dyDescent="0.25">
      <c r="A3719"/>
      <c r="B3719"/>
      <c r="C3719" s="434"/>
      <c r="D3719" s="429"/>
      <c r="E3719" s="429"/>
    </row>
    <row r="3720" spans="1:5" ht="15" x14ac:dyDescent="0.25">
      <c r="A3720"/>
      <c r="B3720"/>
      <c r="C3720" s="434"/>
      <c r="D3720" s="429"/>
      <c r="E3720" s="429"/>
    </row>
    <row r="3721" spans="1:5" ht="15" x14ac:dyDescent="0.25">
      <c r="A3721"/>
      <c r="B3721"/>
      <c r="C3721" s="434"/>
      <c r="D3721" s="429"/>
      <c r="E3721" s="429"/>
    </row>
    <row r="3722" spans="1:5" ht="15" x14ac:dyDescent="0.25">
      <c r="A3722"/>
      <c r="B3722"/>
      <c r="C3722" s="434"/>
      <c r="D3722" s="429"/>
      <c r="E3722" s="429"/>
    </row>
    <row r="3723" spans="1:5" ht="15" x14ac:dyDescent="0.25">
      <c r="A3723"/>
      <c r="B3723"/>
      <c r="C3723" s="434"/>
      <c r="D3723" s="429"/>
      <c r="E3723" s="429"/>
    </row>
    <row r="3724" spans="1:5" ht="15" x14ac:dyDescent="0.25">
      <c r="A3724"/>
      <c r="B3724"/>
      <c r="C3724" s="434"/>
      <c r="D3724" s="429"/>
      <c r="E3724" s="429"/>
    </row>
    <row r="3725" spans="1:5" ht="15" x14ac:dyDescent="0.25">
      <c r="A3725"/>
      <c r="B3725"/>
      <c r="C3725" s="434"/>
      <c r="D3725" s="429"/>
      <c r="E3725" s="429"/>
    </row>
    <row r="3726" spans="1:5" ht="15" x14ac:dyDescent="0.25">
      <c r="A3726"/>
      <c r="B3726"/>
      <c r="C3726" s="434"/>
      <c r="D3726" s="429"/>
      <c r="E3726" s="429"/>
    </row>
    <row r="3727" spans="1:5" ht="15" x14ac:dyDescent="0.25">
      <c r="A3727"/>
      <c r="B3727"/>
      <c r="C3727" s="434"/>
      <c r="D3727" s="429"/>
      <c r="E3727" s="429"/>
    </row>
    <row r="3728" spans="1:5" ht="15" x14ac:dyDescent="0.25">
      <c r="A3728"/>
      <c r="B3728"/>
      <c r="C3728" s="434"/>
      <c r="D3728" s="429"/>
      <c r="E3728" s="429"/>
    </row>
    <row r="3729" spans="1:5" ht="15" x14ac:dyDescent="0.25">
      <c r="A3729"/>
      <c r="B3729"/>
      <c r="C3729" s="434"/>
      <c r="D3729" s="429"/>
      <c r="E3729" s="429"/>
    </row>
    <row r="3730" spans="1:5" ht="15" x14ac:dyDescent="0.25">
      <c r="A3730"/>
      <c r="B3730"/>
      <c r="C3730" s="434"/>
      <c r="D3730" s="429"/>
      <c r="E3730" s="429"/>
    </row>
    <row r="3731" spans="1:5" ht="15" x14ac:dyDescent="0.25">
      <c r="A3731"/>
      <c r="B3731"/>
      <c r="C3731" s="434"/>
      <c r="D3731" s="429"/>
      <c r="E3731" s="429"/>
    </row>
    <row r="3732" spans="1:5" ht="15" x14ac:dyDescent="0.25">
      <c r="A3732"/>
      <c r="B3732"/>
      <c r="C3732" s="434"/>
      <c r="D3732" s="429"/>
      <c r="E3732" s="429"/>
    </row>
    <row r="3733" spans="1:5" ht="15" x14ac:dyDescent="0.25">
      <c r="A3733"/>
      <c r="B3733"/>
      <c r="C3733" s="434"/>
      <c r="D3733" s="429"/>
      <c r="E3733" s="429"/>
    </row>
    <row r="3734" spans="1:5" ht="15" x14ac:dyDescent="0.25">
      <c r="A3734"/>
      <c r="B3734"/>
      <c r="C3734" s="434"/>
      <c r="D3734" s="429"/>
      <c r="E3734" s="429"/>
    </row>
    <row r="3735" spans="1:5" ht="15" x14ac:dyDescent="0.25">
      <c r="A3735"/>
      <c r="B3735"/>
      <c r="C3735" s="434"/>
      <c r="D3735" s="429"/>
      <c r="E3735" s="429"/>
    </row>
    <row r="3736" spans="1:5" ht="15" x14ac:dyDescent="0.25">
      <c r="A3736"/>
      <c r="B3736"/>
      <c r="C3736" s="434"/>
      <c r="D3736" s="429"/>
      <c r="E3736" s="429"/>
    </row>
    <row r="3737" spans="1:5" ht="15" x14ac:dyDescent="0.25">
      <c r="A3737"/>
      <c r="B3737"/>
      <c r="C3737" s="434"/>
      <c r="D3737" s="429"/>
      <c r="E3737" s="429"/>
    </row>
    <row r="3738" spans="1:5" ht="15" x14ac:dyDescent="0.25">
      <c r="A3738"/>
      <c r="B3738"/>
      <c r="C3738" s="434"/>
      <c r="D3738" s="429"/>
      <c r="E3738" s="429"/>
    </row>
    <row r="3739" spans="1:5" ht="15" x14ac:dyDescent="0.25">
      <c r="A3739"/>
      <c r="B3739"/>
      <c r="C3739" s="434"/>
      <c r="D3739" s="429"/>
      <c r="E3739" s="429"/>
    </row>
    <row r="3740" spans="1:5" ht="15" x14ac:dyDescent="0.25">
      <c r="A3740"/>
      <c r="B3740"/>
      <c r="C3740" s="434"/>
      <c r="D3740" s="429"/>
      <c r="E3740" s="429"/>
    </row>
    <row r="3741" spans="1:5" ht="15" x14ac:dyDescent="0.25">
      <c r="A3741"/>
      <c r="B3741"/>
      <c r="C3741" s="434"/>
      <c r="D3741" s="429"/>
      <c r="E3741" s="429"/>
    </row>
    <row r="3742" spans="1:5" ht="15" x14ac:dyDescent="0.25">
      <c r="A3742"/>
      <c r="B3742"/>
      <c r="C3742" s="434"/>
      <c r="D3742" s="429"/>
      <c r="E3742" s="429"/>
    </row>
    <row r="3743" spans="1:5" ht="15" x14ac:dyDescent="0.25">
      <c r="A3743"/>
      <c r="B3743"/>
      <c r="C3743" s="434"/>
      <c r="D3743" s="429"/>
      <c r="E3743" s="429"/>
    </row>
    <row r="3744" spans="1:5" ht="15" x14ac:dyDescent="0.25">
      <c r="A3744"/>
      <c r="B3744"/>
      <c r="C3744" s="434"/>
      <c r="D3744" s="429"/>
      <c r="E3744" s="429"/>
    </row>
    <row r="3745" spans="1:5" ht="15" x14ac:dyDescent="0.25">
      <c r="A3745"/>
      <c r="B3745"/>
      <c r="C3745" s="434"/>
      <c r="D3745" s="429"/>
      <c r="E3745" s="429"/>
    </row>
    <row r="3746" spans="1:5" ht="15" x14ac:dyDescent="0.25">
      <c r="A3746"/>
      <c r="B3746"/>
      <c r="C3746" s="434"/>
      <c r="D3746" s="429"/>
      <c r="E3746" s="429"/>
    </row>
    <row r="3747" spans="1:5" ht="15" x14ac:dyDescent="0.25">
      <c r="A3747"/>
      <c r="B3747"/>
      <c r="C3747" s="434"/>
      <c r="D3747" s="429"/>
      <c r="E3747" s="429"/>
    </row>
    <row r="3748" spans="1:5" ht="15" x14ac:dyDescent="0.25">
      <c r="A3748"/>
      <c r="B3748"/>
      <c r="C3748" s="434"/>
      <c r="D3748" s="429"/>
      <c r="E3748" s="429"/>
    </row>
    <row r="3749" spans="1:5" ht="15" x14ac:dyDescent="0.25">
      <c r="A3749"/>
      <c r="B3749"/>
      <c r="C3749" s="434"/>
      <c r="D3749" s="429"/>
      <c r="E3749" s="429"/>
    </row>
    <row r="3750" spans="1:5" ht="15" x14ac:dyDescent="0.25">
      <c r="A3750"/>
      <c r="B3750"/>
      <c r="C3750" s="434"/>
      <c r="D3750" s="429"/>
      <c r="E3750" s="429"/>
    </row>
    <row r="3751" spans="1:5" ht="15" x14ac:dyDescent="0.25">
      <c r="A3751"/>
      <c r="B3751"/>
      <c r="C3751" s="434"/>
      <c r="D3751" s="429"/>
      <c r="E3751" s="429"/>
    </row>
    <row r="3752" spans="1:5" ht="15" x14ac:dyDescent="0.25">
      <c r="A3752"/>
      <c r="B3752"/>
      <c r="C3752" s="434"/>
      <c r="D3752" s="429"/>
      <c r="E3752" s="429"/>
    </row>
    <row r="3753" spans="1:5" ht="15" x14ac:dyDescent="0.25">
      <c r="A3753"/>
      <c r="B3753"/>
      <c r="C3753" s="434"/>
      <c r="D3753" s="429"/>
      <c r="E3753" s="429"/>
    </row>
    <row r="3754" spans="1:5" ht="15" x14ac:dyDescent="0.25">
      <c r="A3754"/>
      <c r="B3754"/>
      <c r="C3754" s="434"/>
      <c r="D3754" s="429"/>
      <c r="E3754" s="429"/>
    </row>
    <row r="3755" spans="1:5" ht="15" x14ac:dyDescent="0.25">
      <c r="A3755"/>
      <c r="B3755"/>
      <c r="C3755" s="434"/>
      <c r="D3755" s="429"/>
      <c r="E3755" s="429"/>
    </row>
    <row r="3756" spans="1:5" ht="15" x14ac:dyDescent="0.25">
      <c r="A3756"/>
      <c r="B3756"/>
      <c r="C3756" s="434"/>
      <c r="D3756" s="429"/>
      <c r="E3756" s="429"/>
    </row>
    <row r="3757" spans="1:5" ht="15" x14ac:dyDescent="0.25">
      <c r="A3757"/>
      <c r="B3757"/>
      <c r="C3757" s="434"/>
      <c r="D3757" s="429"/>
      <c r="E3757" s="429"/>
    </row>
    <row r="3758" spans="1:5" ht="15" x14ac:dyDescent="0.25">
      <c r="A3758"/>
      <c r="B3758"/>
      <c r="C3758" s="434"/>
      <c r="D3758" s="429"/>
      <c r="E3758" s="429"/>
    </row>
    <row r="3759" spans="1:5" ht="15" x14ac:dyDescent="0.25">
      <c r="A3759"/>
      <c r="B3759"/>
      <c r="C3759" s="434"/>
      <c r="D3759" s="429"/>
      <c r="E3759" s="429"/>
    </row>
    <row r="3760" spans="1:5" ht="15" x14ac:dyDescent="0.25">
      <c r="A3760"/>
      <c r="B3760"/>
      <c r="C3760" s="434"/>
      <c r="D3760" s="429"/>
      <c r="E3760" s="429"/>
    </row>
    <row r="3761" spans="1:5" ht="15" x14ac:dyDescent="0.25">
      <c r="A3761"/>
      <c r="B3761"/>
      <c r="C3761" s="434"/>
      <c r="D3761" s="429"/>
      <c r="E3761" s="429"/>
    </row>
    <row r="3762" spans="1:5" ht="15" x14ac:dyDescent="0.25">
      <c r="A3762"/>
      <c r="B3762"/>
      <c r="C3762" s="434"/>
      <c r="D3762" s="429"/>
      <c r="E3762" s="429"/>
    </row>
    <row r="3763" spans="1:5" ht="15" x14ac:dyDescent="0.25">
      <c r="A3763"/>
      <c r="B3763"/>
      <c r="C3763" s="434"/>
      <c r="D3763" s="429"/>
      <c r="E3763" s="429"/>
    </row>
    <row r="3764" spans="1:5" ht="15" x14ac:dyDescent="0.25">
      <c r="A3764"/>
      <c r="B3764"/>
      <c r="C3764" s="434"/>
      <c r="D3764" s="429"/>
      <c r="E3764" s="429"/>
    </row>
    <row r="3765" spans="1:5" ht="15" x14ac:dyDescent="0.25">
      <c r="A3765"/>
      <c r="B3765"/>
      <c r="C3765" s="434"/>
      <c r="D3765" s="429"/>
      <c r="E3765" s="429"/>
    </row>
    <row r="3766" spans="1:5" ht="15" x14ac:dyDescent="0.25">
      <c r="A3766"/>
      <c r="B3766"/>
      <c r="C3766" s="434"/>
      <c r="D3766" s="429"/>
      <c r="E3766" s="429"/>
    </row>
    <row r="3767" spans="1:5" ht="15" x14ac:dyDescent="0.25">
      <c r="A3767"/>
      <c r="B3767"/>
      <c r="C3767" s="434"/>
      <c r="D3767" s="429"/>
      <c r="E3767" s="429"/>
    </row>
    <row r="3768" spans="1:5" ht="15" x14ac:dyDescent="0.25">
      <c r="A3768"/>
      <c r="B3768"/>
      <c r="C3768" s="434"/>
      <c r="D3768" s="429"/>
      <c r="E3768" s="429"/>
    </row>
    <row r="3769" spans="1:5" ht="15" x14ac:dyDescent="0.25">
      <c r="A3769"/>
      <c r="B3769"/>
      <c r="C3769" s="434"/>
      <c r="D3769" s="429"/>
      <c r="E3769" s="429"/>
    </row>
    <row r="3770" spans="1:5" ht="15" x14ac:dyDescent="0.25">
      <c r="A3770"/>
      <c r="B3770"/>
      <c r="C3770" s="434"/>
      <c r="D3770" s="429"/>
      <c r="E3770" s="429"/>
    </row>
    <row r="3771" spans="1:5" ht="15" x14ac:dyDescent="0.25">
      <c r="A3771"/>
      <c r="B3771"/>
      <c r="C3771" s="434"/>
      <c r="D3771" s="429"/>
      <c r="E3771" s="429"/>
    </row>
    <row r="3772" spans="1:5" ht="15" x14ac:dyDescent="0.25">
      <c r="A3772"/>
      <c r="B3772"/>
      <c r="C3772" s="434"/>
      <c r="D3772" s="429"/>
      <c r="E3772" s="429"/>
    </row>
    <row r="3773" spans="1:5" ht="15" x14ac:dyDescent="0.25">
      <c r="A3773"/>
      <c r="B3773"/>
      <c r="C3773" s="434"/>
      <c r="D3773" s="429"/>
      <c r="E3773" s="429"/>
    </row>
    <row r="3774" spans="1:5" ht="15" x14ac:dyDescent="0.25">
      <c r="A3774"/>
      <c r="B3774"/>
      <c r="C3774" s="434"/>
      <c r="D3774" s="429"/>
      <c r="E3774" s="429"/>
    </row>
    <row r="3775" spans="1:5" ht="15" x14ac:dyDescent="0.25">
      <c r="A3775"/>
      <c r="B3775"/>
      <c r="C3775" s="434"/>
      <c r="D3775" s="429"/>
      <c r="E3775" s="429"/>
    </row>
    <row r="3776" spans="1:5" ht="15" x14ac:dyDescent="0.25">
      <c r="A3776"/>
      <c r="B3776"/>
      <c r="C3776" s="434"/>
      <c r="D3776" s="429"/>
      <c r="E3776" s="429"/>
    </row>
    <row r="3777" spans="1:5" ht="15" x14ac:dyDescent="0.25">
      <c r="A3777"/>
      <c r="B3777"/>
      <c r="C3777" s="434"/>
      <c r="D3777" s="429"/>
      <c r="E3777" s="429"/>
    </row>
    <row r="3778" spans="1:5" ht="15" x14ac:dyDescent="0.25">
      <c r="A3778"/>
      <c r="B3778"/>
      <c r="C3778" s="434"/>
      <c r="D3778" s="429"/>
      <c r="E3778" s="429"/>
    </row>
    <row r="3779" spans="1:5" ht="15" x14ac:dyDescent="0.25">
      <c r="A3779"/>
      <c r="B3779"/>
      <c r="C3779" s="434"/>
      <c r="D3779" s="429"/>
      <c r="E3779" s="429"/>
    </row>
    <row r="3780" spans="1:5" ht="15" x14ac:dyDescent="0.25">
      <c r="A3780"/>
      <c r="B3780"/>
      <c r="C3780" s="434"/>
      <c r="D3780" s="429"/>
      <c r="E3780" s="429"/>
    </row>
    <row r="3781" spans="1:5" ht="15" x14ac:dyDescent="0.25">
      <c r="A3781"/>
      <c r="B3781"/>
      <c r="C3781" s="434"/>
      <c r="D3781" s="429"/>
      <c r="E3781" s="429"/>
    </row>
    <row r="3782" spans="1:5" ht="15" x14ac:dyDescent="0.25">
      <c r="A3782"/>
      <c r="B3782"/>
      <c r="C3782" s="434"/>
      <c r="D3782" s="429"/>
      <c r="E3782" s="429"/>
    </row>
    <row r="3783" spans="1:5" ht="15" x14ac:dyDescent="0.25">
      <c r="A3783"/>
      <c r="B3783"/>
      <c r="C3783" s="434"/>
      <c r="D3783" s="429"/>
      <c r="E3783" s="429"/>
    </row>
    <row r="3784" spans="1:5" ht="15" x14ac:dyDescent="0.25">
      <c r="A3784"/>
      <c r="B3784"/>
      <c r="C3784" s="434"/>
      <c r="D3784" s="429"/>
      <c r="E3784" s="429"/>
    </row>
    <row r="3785" spans="1:5" ht="15" x14ac:dyDescent="0.25">
      <c r="A3785"/>
      <c r="B3785"/>
      <c r="C3785" s="434"/>
      <c r="D3785" s="429"/>
      <c r="E3785" s="429"/>
    </row>
    <row r="3786" spans="1:5" ht="15" x14ac:dyDescent="0.25">
      <c r="A3786"/>
      <c r="B3786"/>
      <c r="C3786" s="434"/>
      <c r="D3786" s="429"/>
      <c r="E3786" s="429"/>
    </row>
    <row r="3787" spans="1:5" ht="15" x14ac:dyDescent="0.25">
      <c r="A3787"/>
      <c r="B3787"/>
      <c r="C3787" s="434"/>
      <c r="D3787" s="429"/>
      <c r="E3787" s="429"/>
    </row>
    <row r="3788" spans="1:5" ht="15" x14ac:dyDescent="0.25">
      <c r="A3788"/>
      <c r="B3788"/>
      <c r="C3788" s="434"/>
      <c r="D3788" s="429"/>
      <c r="E3788" s="429"/>
    </row>
    <row r="3789" spans="1:5" ht="15" x14ac:dyDescent="0.25">
      <c r="A3789"/>
      <c r="B3789"/>
      <c r="C3789" s="434"/>
      <c r="D3789" s="429"/>
      <c r="E3789" s="429"/>
    </row>
    <row r="3790" spans="1:5" ht="15" x14ac:dyDescent="0.25">
      <c r="A3790"/>
      <c r="B3790"/>
      <c r="C3790" s="434"/>
      <c r="D3790" s="429"/>
      <c r="E3790" s="429"/>
    </row>
    <row r="3791" spans="1:5" ht="15" x14ac:dyDescent="0.25">
      <c r="A3791"/>
      <c r="B3791"/>
      <c r="C3791" s="434"/>
      <c r="D3791" s="429"/>
      <c r="E3791" s="429"/>
    </row>
    <row r="3792" spans="1:5" ht="15" x14ac:dyDescent="0.25">
      <c r="A3792"/>
      <c r="B3792"/>
      <c r="C3792" s="434"/>
      <c r="D3792" s="429"/>
      <c r="E3792" s="429"/>
    </row>
    <row r="3793" spans="1:5" ht="15" x14ac:dyDescent="0.25">
      <c r="A3793"/>
      <c r="B3793"/>
      <c r="C3793" s="434"/>
      <c r="D3793" s="429"/>
      <c r="E3793" s="429"/>
    </row>
    <row r="3794" spans="1:5" ht="15" x14ac:dyDescent="0.25">
      <c r="A3794"/>
      <c r="B3794"/>
      <c r="C3794" s="434"/>
      <c r="D3794" s="429"/>
      <c r="E3794" s="429"/>
    </row>
    <row r="3795" spans="1:5" ht="15" x14ac:dyDescent="0.25">
      <c r="A3795"/>
      <c r="B3795"/>
      <c r="C3795" s="434"/>
      <c r="D3795" s="429"/>
      <c r="E3795" s="429"/>
    </row>
    <row r="3796" spans="1:5" ht="15" x14ac:dyDescent="0.25">
      <c r="A3796"/>
      <c r="B3796"/>
      <c r="C3796" s="434"/>
      <c r="D3796" s="429"/>
      <c r="E3796" s="429"/>
    </row>
    <row r="3797" spans="1:5" ht="15" x14ac:dyDescent="0.25">
      <c r="A3797"/>
      <c r="B3797"/>
      <c r="C3797" s="434"/>
      <c r="D3797" s="429"/>
      <c r="E3797" s="429"/>
    </row>
    <row r="3798" spans="1:5" ht="15" x14ac:dyDescent="0.25">
      <c r="A3798"/>
      <c r="B3798"/>
      <c r="C3798" s="434"/>
      <c r="D3798" s="429"/>
      <c r="E3798" s="429"/>
    </row>
    <row r="3799" spans="1:5" ht="15" x14ac:dyDescent="0.25">
      <c r="A3799"/>
      <c r="B3799"/>
      <c r="C3799" s="434"/>
      <c r="D3799" s="429"/>
      <c r="E3799" s="429"/>
    </row>
    <row r="3800" spans="1:5" ht="15" x14ac:dyDescent="0.25">
      <c r="A3800"/>
      <c r="B3800"/>
      <c r="C3800" s="434"/>
      <c r="D3800" s="429"/>
      <c r="E3800" s="429"/>
    </row>
    <row r="3801" spans="1:5" ht="15" x14ac:dyDescent="0.25">
      <c r="A3801"/>
      <c r="B3801"/>
      <c r="C3801" s="434"/>
      <c r="D3801" s="429"/>
      <c r="E3801" s="429"/>
    </row>
    <row r="3802" spans="1:5" ht="15" x14ac:dyDescent="0.25">
      <c r="A3802"/>
      <c r="B3802"/>
      <c r="C3802" s="434"/>
      <c r="D3802" s="429"/>
      <c r="E3802" s="429"/>
    </row>
    <row r="3803" spans="1:5" ht="15" x14ac:dyDescent="0.25">
      <c r="A3803"/>
      <c r="B3803"/>
      <c r="C3803" s="434"/>
      <c r="D3803" s="429"/>
      <c r="E3803" s="429"/>
    </row>
    <row r="3804" spans="1:5" ht="15" x14ac:dyDescent="0.25">
      <c r="A3804"/>
      <c r="B3804"/>
      <c r="C3804" s="434"/>
      <c r="D3804" s="429"/>
      <c r="E3804" s="429"/>
    </row>
    <row r="3805" spans="1:5" ht="15" x14ac:dyDescent="0.25">
      <c r="A3805"/>
      <c r="B3805"/>
      <c r="C3805" s="434"/>
      <c r="D3805" s="429"/>
      <c r="E3805" s="429"/>
    </row>
    <row r="3806" spans="1:5" ht="15" x14ac:dyDescent="0.25">
      <c r="A3806"/>
      <c r="B3806"/>
      <c r="C3806" s="434"/>
      <c r="D3806" s="429"/>
      <c r="E3806" s="429"/>
    </row>
    <row r="3807" spans="1:5" ht="15" x14ac:dyDescent="0.25">
      <c r="A3807"/>
      <c r="B3807"/>
      <c r="C3807" s="434"/>
      <c r="D3807" s="429"/>
      <c r="E3807" s="429"/>
    </row>
    <row r="3808" spans="1:5" ht="15" x14ac:dyDescent="0.25">
      <c r="A3808"/>
      <c r="B3808"/>
      <c r="C3808" s="434"/>
      <c r="D3808" s="429"/>
      <c r="E3808" s="429"/>
    </row>
    <row r="3809" spans="1:5" ht="15" x14ac:dyDescent="0.25">
      <c r="A3809"/>
      <c r="B3809"/>
      <c r="C3809" s="434"/>
      <c r="D3809" s="429"/>
      <c r="E3809" s="429"/>
    </row>
    <row r="3810" spans="1:5" ht="15" x14ac:dyDescent="0.25">
      <c r="A3810"/>
      <c r="B3810"/>
      <c r="C3810" s="434"/>
      <c r="D3810" s="429"/>
      <c r="E3810" s="429"/>
    </row>
    <row r="3811" spans="1:5" ht="15" x14ac:dyDescent="0.25">
      <c r="A3811"/>
      <c r="B3811"/>
      <c r="C3811" s="434"/>
      <c r="D3811" s="429"/>
      <c r="E3811" s="429"/>
    </row>
    <row r="3812" spans="1:5" ht="15" x14ac:dyDescent="0.25">
      <c r="A3812"/>
      <c r="B3812"/>
      <c r="C3812" s="434"/>
      <c r="D3812" s="429"/>
      <c r="E3812" s="429"/>
    </row>
    <row r="3813" spans="1:5" ht="15" x14ac:dyDescent="0.25">
      <c r="A3813"/>
      <c r="B3813"/>
      <c r="C3813" s="434"/>
      <c r="D3813" s="429"/>
      <c r="E3813" s="429"/>
    </row>
    <row r="3814" spans="1:5" ht="15" x14ac:dyDescent="0.25">
      <c r="A3814"/>
      <c r="B3814"/>
      <c r="C3814" s="434"/>
      <c r="D3814" s="429"/>
      <c r="E3814" s="429"/>
    </row>
    <row r="3815" spans="1:5" ht="15" x14ac:dyDescent="0.25">
      <c r="A3815"/>
      <c r="B3815"/>
      <c r="C3815" s="434"/>
      <c r="D3815" s="429"/>
      <c r="E3815" s="429"/>
    </row>
    <row r="3816" spans="1:5" ht="15" x14ac:dyDescent="0.25">
      <c r="A3816"/>
      <c r="B3816"/>
      <c r="C3816" s="434"/>
      <c r="D3816" s="429"/>
      <c r="E3816" s="429"/>
    </row>
    <row r="3817" spans="1:5" ht="15" x14ac:dyDescent="0.25">
      <c r="A3817"/>
      <c r="B3817"/>
      <c r="C3817" s="434"/>
      <c r="D3817" s="429"/>
      <c r="E3817" s="429"/>
    </row>
    <row r="3818" spans="1:5" ht="15" x14ac:dyDescent="0.25">
      <c r="A3818"/>
      <c r="B3818"/>
      <c r="C3818" s="434"/>
      <c r="D3818" s="429"/>
      <c r="E3818" s="429"/>
    </row>
    <row r="3819" spans="1:5" ht="15" x14ac:dyDescent="0.25">
      <c r="A3819"/>
      <c r="B3819"/>
      <c r="C3819" s="434"/>
      <c r="D3819" s="429"/>
      <c r="E3819" s="429"/>
    </row>
    <row r="3820" spans="1:5" ht="15" x14ac:dyDescent="0.25">
      <c r="A3820"/>
      <c r="B3820"/>
      <c r="C3820" s="434"/>
      <c r="D3820" s="429"/>
      <c r="E3820" s="429"/>
    </row>
    <row r="3821" spans="1:5" ht="15" x14ac:dyDescent="0.25">
      <c r="A3821"/>
      <c r="B3821"/>
      <c r="C3821" s="434"/>
      <c r="D3821" s="429"/>
      <c r="E3821" s="429"/>
    </row>
    <row r="3822" spans="1:5" ht="15" x14ac:dyDescent="0.25">
      <c r="A3822"/>
      <c r="B3822"/>
      <c r="C3822" s="434"/>
      <c r="D3822" s="429"/>
      <c r="E3822" s="429"/>
    </row>
    <row r="3823" spans="1:5" ht="15" x14ac:dyDescent="0.25">
      <c r="A3823"/>
      <c r="B3823"/>
      <c r="C3823" s="434"/>
      <c r="D3823" s="429"/>
      <c r="E3823" s="429"/>
    </row>
    <row r="3824" spans="1:5" ht="15" x14ac:dyDescent="0.25">
      <c r="A3824"/>
      <c r="B3824"/>
      <c r="C3824" s="434"/>
      <c r="D3824" s="429"/>
      <c r="E3824" s="429"/>
    </row>
    <row r="3825" spans="1:5" ht="15" x14ac:dyDescent="0.25">
      <c r="A3825"/>
      <c r="B3825"/>
      <c r="C3825" s="434"/>
      <c r="D3825" s="429"/>
      <c r="E3825" s="429"/>
    </row>
    <row r="3826" spans="1:5" ht="15" x14ac:dyDescent="0.25">
      <c r="A3826"/>
      <c r="B3826"/>
      <c r="C3826" s="434"/>
      <c r="D3826" s="429"/>
      <c r="E3826" s="429"/>
    </row>
    <row r="3827" spans="1:5" ht="15" x14ac:dyDescent="0.25">
      <c r="A3827"/>
      <c r="B3827"/>
      <c r="C3827" s="434"/>
      <c r="D3827" s="429"/>
      <c r="E3827" s="429"/>
    </row>
    <row r="3828" spans="1:5" ht="15" x14ac:dyDescent="0.25">
      <c r="A3828"/>
      <c r="B3828"/>
      <c r="C3828" s="434"/>
      <c r="D3828" s="429"/>
      <c r="E3828" s="429"/>
    </row>
    <row r="3829" spans="1:5" ht="15" x14ac:dyDescent="0.25">
      <c r="A3829"/>
      <c r="B3829"/>
      <c r="C3829" s="434"/>
      <c r="D3829" s="429"/>
      <c r="E3829" s="429"/>
    </row>
    <row r="3830" spans="1:5" ht="15" x14ac:dyDescent="0.25">
      <c r="A3830"/>
      <c r="B3830"/>
      <c r="C3830" s="434"/>
      <c r="D3830" s="429"/>
      <c r="E3830" s="429"/>
    </row>
    <row r="3831" spans="1:5" ht="15" x14ac:dyDescent="0.25">
      <c r="A3831"/>
      <c r="B3831"/>
      <c r="C3831" s="434"/>
      <c r="D3831" s="429"/>
      <c r="E3831" s="429"/>
    </row>
    <row r="3832" spans="1:5" ht="15" x14ac:dyDescent="0.25">
      <c r="A3832"/>
      <c r="B3832"/>
      <c r="C3832" s="434"/>
      <c r="D3832" s="429"/>
      <c r="E3832" s="429"/>
    </row>
    <row r="3833" spans="1:5" ht="15" x14ac:dyDescent="0.25">
      <c r="A3833"/>
      <c r="B3833"/>
      <c r="C3833" s="434"/>
      <c r="D3833" s="429"/>
      <c r="E3833" s="429"/>
    </row>
    <row r="3834" spans="1:5" ht="15" x14ac:dyDescent="0.25">
      <c r="A3834"/>
      <c r="B3834"/>
      <c r="C3834" s="434"/>
      <c r="D3834" s="429"/>
      <c r="E3834" s="429"/>
    </row>
    <row r="3835" spans="1:5" ht="15" x14ac:dyDescent="0.25">
      <c r="A3835"/>
      <c r="B3835"/>
      <c r="C3835" s="434"/>
      <c r="D3835" s="429"/>
      <c r="E3835" s="429"/>
    </row>
    <row r="3836" spans="1:5" ht="15" x14ac:dyDescent="0.25">
      <c r="A3836"/>
      <c r="B3836"/>
      <c r="C3836" s="434"/>
      <c r="D3836" s="429"/>
      <c r="E3836" s="429"/>
    </row>
    <row r="3837" spans="1:5" ht="15" x14ac:dyDescent="0.25">
      <c r="A3837"/>
      <c r="B3837"/>
      <c r="C3837" s="434"/>
      <c r="D3837" s="429"/>
      <c r="E3837" s="429"/>
    </row>
    <row r="3838" spans="1:5" ht="15" x14ac:dyDescent="0.25">
      <c r="A3838"/>
      <c r="B3838"/>
      <c r="C3838" s="434"/>
      <c r="D3838" s="429"/>
      <c r="E3838" s="429"/>
    </row>
    <row r="3839" spans="1:5" ht="15" x14ac:dyDescent="0.25">
      <c r="A3839"/>
      <c r="B3839"/>
      <c r="C3839" s="434"/>
      <c r="D3839" s="429"/>
      <c r="E3839" s="429"/>
    </row>
    <row r="3840" spans="1:5" ht="15" x14ac:dyDescent="0.25">
      <c r="A3840"/>
      <c r="B3840"/>
      <c r="C3840" s="434"/>
      <c r="D3840" s="429"/>
      <c r="E3840" s="429"/>
    </row>
    <row r="3841" spans="1:5" ht="15" x14ac:dyDescent="0.25">
      <c r="A3841"/>
      <c r="B3841"/>
      <c r="C3841" s="434"/>
      <c r="D3841" s="429"/>
      <c r="E3841" s="429"/>
    </row>
    <row r="3842" spans="1:5" ht="15" x14ac:dyDescent="0.25">
      <c r="A3842"/>
      <c r="B3842"/>
      <c r="C3842" s="434"/>
      <c r="D3842" s="429"/>
      <c r="E3842" s="429"/>
    </row>
    <row r="3843" spans="1:5" ht="15" x14ac:dyDescent="0.25">
      <c r="A3843"/>
      <c r="B3843"/>
      <c r="C3843" s="434"/>
      <c r="D3843" s="429"/>
      <c r="E3843" s="429"/>
    </row>
    <row r="3844" spans="1:5" ht="15" x14ac:dyDescent="0.25">
      <c r="A3844"/>
      <c r="B3844"/>
      <c r="C3844" s="434"/>
      <c r="D3844" s="429"/>
      <c r="E3844" s="429"/>
    </row>
    <row r="3845" spans="1:5" ht="15" x14ac:dyDescent="0.25">
      <c r="A3845"/>
      <c r="B3845"/>
      <c r="C3845" s="434"/>
      <c r="D3845" s="429"/>
      <c r="E3845" s="429"/>
    </row>
    <row r="3846" spans="1:5" ht="15" x14ac:dyDescent="0.25">
      <c r="A3846"/>
      <c r="B3846"/>
      <c r="C3846" s="434"/>
      <c r="D3846" s="429"/>
      <c r="E3846" s="429"/>
    </row>
    <row r="3847" spans="1:5" ht="15" x14ac:dyDescent="0.25">
      <c r="A3847"/>
      <c r="B3847"/>
      <c r="C3847" s="434"/>
      <c r="D3847" s="429"/>
      <c r="E3847" s="429"/>
    </row>
    <row r="3848" spans="1:5" ht="15" x14ac:dyDescent="0.25">
      <c r="A3848"/>
      <c r="B3848"/>
      <c r="C3848" s="434"/>
      <c r="D3848" s="429"/>
      <c r="E3848" s="429"/>
    </row>
    <row r="3849" spans="1:5" ht="15" x14ac:dyDescent="0.25">
      <c r="A3849"/>
      <c r="B3849"/>
      <c r="C3849" s="434"/>
      <c r="D3849" s="429"/>
      <c r="E3849" s="429"/>
    </row>
    <row r="3850" spans="1:5" ht="15" x14ac:dyDescent="0.25">
      <c r="A3850"/>
      <c r="B3850"/>
      <c r="C3850" s="434"/>
      <c r="D3850" s="429"/>
      <c r="E3850" s="429"/>
    </row>
    <row r="3851" spans="1:5" ht="15" x14ac:dyDescent="0.25">
      <c r="A3851"/>
      <c r="B3851"/>
      <c r="C3851" s="434"/>
      <c r="D3851" s="429"/>
      <c r="E3851" s="429"/>
    </row>
    <row r="3852" spans="1:5" ht="15" x14ac:dyDescent="0.25">
      <c r="A3852"/>
      <c r="B3852"/>
      <c r="C3852" s="434"/>
      <c r="D3852" s="429"/>
      <c r="E3852" s="429"/>
    </row>
    <row r="3853" spans="1:5" ht="15" x14ac:dyDescent="0.25">
      <c r="A3853"/>
      <c r="B3853"/>
      <c r="C3853" s="434"/>
      <c r="D3853" s="429"/>
      <c r="E3853" s="429"/>
    </row>
    <row r="3854" spans="1:5" ht="15" x14ac:dyDescent="0.25">
      <c r="A3854"/>
      <c r="B3854"/>
      <c r="C3854" s="434"/>
      <c r="D3854" s="429"/>
      <c r="E3854" s="429"/>
    </row>
    <row r="3855" spans="1:5" ht="15" x14ac:dyDescent="0.25">
      <c r="A3855"/>
      <c r="B3855"/>
      <c r="C3855" s="434"/>
      <c r="D3855" s="429"/>
      <c r="E3855" s="429"/>
    </row>
    <row r="3856" spans="1:5" ht="15" x14ac:dyDescent="0.25">
      <c r="A3856"/>
      <c r="B3856"/>
      <c r="C3856" s="434"/>
      <c r="D3856" s="429"/>
      <c r="E3856" s="429"/>
    </row>
    <row r="3857" spans="1:5" ht="15" x14ac:dyDescent="0.25">
      <c r="A3857"/>
      <c r="B3857"/>
      <c r="C3857" s="434"/>
      <c r="D3857" s="429"/>
      <c r="E3857" s="429"/>
    </row>
    <row r="3858" spans="1:5" ht="15" x14ac:dyDescent="0.25">
      <c r="A3858"/>
      <c r="B3858"/>
      <c r="C3858" s="434"/>
      <c r="D3858" s="429"/>
      <c r="E3858" s="429"/>
    </row>
    <row r="3859" spans="1:5" ht="15" x14ac:dyDescent="0.25">
      <c r="A3859"/>
      <c r="B3859"/>
      <c r="C3859" s="434"/>
      <c r="D3859" s="429"/>
      <c r="E3859" s="429"/>
    </row>
    <row r="3860" spans="1:5" ht="15" x14ac:dyDescent="0.25">
      <c r="A3860"/>
      <c r="B3860"/>
      <c r="C3860" s="434"/>
      <c r="D3860" s="429"/>
      <c r="E3860" s="429"/>
    </row>
    <row r="3861" spans="1:5" ht="15" x14ac:dyDescent="0.25">
      <c r="A3861"/>
      <c r="B3861"/>
      <c r="C3861" s="434"/>
      <c r="D3861" s="429"/>
      <c r="E3861" s="429"/>
    </row>
    <row r="3862" spans="1:5" ht="15" x14ac:dyDescent="0.25">
      <c r="A3862"/>
      <c r="B3862"/>
      <c r="C3862" s="434"/>
      <c r="D3862" s="429"/>
      <c r="E3862" s="429"/>
    </row>
    <row r="3863" spans="1:5" ht="15" x14ac:dyDescent="0.25">
      <c r="A3863"/>
      <c r="B3863"/>
      <c r="C3863" s="434"/>
      <c r="D3863" s="429"/>
      <c r="E3863" s="429"/>
    </row>
    <row r="3864" spans="1:5" ht="15" x14ac:dyDescent="0.25">
      <c r="A3864"/>
      <c r="B3864"/>
      <c r="C3864" s="434"/>
      <c r="D3864" s="429"/>
      <c r="E3864" s="429"/>
    </row>
    <row r="3865" spans="1:5" ht="15" x14ac:dyDescent="0.25">
      <c r="A3865"/>
      <c r="B3865"/>
      <c r="C3865" s="434"/>
      <c r="D3865" s="429"/>
      <c r="E3865" s="429"/>
    </row>
    <row r="3866" spans="1:5" ht="15" x14ac:dyDescent="0.25">
      <c r="A3866"/>
      <c r="B3866"/>
      <c r="C3866" s="434"/>
      <c r="D3866" s="429"/>
      <c r="E3866" s="429"/>
    </row>
    <row r="3867" spans="1:5" ht="15" x14ac:dyDescent="0.25">
      <c r="A3867"/>
      <c r="B3867"/>
      <c r="C3867" s="434"/>
      <c r="D3867" s="429"/>
      <c r="E3867" s="429"/>
    </row>
    <row r="3868" spans="1:5" ht="15" x14ac:dyDescent="0.25">
      <c r="A3868"/>
      <c r="B3868"/>
      <c r="C3868" s="434"/>
      <c r="D3868" s="429"/>
      <c r="E3868" s="429"/>
    </row>
    <row r="3869" spans="1:5" ht="15" x14ac:dyDescent="0.25">
      <c r="A3869"/>
      <c r="B3869"/>
      <c r="C3869" s="434"/>
      <c r="D3869" s="429"/>
      <c r="E3869" s="429"/>
    </row>
    <row r="3870" spans="1:5" ht="15" x14ac:dyDescent="0.25">
      <c r="A3870"/>
      <c r="B3870"/>
      <c r="C3870" s="434"/>
      <c r="D3870" s="429"/>
      <c r="E3870" s="429"/>
    </row>
    <row r="3871" spans="1:5" ht="15" x14ac:dyDescent="0.25">
      <c r="A3871"/>
      <c r="B3871"/>
      <c r="C3871" s="434"/>
      <c r="D3871" s="429"/>
      <c r="E3871" s="429"/>
    </row>
    <row r="3872" spans="1:5" ht="15" x14ac:dyDescent="0.25">
      <c r="A3872"/>
      <c r="B3872"/>
      <c r="C3872" s="434"/>
      <c r="D3872" s="429"/>
      <c r="E3872" s="429"/>
    </row>
    <row r="3873" spans="1:5" ht="15" x14ac:dyDescent="0.25">
      <c r="A3873"/>
      <c r="B3873"/>
      <c r="C3873" s="434"/>
      <c r="D3873" s="429"/>
      <c r="E3873" s="429"/>
    </row>
    <row r="3874" spans="1:5" ht="15" x14ac:dyDescent="0.25">
      <c r="A3874"/>
      <c r="B3874"/>
      <c r="C3874" s="434"/>
      <c r="D3874" s="429"/>
      <c r="E3874" s="429"/>
    </row>
    <row r="3875" spans="1:5" ht="15" x14ac:dyDescent="0.25">
      <c r="A3875"/>
      <c r="B3875"/>
      <c r="C3875" s="434"/>
      <c r="D3875" s="429"/>
      <c r="E3875" s="429"/>
    </row>
    <row r="3876" spans="1:5" ht="15" x14ac:dyDescent="0.25">
      <c r="A3876"/>
      <c r="B3876"/>
      <c r="C3876" s="434"/>
      <c r="D3876" s="429"/>
      <c r="E3876" s="429"/>
    </row>
    <row r="3877" spans="1:5" ht="15" x14ac:dyDescent="0.25">
      <c r="A3877"/>
      <c r="B3877"/>
      <c r="C3877" s="434"/>
      <c r="D3877" s="429"/>
      <c r="E3877" s="429"/>
    </row>
    <row r="3878" spans="1:5" ht="15" x14ac:dyDescent="0.25">
      <c r="A3878"/>
      <c r="B3878"/>
      <c r="C3878" s="434"/>
      <c r="D3878" s="429"/>
      <c r="E3878" s="429"/>
    </row>
    <row r="3879" spans="1:5" ht="15" x14ac:dyDescent="0.25">
      <c r="A3879"/>
      <c r="B3879"/>
      <c r="C3879" s="434"/>
      <c r="D3879" s="429"/>
      <c r="E3879" s="429"/>
    </row>
    <row r="3880" spans="1:5" ht="15" x14ac:dyDescent="0.25">
      <c r="A3880"/>
      <c r="B3880"/>
      <c r="C3880" s="434"/>
      <c r="D3880" s="429"/>
      <c r="E3880" s="429"/>
    </row>
    <row r="3881" spans="1:5" ht="15" x14ac:dyDescent="0.25">
      <c r="A3881"/>
      <c r="B3881"/>
      <c r="C3881" s="434"/>
      <c r="D3881" s="429"/>
      <c r="E3881" s="429"/>
    </row>
    <row r="3882" spans="1:5" ht="15" x14ac:dyDescent="0.25">
      <c r="A3882"/>
      <c r="B3882"/>
      <c r="C3882" s="434"/>
      <c r="D3882" s="429"/>
      <c r="E3882" s="429"/>
    </row>
    <row r="3883" spans="1:5" ht="15" x14ac:dyDescent="0.25">
      <c r="A3883"/>
      <c r="B3883"/>
      <c r="C3883" s="434"/>
      <c r="D3883" s="429"/>
      <c r="E3883" s="429"/>
    </row>
    <row r="3884" spans="1:5" ht="15" x14ac:dyDescent="0.25">
      <c r="A3884"/>
      <c r="B3884"/>
      <c r="C3884" s="434"/>
      <c r="D3884" s="429"/>
      <c r="E3884" s="429"/>
    </row>
    <row r="3885" spans="1:5" ht="15" x14ac:dyDescent="0.25">
      <c r="A3885"/>
      <c r="B3885"/>
      <c r="C3885" s="434"/>
      <c r="D3885" s="429"/>
      <c r="E3885" s="429"/>
    </row>
    <row r="3886" spans="1:5" ht="15" x14ac:dyDescent="0.25">
      <c r="A3886"/>
      <c r="B3886"/>
      <c r="C3886" s="434"/>
      <c r="D3886" s="429"/>
      <c r="E3886" s="429"/>
    </row>
    <row r="3887" spans="1:5" ht="15" x14ac:dyDescent="0.25">
      <c r="A3887"/>
      <c r="B3887"/>
      <c r="C3887" s="434"/>
      <c r="D3887" s="429"/>
      <c r="E3887" s="429"/>
    </row>
    <row r="3888" spans="1:5" ht="15" x14ac:dyDescent="0.25">
      <c r="A3888"/>
      <c r="B3888"/>
      <c r="C3888" s="434"/>
      <c r="D3888" s="429"/>
      <c r="E3888" s="429"/>
    </row>
    <row r="3889" spans="1:5" ht="15" x14ac:dyDescent="0.25">
      <c r="A3889"/>
      <c r="B3889"/>
      <c r="C3889" s="434"/>
      <c r="D3889" s="429"/>
      <c r="E3889" s="429"/>
    </row>
    <row r="3890" spans="1:5" ht="15" x14ac:dyDescent="0.25">
      <c r="A3890"/>
      <c r="B3890"/>
      <c r="C3890" s="434"/>
      <c r="D3890" s="429"/>
      <c r="E3890" s="429"/>
    </row>
    <row r="3891" spans="1:5" ht="15" x14ac:dyDescent="0.25">
      <c r="A3891"/>
      <c r="B3891"/>
      <c r="C3891" s="434"/>
      <c r="D3891" s="429"/>
      <c r="E3891" s="429"/>
    </row>
    <row r="3892" spans="1:5" ht="15" x14ac:dyDescent="0.25">
      <c r="A3892"/>
      <c r="B3892"/>
      <c r="C3892" s="434"/>
      <c r="D3892" s="429"/>
      <c r="E3892" s="429"/>
    </row>
    <row r="3893" spans="1:5" ht="15" x14ac:dyDescent="0.25">
      <c r="A3893"/>
      <c r="B3893"/>
      <c r="C3893" s="434"/>
      <c r="D3893" s="429"/>
      <c r="E3893" s="429"/>
    </row>
    <row r="3894" spans="1:5" ht="15" x14ac:dyDescent="0.25">
      <c r="A3894"/>
      <c r="B3894"/>
      <c r="C3894" s="434"/>
      <c r="D3894" s="429"/>
      <c r="E3894" s="429"/>
    </row>
    <row r="3895" spans="1:5" ht="15" x14ac:dyDescent="0.25">
      <c r="A3895"/>
      <c r="B3895"/>
      <c r="C3895" s="434"/>
      <c r="D3895" s="429"/>
      <c r="E3895" s="429"/>
    </row>
    <row r="3896" spans="1:5" ht="15" x14ac:dyDescent="0.25">
      <c r="A3896"/>
      <c r="B3896"/>
      <c r="C3896" s="434"/>
      <c r="D3896" s="429"/>
      <c r="E3896" s="429"/>
    </row>
    <row r="3897" spans="1:5" ht="15" x14ac:dyDescent="0.25">
      <c r="A3897"/>
      <c r="B3897"/>
      <c r="C3897" s="434"/>
      <c r="D3897" s="429"/>
      <c r="E3897" s="429"/>
    </row>
    <row r="3898" spans="1:5" ht="15" x14ac:dyDescent="0.25">
      <c r="A3898"/>
      <c r="B3898"/>
      <c r="C3898" s="434"/>
      <c r="D3898" s="429"/>
      <c r="E3898" s="429"/>
    </row>
    <row r="3899" spans="1:5" ht="15" x14ac:dyDescent="0.25">
      <c r="A3899"/>
      <c r="B3899"/>
      <c r="C3899" s="434"/>
      <c r="D3899" s="429"/>
      <c r="E3899" s="429"/>
    </row>
    <row r="3900" spans="1:5" ht="15" x14ac:dyDescent="0.25">
      <c r="A3900"/>
      <c r="B3900"/>
      <c r="C3900" s="434"/>
      <c r="D3900" s="429"/>
      <c r="E3900" s="429"/>
    </row>
    <row r="3901" spans="1:5" ht="15" x14ac:dyDescent="0.25">
      <c r="A3901"/>
      <c r="B3901"/>
      <c r="C3901" s="434"/>
      <c r="D3901" s="429"/>
      <c r="E3901" s="429"/>
    </row>
    <row r="3902" spans="1:5" ht="15" x14ac:dyDescent="0.25">
      <c r="A3902"/>
      <c r="B3902"/>
      <c r="C3902" s="434"/>
      <c r="D3902" s="429"/>
      <c r="E3902" s="429"/>
    </row>
    <row r="3903" spans="1:5" ht="15" x14ac:dyDescent="0.25">
      <c r="A3903"/>
      <c r="B3903"/>
      <c r="C3903" s="434"/>
      <c r="D3903" s="429"/>
      <c r="E3903" s="429"/>
    </row>
    <row r="3904" spans="1:5" ht="15" x14ac:dyDescent="0.25">
      <c r="A3904"/>
      <c r="B3904"/>
      <c r="C3904" s="434"/>
      <c r="D3904" s="429"/>
      <c r="E3904" s="429"/>
    </row>
    <row r="3905" spans="1:5" ht="15" x14ac:dyDescent="0.25">
      <c r="A3905"/>
      <c r="B3905"/>
      <c r="C3905" s="434"/>
      <c r="D3905" s="429"/>
      <c r="E3905" s="429"/>
    </row>
    <row r="3906" spans="1:5" ht="15" x14ac:dyDescent="0.25">
      <c r="A3906"/>
      <c r="B3906"/>
      <c r="C3906" s="434"/>
      <c r="D3906" s="429"/>
      <c r="E3906" s="429"/>
    </row>
    <row r="3907" spans="1:5" ht="15" x14ac:dyDescent="0.25">
      <c r="A3907"/>
      <c r="B3907"/>
      <c r="C3907" s="434"/>
      <c r="D3907" s="429"/>
      <c r="E3907" s="429"/>
    </row>
    <row r="3908" spans="1:5" ht="15" x14ac:dyDescent="0.25">
      <c r="A3908"/>
      <c r="B3908"/>
      <c r="C3908" s="434"/>
      <c r="D3908" s="429"/>
      <c r="E3908" s="429"/>
    </row>
    <row r="3909" spans="1:5" ht="15" x14ac:dyDescent="0.25">
      <c r="A3909"/>
      <c r="B3909"/>
      <c r="C3909" s="434"/>
      <c r="D3909" s="429"/>
      <c r="E3909" s="429"/>
    </row>
    <row r="3910" spans="1:5" ht="15" x14ac:dyDescent="0.25">
      <c r="A3910"/>
      <c r="B3910"/>
      <c r="C3910" s="434"/>
      <c r="D3910" s="429"/>
      <c r="E3910" s="429"/>
    </row>
    <row r="3911" spans="1:5" ht="15" x14ac:dyDescent="0.25">
      <c r="A3911"/>
      <c r="B3911"/>
      <c r="C3911" s="434"/>
      <c r="D3911" s="429"/>
      <c r="E3911" s="429"/>
    </row>
    <row r="3912" spans="1:5" ht="15" x14ac:dyDescent="0.25">
      <c r="A3912"/>
      <c r="B3912"/>
      <c r="C3912" s="434"/>
      <c r="D3912" s="429"/>
      <c r="E3912" s="429"/>
    </row>
    <row r="3913" spans="1:5" ht="15" x14ac:dyDescent="0.25">
      <c r="A3913"/>
      <c r="B3913"/>
      <c r="C3913" s="434"/>
      <c r="D3913" s="429"/>
      <c r="E3913" s="429"/>
    </row>
    <row r="3914" spans="1:5" ht="15" x14ac:dyDescent="0.25">
      <c r="A3914"/>
      <c r="B3914"/>
      <c r="C3914" s="434"/>
      <c r="D3914" s="429"/>
      <c r="E3914" s="429"/>
    </row>
    <row r="3915" spans="1:5" ht="15" x14ac:dyDescent="0.25">
      <c r="A3915"/>
      <c r="B3915"/>
      <c r="C3915" s="434"/>
      <c r="D3915" s="429"/>
      <c r="E3915" s="429"/>
    </row>
    <row r="3916" spans="1:5" ht="15" x14ac:dyDescent="0.25">
      <c r="A3916"/>
      <c r="B3916"/>
      <c r="C3916" s="434"/>
      <c r="D3916" s="429"/>
      <c r="E3916" s="429"/>
    </row>
    <row r="3917" spans="1:5" ht="15" x14ac:dyDescent="0.25">
      <c r="A3917"/>
      <c r="B3917"/>
      <c r="C3917" s="434"/>
      <c r="D3917" s="429"/>
      <c r="E3917" s="429"/>
    </row>
    <row r="3918" spans="1:5" ht="15" x14ac:dyDescent="0.25">
      <c r="A3918"/>
      <c r="B3918"/>
      <c r="C3918" s="434"/>
      <c r="D3918" s="429"/>
      <c r="E3918" s="429"/>
    </row>
    <row r="3919" spans="1:5" ht="15" x14ac:dyDescent="0.25">
      <c r="A3919"/>
      <c r="B3919"/>
      <c r="C3919" s="434"/>
      <c r="D3919" s="429"/>
      <c r="E3919" s="429"/>
    </row>
    <row r="3920" spans="1:5" ht="15" x14ac:dyDescent="0.25">
      <c r="A3920"/>
      <c r="B3920"/>
      <c r="C3920" s="434"/>
      <c r="D3920" s="429"/>
      <c r="E3920" s="429"/>
    </row>
    <row r="3921" spans="1:5" ht="15" x14ac:dyDescent="0.25">
      <c r="A3921"/>
      <c r="B3921"/>
      <c r="C3921" s="434"/>
      <c r="D3921" s="429"/>
      <c r="E3921" s="429"/>
    </row>
    <row r="3922" spans="1:5" ht="15" x14ac:dyDescent="0.25">
      <c r="A3922"/>
      <c r="B3922"/>
      <c r="C3922" s="434"/>
      <c r="D3922" s="429"/>
      <c r="E3922" s="429"/>
    </row>
    <row r="3923" spans="1:5" ht="15" x14ac:dyDescent="0.25">
      <c r="A3923"/>
      <c r="B3923"/>
      <c r="C3923" s="434"/>
      <c r="D3923" s="429"/>
      <c r="E3923" s="429"/>
    </row>
    <row r="3924" spans="1:5" ht="15" x14ac:dyDescent="0.25">
      <c r="A3924"/>
      <c r="B3924"/>
      <c r="C3924" s="434"/>
      <c r="D3924" s="429"/>
      <c r="E3924" s="429"/>
    </row>
    <row r="3925" spans="1:5" ht="15" x14ac:dyDescent="0.25">
      <c r="A3925"/>
      <c r="B3925"/>
      <c r="C3925" s="434"/>
      <c r="D3925" s="429"/>
      <c r="E3925" s="429"/>
    </row>
    <row r="3926" spans="1:5" ht="15" x14ac:dyDescent="0.25">
      <c r="A3926"/>
      <c r="B3926"/>
      <c r="C3926" s="434"/>
      <c r="D3926" s="429"/>
      <c r="E3926" s="429"/>
    </row>
    <row r="3927" spans="1:5" ht="15" x14ac:dyDescent="0.25">
      <c r="A3927"/>
      <c r="B3927"/>
      <c r="C3927" s="434"/>
      <c r="D3927" s="429"/>
      <c r="E3927" s="429"/>
    </row>
    <row r="3928" spans="1:5" ht="15" x14ac:dyDescent="0.25">
      <c r="A3928"/>
      <c r="B3928"/>
      <c r="C3928" s="434"/>
      <c r="D3928" s="429"/>
      <c r="E3928" s="429"/>
    </row>
    <row r="3929" spans="1:5" ht="15" x14ac:dyDescent="0.25">
      <c r="A3929"/>
      <c r="B3929"/>
      <c r="C3929" s="434"/>
      <c r="D3929" s="429"/>
      <c r="E3929" s="429"/>
    </row>
    <row r="3930" spans="1:5" ht="15" x14ac:dyDescent="0.25">
      <c r="A3930"/>
      <c r="B3930"/>
      <c r="C3930" s="434"/>
      <c r="D3930" s="429"/>
      <c r="E3930" s="429"/>
    </row>
    <row r="3931" spans="1:5" ht="15" x14ac:dyDescent="0.25">
      <c r="A3931"/>
      <c r="B3931"/>
      <c r="C3931" s="434"/>
      <c r="D3931" s="429"/>
      <c r="E3931" s="429"/>
    </row>
    <row r="3932" spans="1:5" ht="15" x14ac:dyDescent="0.25">
      <c r="A3932"/>
      <c r="B3932"/>
      <c r="C3932" s="434"/>
      <c r="D3932" s="429"/>
      <c r="E3932" s="429"/>
    </row>
    <row r="3933" spans="1:5" ht="15" x14ac:dyDescent="0.25">
      <c r="A3933"/>
      <c r="B3933"/>
      <c r="C3933" s="434"/>
      <c r="D3933" s="429"/>
      <c r="E3933" s="429"/>
    </row>
    <row r="3934" spans="1:5" ht="15" x14ac:dyDescent="0.25">
      <c r="A3934"/>
      <c r="B3934"/>
      <c r="C3934" s="434"/>
      <c r="D3934" s="429"/>
      <c r="E3934" s="429"/>
    </row>
    <row r="3935" spans="1:5" ht="15" x14ac:dyDescent="0.25">
      <c r="A3935"/>
      <c r="B3935"/>
      <c r="C3935" s="434"/>
      <c r="D3935" s="429"/>
      <c r="E3935" s="429"/>
    </row>
    <row r="3936" spans="1:5" ht="15" x14ac:dyDescent="0.25">
      <c r="A3936"/>
      <c r="B3936"/>
      <c r="C3936" s="434"/>
      <c r="D3936" s="429"/>
      <c r="E3936" s="429"/>
    </row>
    <row r="3937" spans="1:5" ht="15" x14ac:dyDescent="0.25">
      <c r="A3937"/>
      <c r="B3937"/>
      <c r="C3937" s="434"/>
      <c r="D3937" s="429"/>
      <c r="E3937" s="429"/>
    </row>
    <row r="3938" spans="1:5" ht="15" x14ac:dyDescent="0.25">
      <c r="A3938"/>
      <c r="B3938"/>
      <c r="C3938" s="434"/>
      <c r="D3938" s="429"/>
      <c r="E3938" s="429"/>
    </row>
    <row r="3939" spans="1:5" ht="15" x14ac:dyDescent="0.25">
      <c r="A3939"/>
      <c r="B3939"/>
      <c r="C3939" s="434"/>
      <c r="D3939" s="429"/>
      <c r="E3939" s="429"/>
    </row>
    <row r="3940" spans="1:5" ht="15" x14ac:dyDescent="0.25">
      <c r="A3940"/>
      <c r="B3940"/>
      <c r="C3940" s="434"/>
      <c r="D3940" s="429"/>
      <c r="E3940" s="429"/>
    </row>
    <row r="3941" spans="1:5" ht="15" x14ac:dyDescent="0.25">
      <c r="A3941"/>
      <c r="B3941"/>
      <c r="C3941" s="434"/>
      <c r="D3941" s="429"/>
      <c r="E3941" s="429"/>
    </row>
    <row r="3942" spans="1:5" ht="15" x14ac:dyDescent="0.25">
      <c r="A3942"/>
      <c r="B3942"/>
      <c r="C3942" s="434"/>
      <c r="D3942" s="429"/>
      <c r="E3942" s="429"/>
    </row>
    <row r="3943" spans="1:5" ht="15" x14ac:dyDescent="0.25">
      <c r="A3943"/>
      <c r="B3943"/>
      <c r="C3943" s="434"/>
      <c r="D3943" s="429"/>
      <c r="E3943" s="429"/>
    </row>
    <row r="3944" spans="1:5" ht="15" x14ac:dyDescent="0.25">
      <c r="A3944"/>
      <c r="B3944"/>
      <c r="C3944" s="434"/>
      <c r="D3944" s="429"/>
      <c r="E3944" s="429"/>
    </row>
    <row r="3945" spans="1:5" ht="15" x14ac:dyDescent="0.25">
      <c r="A3945"/>
      <c r="B3945"/>
      <c r="C3945" s="434"/>
      <c r="D3945" s="429"/>
      <c r="E3945" s="429"/>
    </row>
    <row r="3946" spans="1:5" ht="15" x14ac:dyDescent="0.25">
      <c r="A3946"/>
      <c r="B3946"/>
      <c r="C3946" s="434"/>
      <c r="D3946" s="429"/>
      <c r="E3946" s="429"/>
    </row>
    <row r="3947" spans="1:5" ht="15" x14ac:dyDescent="0.25">
      <c r="A3947"/>
      <c r="B3947"/>
      <c r="C3947" s="434"/>
      <c r="D3947" s="429"/>
      <c r="E3947" s="429"/>
    </row>
    <row r="3948" spans="1:5" ht="15" x14ac:dyDescent="0.25">
      <c r="A3948"/>
      <c r="B3948"/>
      <c r="C3948" s="434"/>
      <c r="D3948" s="429"/>
      <c r="E3948" s="429"/>
    </row>
    <row r="3949" spans="1:5" ht="15" x14ac:dyDescent="0.25">
      <c r="A3949"/>
      <c r="B3949"/>
      <c r="C3949" s="434"/>
      <c r="D3949" s="429"/>
      <c r="E3949" s="429"/>
    </row>
    <row r="3950" spans="1:5" ht="15" x14ac:dyDescent="0.25">
      <c r="A3950"/>
      <c r="B3950"/>
      <c r="C3950" s="434"/>
      <c r="D3950" s="429"/>
      <c r="E3950" s="429"/>
    </row>
    <row r="3951" spans="1:5" ht="15" x14ac:dyDescent="0.25">
      <c r="A3951"/>
      <c r="B3951"/>
      <c r="C3951" s="434"/>
      <c r="D3951" s="429"/>
      <c r="E3951" s="429"/>
    </row>
    <row r="3952" spans="1:5" ht="15" x14ac:dyDescent="0.25">
      <c r="A3952"/>
      <c r="B3952"/>
      <c r="C3952" s="434"/>
      <c r="D3952" s="429"/>
      <c r="E3952" s="429"/>
    </row>
    <row r="3953" spans="1:5" ht="15" x14ac:dyDescent="0.25">
      <c r="A3953"/>
      <c r="B3953"/>
      <c r="C3953" s="434"/>
      <c r="D3953" s="429"/>
      <c r="E3953" s="429"/>
    </row>
    <row r="3954" spans="1:5" ht="15" x14ac:dyDescent="0.25">
      <c r="A3954"/>
      <c r="B3954"/>
      <c r="C3954" s="434"/>
      <c r="D3954" s="429"/>
      <c r="E3954" s="429"/>
    </row>
    <row r="3955" spans="1:5" ht="15" x14ac:dyDescent="0.25">
      <c r="A3955"/>
      <c r="B3955"/>
      <c r="C3955" s="434"/>
      <c r="D3955" s="429"/>
      <c r="E3955" s="429"/>
    </row>
    <row r="3956" spans="1:5" ht="15" x14ac:dyDescent="0.25">
      <c r="A3956"/>
      <c r="B3956"/>
      <c r="C3956" s="434"/>
      <c r="D3956" s="429"/>
      <c r="E3956" s="429"/>
    </row>
    <row r="3957" spans="1:5" ht="15" x14ac:dyDescent="0.25">
      <c r="A3957"/>
      <c r="B3957"/>
      <c r="C3957" s="434"/>
      <c r="D3957" s="429"/>
      <c r="E3957" s="429"/>
    </row>
    <row r="3958" spans="1:5" ht="15" x14ac:dyDescent="0.25">
      <c r="A3958"/>
      <c r="B3958"/>
      <c r="C3958" s="434"/>
      <c r="D3958" s="429"/>
      <c r="E3958" s="429"/>
    </row>
    <row r="3959" spans="1:5" ht="15" x14ac:dyDescent="0.25">
      <c r="A3959"/>
      <c r="B3959"/>
      <c r="C3959" s="434"/>
      <c r="D3959" s="429"/>
      <c r="E3959" s="429"/>
    </row>
    <row r="3960" spans="1:5" ht="15" x14ac:dyDescent="0.25">
      <c r="A3960"/>
      <c r="B3960"/>
      <c r="C3960" s="434"/>
      <c r="D3960" s="429"/>
      <c r="E3960" s="429"/>
    </row>
    <row r="3961" spans="1:5" ht="15" x14ac:dyDescent="0.25">
      <c r="A3961"/>
      <c r="B3961"/>
      <c r="C3961" s="434"/>
      <c r="D3961" s="429"/>
      <c r="E3961" s="429"/>
    </row>
    <row r="3962" spans="1:5" ht="15" x14ac:dyDescent="0.25">
      <c r="A3962"/>
      <c r="B3962"/>
      <c r="C3962" s="434"/>
      <c r="D3962" s="429"/>
      <c r="E3962" s="429"/>
    </row>
    <row r="3963" spans="1:5" ht="15" x14ac:dyDescent="0.25">
      <c r="A3963"/>
      <c r="B3963"/>
      <c r="C3963" s="434"/>
      <c r="D3963" s="429"/>
      <c r="E3963" s="429"/>
    </row>
    <row r="3964" spans="1:5" ht="15" x14ac:dyDescent="0.25">
      <c r="A3964"/>
      <c r="B3964"/>
      <c r="C3964" s="434"/>
      <c r="D3964" s="429"/>
      <c r="E3964" s="429"/>
    </row>
    <row r="3965" spans="1:5" ht="15" x14ac:dyDescent="0.25">
      <c r="A3965"/>
      <c r="B3965"/>
      <c r="C3965" s="434"/>
      <c r="D3965" s="429"/>
      <c r="E3965" s="429"/>
    </row>
    <row r="3966" spans="1:5" ht="15" x14ac:dyDescent="0.25">
      <c r="A3966"/>
      <c r="B3966"/>
      <c r="C3966" s="434"/>
      <c r="D3966" s="429"/>
      <c r="E3966" s="429"/>
    </row>
    <row r="3967" spans="1:5" ht="15" x14ac:dyDescent="0.25">
      <c r="A3967"/>
      <c r="B3967"/>
      <c r="C3967" s="434"/>
      <c r="D3967" s="429"/>
      <c r="E3967" s="429"/>
    </row>
    <row r="3968" spans="1:5" ht="15" x14ac:dyDescent="0.25">
      <c r="A3968"/>
      <c r="B3968"/>
      <c r="C3968" s="434"/>
      <c r="D3968" s="429"/>
      <c r="E3968" s="429"/>
    </row>
    <row r="3969" spans="1:5" ht="15" x14ac:dyDescent="0.25">
      <c r="A3969"/>
      <c r="B3969"/>
      <c r="C3969" s="434"/>
      <c r="D3969" s="429"/>
      <c r="E3969" s="429"/>
    </row>
    <row r="3970" spans="1:5" ht="15" x14ac:dyDescent="0.25">
      <c r="A3970"/>
      <c r="B3970"/>
      <c r="C3970" s="434"/>
      <c r="D3970" s="429"/>
      <c r="E3970" s="429"/>
    </row>
    <row r="3971" spans="1:5" ht="15" x14ac:dyDescent="0.25">
      <c r="A3971"/>
      <c r="B3971"/>
      <c r="C3971" s="434"/>
      <c r="D3971" s="429"/>
      <c r="E3971" s="429"/>
    </row>
    <row r="3972" spans="1:5" ht="15" x14ac:dyDescent="0.25">
      <c r="A3972"/>
      <c r="B3972"/>
      <c r="C3972" s="434"/>
      <c r="D3972" s="429"/>
      <c r="E3972" s="429"/>
    </row>
    <row r="3973" spans="1:5" ht="15" x14ac:dyDescent="0.25">
      <c r="A3973"/>
      <c r="B3973"/>
      <c r="C3973" s="434"/>
      <c r="D3973" s="429"/>
      <c r="E3973" s="429"/>
    </row>
    <row r="3974" spans="1:5" ht="15" x14ac:dyDescent="0.25">
      <c r="A3974"/>
      <c r="B3974"/>
      <c r="C3974" s="434"/>
      <c r="D3974" s="429"/>
      <c r="E3974" s="429"/>
    </row>
    <row r="3975" spans="1:5" ht="15" x14ac:dyDescent="0.25">
      <c r="A3975"/>
      <c r="B3975"/>
      <c r="C3975" s="434"/>
      <c r="D3975" s="429"/>
      <c r="E3975" s="429"/>
    </row>
    <row r="3976" spans="1:5" ht="15" x14ac:dyDescent="0.25">
      <c r="A3976"/>
      <c r="B3976"/>
      <c r="C3976" s="434"/>
      <c r="D3976" s="429"/>
      <c r="E3976" s="429"/>
    </row>
    <row r="3977" spans="1:5" ht="15" x14ac:dyDescent="0.25">
      <c r="A3977"/>
      <c r="B3977"/>
      <c r="C3977" s="434"/>
      <c r="D3977" s="429"/>
      <c r="E3977" s="429"/>
    </row>
    <row r="3978" spans="1:5" ht="15" x14ac:dyDescent="0.25">
      <c r="A3978"/>
      <c r="B3978"/>
      <c r="C3978" s="434"/>
      <c r="D3978" s="429"/>
      <c r="E3978" s="429"/>
    </row>
    <row r="3979" spans="1:5" ht="15" x14ac:dyDescent="0.25">
      <c r="A3979"/>
      <c r="B3979"/>
      <c r="C3979" s="434"/>
      <c r="D3979" s="429"/>
      <c r="E3979" s="429"/>
    </row>
    <row r="3980" spans="1:5" ht="15" x14ac:dyDescent="0.25">
      <c r="A3980"/>
      <c r="B3980"/>
      <c r="C3980" s="434"/>
      <c r="D3980" s="429"/>
      <c r="E3980" s="429"/>
    </row>
    <row r="3981" spans="1:5" ht="15" x14ac:dyDescent="0.25">
      <c r="A3981"/>
      <c r="B3981"/>
      <c r="C3981" s="434"/>
      <c r="D3981" s="429"/>
      <c r="E3981" s="429"/>
    </row>
    <row r="3982" spans="1:5" ht="15" x14ac:dyDescent="0.25">
      <c r="A3982"/>
      <c r="B3982"/>
      <c r="C3982" s="434"/>
      <c r="D3982" s="429"/>
      <c r="E3982" s="429"/>
    </row>
    <row r="3983" spans="1:5" ht="15" x14ac:dyDescent="0.25">
      <c r="A3983"/>
      <c r="B3983"/>
      <c r="C3983" s="434"/>
      <c r="D3983" s="429"/>
      <c r="E3983" s="429"/>
    </row>
    <row r="3984" spans="1:5" ht="15" x14ac:dyDescent="0.25">
      <c r="A3984"/>
      <c r="B3984"/>
      <c r="C3984" s="434"/>
      <c r="D3984" s="429"/>
      <c r="E3984" s="429"/>
    </row>
    <row r="3985" spans="1:5" ht="15" x14ac:dyDescent="0.25">
      <c r="A3985"/>
      <c r="B3985"/>
      <c r="C3985" s="434"/>
      <c r="D3985" s="429"/>
      <c r="E3985" s="429"/>
    </row>
    <row r="3986" spans="1:5" ht="15" x14ac:dyDescent="0.25">
      <c r="A3986"/>
      <c r="B3986"/>
      <c r="C3986" s="434"/>
      <c r="D3986" s="429"/>
      <c r="E3986" s="429"/>
    </row>
    <row r="3987" spans="1:5" ht="15" x14ac:dyDescent="0.25">
      <c r="A3987"/>
      <c r="B3987"/>
      <c r="C3987" s="434"/>
      <c r="D3987" s="429"/>
      <c r="E3987" s="429"/>
    </row>
    <row r="3988" spans="1:5" ht="15" x14ac:dyDescent="0.25">
      <c r="A3988"/>
      <c r="B3988"/>
      <c r="C3988" s="434"/>
      <c r="D3988" s="429"/>
      <c r="E3988" s="429"/>
    </row>
    <row r="3989" spans="1:5" ht="15" x14ac:dyDescent="0.25">
      <c r="A3989"/>
      <c r="B3989"/>
      <c r="C3989" s="434"/>
      <c r="D3989" s="429"/>
      <c r="E3989" s="429"/>
    </row>
    <row r="3990" spans="1:5" ht="15" x14ac:dyDescent="0.25">
      <c r="A3990"/>
      <c r="B3990"/>
      <c r="C3990" s="434"/>
      <c r="D3990" s="429"/>
      <c r="E3990" s="429"/>
    </row>
    <row r="3991" spans="1:5" ht="15" x14ac:dyDescent="0.25">
      <c r="A3991"/>
      <c r="B3991"/>
      <c r="C3991" s="434"/>
      <c r="D3991" s="429"/>
      <c r="E3991" s="429"/>
    </row>
    <row r="3992" spans="1:5" ht="15" x14ac:dyDescent="0.25">
      <c r="A3992"/>
      <c r="B3992"/>
      <c r="C3992" s="434"/>
      <c r="D3992" s="429"/>
      <c r="E3992" s="429"/>
    </row>
    <row r="3993" spans="1:5" ht="15" x14ac:dyDescent="0.25">
      <c r="A3993"/>
      <c r="B3993"/>
      <c r="C3993" s="434"/>
      <c r="D3993" s="429"/>
      <c r="E3993" s="429"/>
    </row>
    <row r="3994" spans="1:5" ht="15" x14ac:dyDescent="0.25">
      <c r="A3994"/>
      <c r="B3994"/>
      <c r="C3994" s="434"/>
      <c r="D3994" s="429"/>
      <c r="E3994" s="429"/>
    </row>
    <row r="3995" spans="1:5" ht="15" x14ac:dyDescent="0.25">
      <c r="A3995"/>
      <c r="B3995"/>
      <c r="C3995" s="434"/>
      <c r="D3995" s="429"/>
      <c r="E3995" s="429"/>
    </row>
    <row r="3996" spans="1:5" ht="15" x14ac:dyDescent="0.25">
      <c r="A3996"/>
      <c r="B3996"/>
      <c r="C3996" s="434"/>
      <c r="D3996" s="429"/>
      <c r="E3996" s="429"/>
    </row>
    <row r="3997" spans="1:5" ht="15" x14ac:dyDescent="0.25">
      <c r="A3997"/>
      <c r="B3997"/>
      <c r="C3997" s="434"/>
      <c r="D3997" s="429"/>
      <c r="E3997" s="429"/>
    </row>
    <row r="3998" spans="1:5" ht="15" x14ac:dyDescent="0.25">
      <c r="A3998"/>
      <c r="B3998"/>
      <c r="C3998" s="434"/>
      <c r="D3998" s="429"/>
      <c r="E3998" s="429"/>
    </row>
    <row r="3999" spans="1:5" ht="15" x14ac:dyDescent="0.25">
      <c r="A3999"/>
      <c r="B3999"/>
      <c r="C3999" s="434"/>
      <c r="D3999" s="429"/>
      <c r="E3999" s="429"/>
    </row>
    <row r="4000" spans="1:5" ht="15" x14ac:dyDescent="0.25">
      <c r="A4000"/>
      <c r="B4000"/>
      <c r="C4000" s="434"/>
      <c r="D4000" s="429"/>
      <c r="E4000" s="429"/>
    </row>
    <row r="4001" spans="1:5" ht="15" x14ac:dyDescent="0.25">
      <c r="A4001"/>
      <c r="B4001"/>
      <c r="C4001" s="434"/>
      <c r="D4001" s="429"/>
      <c r="E4001" s="429"/>
    </row>
    <row r="4002" spans="1:5" ht="15" x14ac:dyDescent="0.25">
      <c r="A4002"/>
      <c r="B4002"/>
      <c r="C4002" s="434"/>
      <c r="D4002" s="429"/>
      <c r="E4002" s="429"/>
    </row>
    <row r="4003" spans="1:5" ht="15" x14ac:dyDescent="0.25">
      <c r="A4003"/>
      <c r="B4003"/>
      <c r="C4003" s="434"/>
      <c r="D4003" s="429"/>
      <c r="E4003" s="429"/>
    </row>
    <row r="4004" spans="1:5" ht="15" x14ac:dyDescent="0.25">
      <c r="A4004"/>
      <c r="B4004"/>
      <c r="C4004" s="434"/>
      <c r="D4004" s="429"/>
      <c r="E4004" s="429"/>
    </row>
    <row r="4005" spans="1:5" ht="15" x14ac:dyDescent="0.25">
      <c r="A4005"/>
      <c r="B4005"/>
      <c r="C4005" s="434"/>
      <c r="D4005" s="429"/>
      <c r="E4005" s="429"/>
    </row>
    <row r="4006" spans="1:5" ht="15" x14ac:dyDescent="0.25">
      <c r="A4006"/>
      <c r="B4006"/>
      <c r="C4006" s="434"/>
      <c r="D4006" s="429"/>
      <c r="E4006" s="429"/>
    </row>
    <row r="4007" spans="1:5" ht="15" x14ac:dyDescent="0.25">
      <c r="A4007"/>
      <c r="B4007"/>
      <c r="C4007" s="434"/>
      <c r="D4007" s="429"/>
      <c r="E4007" s="429"/>
    </row>
    <row r="4008" spans="1:5" ht="15" x14ac:dyDescent="0.25">
      <c r="A4008"/>
      <c r="B4008"/>
      <c r="C4008" s="434"/>
      <c r="D4008" s="429"/>
      <c r="E4008" s="429"/>
    </row>
    <row r="4009" spans="1:5" ht="15" x14ac:dyDescent="0.25">
      <c r="A4009"/>
      <c r="B4009"/>
      <c r="C4009" s="434"/>
      <c r="D4009" s="429"/>
      <c r="E4009" s="429"/>
    </row>
    <row r="4010" spans="1:5" ht="15" x14ac:dyDescent="0.25">
      <c r="A4010"/>
      <c r="B4010"/>
      <c r="C4010" s="434"/>
      <c r="D4010" s="429"/>
      <c r="E4010" s="429"/>
    </row>
    <row r="4011" spans="1:5" ht="15" x14ac:dyDescent="0.25">
      <c r="A4011"/>
      <c r="B4011"/>
      <c r="C4011" s="434"/>
      <c r="D4011" s="429"/>
      <c r="E4011" s="429"/>
    </row>
    <row r="4012" spans="1:5" ht="15" x14ac:dyDescent="0.25">
      <c r="A4012"/>
      <c r="B4012"/>
      <c r="C4012" s="434"/>
      <c r="D4012" s="429"/>
      <c r="E4012" s="429"/>
    </row>
    <row r="4013" spans="1:5" ht="15" x14ac:dyDescent="0.25">
      <c r="A4013"/>
      <c r="B4013"/>
      <c r="C4013" s="434"/>
      <c r="D4013" s="429"/>
      <c r="E4013" s="429"/>
    </row>
    <row r="4014" spans="1:5" ht="15" x14ac:dyDescent="0.25">
      <c r="A4014"/>
      <c r="B4014"/>
      <c r="C4014" s="434"/>
      <c r="D4014" s="429"/>
      <c r="E4014" s="429"/>
    </row>
    <row r="4015" spans="1:5" ht="15" x14ac:dyDescent="0.25">
      <c r="A4015"/>
      <c r="B4015"/>
      <c r="C4015" s="434"/>
      <c r="D4015" s="429"/>
      <c r="E4015" s="429"/>
    </row>
    <row r="4016" spans="1:5" ht="15" x14ac:dyDescent="0.25">
      <c r="A4016"/>
      <c r="B4016"/>
      <c r="C4016" s="434"/>
      <c r="D4016" s="429"/>
      <c r="E4016" s="429"/>
    </row>
    <row r="4017" spans="1:5" ht="15" x14ac:dyDescent="0.25">
      <c r="A4017"/>
      <c r="B4017"/>
      <c r="C4017" s="434"/>
      <c r="D4017" s="429"/>
      <c r="E4017" s="429"/>
    </row>
    <row r="4018" spans="1:5" ht="15" x14ac:dyDescent="0.25">
      <c r="A4018"/>
      <c r="B4018"/>
      <c r="C4018" s="434"/>
      <c r="D4018" s="429"/>
      <c r="E4018" s="429"/>
    </row>
    <row r="4019" spans="1:5" ht="15" x14ac:dyDescent="0.25">
      <c r="A4019"/>
      <c r="B4019"/>
      <c r="C4019" s="434"/>
      <c r="D4019" s="429"/>
      <c r="E4019" s="429"/>
    </row>
    <row r="4020" spans="1:5" ht="15" x14ac:dyDescent="0.25">
      <c r="A4020"/>
      <c r="B4020"/>
      <c r="C4020" s="434"/>
      <c r="D4020" s="429"/>
      <c r="E4020" s="429"/>
    </row>
    <row r="4021" spans="1:5" ht="15" x14ac:dyDescent="0.25">
      <c r="A4021"/>
      <c r="B4021"/>
      <c r="C4021" s="434"/>
      <c r="D4021" s="429"/>
      <c r="E4021" s="429"/>
    </row>
    <row r="4022" spans="1:5" ht="15" x14ac:dyDescent="0.25">
      <c r="A4022"/>
      <c r="B4022"/>
      <c r="C4022" s="434"/>
      <c r="D4022" s="429"/>
      <c r="E4022" s="429"/>
    </row>
    <row r="4023" spans="1:5" ht="15" x14ac:dyDescent="0.25">
      <c r="A4023"/>
      <c r="B4023"/>
      <c r="C4023" s="434"/>
      <c r="D4023" s="429"/>
      <c r="E4023" s="429"/>
    </row>
    <row r="4024" spans="1:5" ht="15" x14ac:dyDescent="0.25">
      <c r="A4024"/>
      <c r="B4024"/>
      <c r="C4024" s="434"/>
      <c r="D4024" s="429"/>
      <c r="E4024" s="429"/>
    </row>
    <row r="4025" spans="1:5" ht="15" x14ac:dyDescent="0.25">
      <c r="A4025"/>
      <c r="B4025"/>
      <c r="C4025" s="434"/>
      <c r="D4025" s="429"/>
      <c r="E4025" s="429"/>
    </row>
    <row r="4026" spans="1:5" ht="15" x14ac:dyDescent="0.25">
      <c r="A4026"/>
      <c r="B4026"/>
      <c r="C4026" s="434"/>
      <c r="D4026" s="429"/>
      <c r="E4026" s="429"/>
    </row>
    <row r="4027" spans="1:5" ht="15" x14ac:dyDescent="0.25">
      <c r="A4027"/>
      <c r="B4027"/>
      <c r="C4027" s="434"/>
      <c r="D4027" s="429"/>
      <c r="E4027" s="429"/>
    </row>
    <row r="4028" spans="1:5" ht="15" x14ac:dyDescent="0.25">
      <c r="A4028"/>
      <c r="B4028"/>
      <c r="C4028" s="434"/>
      <c r="D4028" s="429"/>
      <c r="E4028" s="429"/>
    </row>
    <row r="4029" spans="1:5" ht="15" x14ac:dyDescent="0.25">
      <c r="A4029"/>
      <c r="B4029"/>
      <c r="C4029" s="434"/>
      <c r="D4029" s="429"/>
      <c r="E4029" s="429"/>
    </row>
    <row r="4030" spans="1:5" ht="15" x14ac:dyDescent="0.25">
      <c r="A4030"/>
      <c r="B4030"/>
      <c r="C4030" s="434"/>
      <c r="D4030" s="429"/>
      <c r="E4030" s="429"/>
    </row>
    <row r="4031" spans="1:5" ht="15" x14ac:dyDescent="0.25">
      <c r="A4031"/>
      <c r="B4031"/>
      <c r="C4031" s="434"/>
      <c r="D4031" s="429"/>
      <c r="E4031" s="429"/>
    </row>
    <row r="4032" spans="1:5" ht="15" x14ac:dyDescent="0.25">
      <c r="A4032"/>
      <c r="B4032"/>
      <c r="C4032" s="434"/>
      <c r="D4032" s="429"/>
      <c r="E4032" s="429"/>
    </row>
    <row r="4033" spans="1:5" ht="15" x14ac:dyDescent="0.25">
      <c r="A4033"/>
      <c r="B4033"/>
      <c r="C4033" s="434"/>
      <c r="D4033" s="429"/>
      <c r="E4033" s="429"/>
    </row>
    <row r="4034" spans="1:5" ht="15" x14ac:dyDescent="0.25">
      <c r="A4034"/>
      <c r="B4034"/>
      <c r="C4034" s="434"/>
      <c r="D4034" s="429"/>
      <c r="E4034" s="429"/>
    </row>
    <row r="4035" spans="1:5" ht="15" x14ac:dyDescent="0.25">
      <c r="A4035"/>
      <c r="B4035"/>
      <c r="C4035" s="434"/>
      <c r="D4035" s="429"/>
      <c r="E4035" s="429"/>
    </row>
    <row r="4036" spans="1:5" ht="15" x14ac:dyDescent="0.25">
      <c r="A4036"/>
      <c r="B4036"/>
      <c r="C4036" s="434"/>
      <c r="D4036" s="429"/>
      <c r="E4036" s="429"/>
    </row>
    <row r="4037" spans="1:5" ht="15" x14ac:dyDescent="0.25">
      <c r="A4037"/>
      <c r="B4037"/>
      <c r="C4037" s="434"/>
      <c r="D4037" s="429"/>
      <c r="E4037" s="429"/>
    </row>
    <row r="4038" spans="1:5" ht="15" x14ac:dyDescent="0.25">
      <c r="A4038"/>
      <c r="B4038"/>
      <c r="C4038" s="434"/>
      <c r="D4038" s="429"/>
      <c r="E4038" s="429"/>
    </row>
    <row r="4039" spans="1:5" ht="15" x14ac:dyDescent="0.25">
      <c r="A4039"/>
      <c r="B4039"/>
      <c r="C4039" s="434"/>
      <c r="D4039" s="429"/>
      <c r="E4039" s="429"/>
    </row>
    <row r="4040" spans="1:5" ht="15" x14ac:dyDescent="0.25">
      <c r="A4040"/>
      <c r="B4040"/>
      <c r="C4040" s="434"/>
      <c r="D4040" s="429"/>
      <c r="E4040" s="429"/>
    </row>
    <row r="4041" spans="1:5" ht="15" x14ac:dyDescent="0.25">
      <c r="A4041"/>
      <c r="B4041"/>
      <c r="C4041" s="434"/>
      <c r="D4041" s="429"/>
      <c r="E4041" s="429"/>
    </row>
    <row r="4042" spans="1:5" ht="15" x14ac:dyDescent="0.25">
      <c r="A4042"/>
      <c r="B4042"/>
      <c r="C4042" s="434"/>
      <c r="D4042" s="429"/>
      <c r="E4042" s="429"/>
    </row>
    <row r="4043" spans="1:5" ht="15" x14ac:dyDescent="0.25">
      <c r="A4043"/>
      <c r="B4043"/>
      <c r="C4043" s="434"/>
      <c r="D4043" s="429"/>
      <c r="E4043" s="429"/>
    </row>
    <row r="4044" spans="1:5" ht="15" x14ac:dyDescent="0.25">
      <c r="A4044"/>
      <c r="B4044"/>
      <c r="C4044" s="434"/>
      <c r="D4044" s="429"/>
      <c r="E4044" s="429"/>
    </row>
    <row r="4045" spans="1:5" ht="15" x14ac:dyDescent="0.25">
      <c r="A4045"/>
      <c r="B4045"/>
      <c r="C4045" s="434"/>
      <c r="D4045" s="429"/>
      <c r="E4045" s="429"/>
    </row>
    <row r="4046" spans="1:5" ht="15" x14ac:dyDescent="0.25">
      <c r="A4046"/>
      <c r="B4046"/>
      <c r="C4046" s="434"/>
      <c r="D4046" s="429"/>
      <c r="E4046" s="429"/>
    </row>
    <row r="4047" spans="1:5" ht="15" x14ac:dyDescent="0.25">
      <c r="A4047"/>
      <c r="B4047"/>
      <c r="C4047" s="434"/>
      <c r="D4047" s="429"/>
      <c r="E4047" s="429"/>
    </row>
    <row r="4048" spans="1:5" ht="15" x14ac:dyDescent="0.25">
      <c r="A4048"/>
      <c r="B4048"/>
      <c r="C4048" s="434"/>
      <c r="D4048" s="429"/>
      <c r="E4048" s="429"/>
    </row>
    <row r="4049" spans="1:5" ht="15" x14ac:dyDescent="0.25">
      <c r="A4049"/>
      <c r="B4049"/>
      <c r="C4049" s="434"/>
      <c r="D4049" s="429"/>
      <c r="E4049" s="429"/>
    </row>
    <row r="4050" spans="1:5" ht="15" x14ac:dyDescent="0.25">
      <c r="A4050"/>
      <c r="B4050"/>
      <c r="C4050" s="434"/>
      <c r="D4050" s="429"/>
      <c r="E4050" s="429"/>
    </row>
    <row r="4051" spans="1:5" ht="15" x14ac:dyDescent="0.25">
      <c r="A4051"/>
      <c r="B4051"/>
      <c r="C4051" s="434"/>
      <c r="D4051" s="429"/>
      <c r="E4051" s="429"/>
    </row>
    <row r="4052" spans="1:5" ht="15" x14ac:dyDescent="0.25">
      <c r="A4052"/>
      <c r="B4052"/>
      <c r="C4052" s="434"/>
      <c r="D4052" s="429"/>
      <c r="E4052" s="429"/>
    </row>
    <row r="4053" spans="1:5" ht="15" x14ac:dyDescent="0.25">
      <c r="A4053"/>
      <c r="B4053"/>
      <c r="C4053" s="434"/>
      <c r="D4053" s="429"/>
      <c r="E4053" s="429"/>
    </row>
    <row r="4054" spans="1:5" ht="15" x14ac:dyDescent="0.25">
      <c r="A4054"/>
      <c r="B4054"/>
      <c r="C4054" s="434"/>
      <c r="D4054" s="429"/>
      <c r="E4054" s="429"/>
    </row>
    <row r="4055" spans="1:5" ht="15" x14ac:dyDescent="0.25">
      <c r="A4055"/>
      <c r="B4055"/>
      <c r="C4055" s="434"/>
      <c r="D4055" s="429"/>
      <c r="E4055" s="429"/>
    </row>
    <row r="4056" spans="1:5" ht="15" x14ac:dyDescent="0.25">
      <c r="A4056"/>
      <c r="B4056"/>
      <c r="C4056" s="434"/>
      <c r="D4056" s="429"/>
      <c r="E4056" s="429"/>
    </row>
    <row r="4057" spans="1:5" ht="15" x14ac:dyDescent="0.25">
      <c r="A4057"/>
      <c r="B4057"/>
      <c r="C4057" s="434"/>
      <c r="D4057" s="429"/>
      <c r="E4057" s="429"/>
    </row>
    <row r="4058" spans="1:5" ht="15" x14ac:dyDescent="0.25">
      <c r="A4058"/>
      <c r="B4058"/>
      <c r="C4058" s="434"/>
      <c r="D4058" s="429"/>
      <c r="E4058" s="429"/>
    </row>
    <row r="4059" spans="1:5" ht="15" x14ac:dyDescent="0.25">
      <c r="A4059"/>
      <c r="B4059"/>
      <c r="C4059" s="434"/>
      <c r="D4059" s="429"/>
      <c r="E4059" s="429"/>
    </row>
    <row r="4060" spans="1:5" ht="15" x14ac:dyDescent="0.25">
      <c r="A4060"/>
      <c r="B4060"/>
      <c r="C4060" s="434"/>
      <c r="D4060" s="429"/>
      <c r="E4060" s="429"/>
    </row>
    <row r="4061" spans="1:5" ht="15" x14ac:dyDescent="0.25">
      <c r="A4061"/>
      <c r="B4061"/>
      <c r="C4061" s="434"/>
      <c r="D4061" s="429"/>
      <c r="E4061" s="429"/>
    </row>
    <row r="4062" spans="1:5" ht="15" x14ac:dyDescent="0.25">
      <c r="A4062"/>
      <c r="B4062"/>
      <c r="C4062" s="434"/>
      <c r="D4062" s="429"/>
      <c r="E4062" s="429"/>
    </row>
    <row r="4063" spans="1:5" ht="15" x14ac:dyDescent="0.25">
      <c r="A4063"/>
      <c r="B4063"/>
      <c r="C4063" s="434"/>
      <c r="D4063" s="429"/>
      <c r="E4063" s="429"/>
    </row>
    <row r="4064" spans="1:5" ht="15" x14ac:dyDescent="0.25">
      <c r="A4064"/>
      <c r="B4064"/>
      <c r="C4064" s="434"/>
      <c r="D4064" s="429"/>
      <c r="E4064" s="429"/>
    </row>
    <row r="4065" spans="1:5" ht="15" x14ac:dyDescent="0.25">
      <c r="A4065"/>
      <c r="B4065"/>
      <c r="C4065" s="434"/>
      <c r="D4065" s="429"/>
      <c r="E4065" s="429"/>
    </row>
    <row r="4066" spans="1:5" ht="15" x14ac:dyDescent="0.25">
      <c r="A4066"/>
      <c r="B4066"/>
      <c r="C4066" s="434"/>
      <c r="D4066" s="429"/>
      <c r="E4066" s="429"/>
    </row>
    <row r="4067" spans="1:5" ht="15" x14ac:dyDescent="0.25">
      <c r="A4067"/>
      <c r="B4067"/>
      <c r="C4067" s="434"/>
      <c r="D4067" s="429"/>
      <c r="E4067" s="429"/>
    </row>
    <row r="4068" spans="1:5" ht="15" x14ac:dyDescent="0.25">
      <c r="A4068"/>
      <c r="B4068"/>
      <c r="C4068" s="434"/>
      <c r="D4068" s="429"/>
      <c r="E4068" s="429"/>
    </row>
    <row r="4069" spans="1:5" ht="15" x14ac:dyDescent="0.25">
      <c r="A4069"/>
      <c r="B4069"/>
      <c r="C4069" s="434"/>
      <c r="D4069" s="429"/>
      <c r="E4069" s="429"/>
    </row>
    <row r="4070" spans="1:5" ht="15" x14ac:dyDescent="0.25">
      <c r="A4070"/>
      <c r="B4070"/>
      <c r="C4070" s="434"/>
      <c r="D4070" s="429"/>
      <c r="E4070" s="429"/>
    </row>
    <row r="4071" spans="1:5" ht="15" x14ac:dyDescent="0.25">
      <c r="A4071"/>
      <c r="B4071"/>
      <c r="C4071" s="434"/>
      <c r="D4071" s="429"/>
      <c r="E4071" s="429"/>
    </row>
    <row r="4072" spans="1:5" ht="15" x14ac:dyDescent="0.25">
      <c r="A4072"/>
      <c r="B4072"/>
      <c r="C4072" s="434"/>
      <c r="D4072" s="429"/>
      <c r="E4072" s="429"/>
    </row>
    <row r="4073" spans="1:5" ht="15" x14ac:dyDescent="0.25">
      <c r="A4073"/>
      <c r="B4073"/>
      <c r="C4073" s="434"/>
      <c r="D4073" s="429"/>
      <c r="E4073" s="429"/>
    </row>
    <row r="4074" spans="1:5" ht="15" x14ac:dyDescent="0.25">
      <c r="A4074"/>
      <c r="B4074"/>
      <c r="C4074" s="434"/>
      <c r="D4074" s="429"/>
      <c r="E4074" s="429"/>
    </row>
    <row r="4075" spans="1:5" ht="15" x14ac:dyDescent="0.25">
      <c r="A4075"/>
      <c r="B4075"/>
      <c r="C4075" s="434"/>
      <c r="D4075" s="429"/>
      <c r="E4075" s="429"/>
    </row>
    <row r="4076" spans="1:5" ht="15" x14ac:dyDescent="0.25">
      <c r="A4076"/>
      <c r="B4076"/>
      <c r="C4076" s="434"/>
      <c r="D4076" s="429"/>
      <c r="E4076" s="429"/>
    </row>
    <row r="4077" spans="1:5" ht="15" x14ac:dyDescent="0.25">
      <c r="A4077"/>
      <c r="B4077"/>
      <c r="C4077" s="434"/>
      <c r="D4077" s="429"/>
      <c r="E4077" s="429"/>
    </row>
    <row r="4078" spans="1:5" ht="15" x14ac:dyDescent="0.25">
      <c r="A4078"/>
      <c r="B4078"/>
      <c r="C4078" s="434"/>
      <c r="D4078" s="429"/>
      <c r="E4078" s="429"/>
    </row>
    <row r="4079" spans="1:5" ht="15" x14ac:dyDescent="0.25">
      <c r="A4079"/>
      <c r="B4079"/>
      <c r="C4079" s="434"/>
      <c r="D4079" s="429"/>
      <c r="E4079" s="429"/>
    </row>
    <row r="4080" spans="1:5" ht="15" x14ac:dyDescent="0.25">
      <c r="A4080"/>
      <c r="B4080"/>
      <c r="C4080" s="434"/>
      <c r="D4080" s="429"/>
      <c r="E4080" s="429"/>
    </row>
    <row r="4081" spans="1:5" ht="15" x14ac:dyDescent="0.25">
      <c r="A4081"/>
      <c r="B4081"/>
      <c r="C4081" s="434"/>
      <c r="D4081" s="429"/>
      <c r="E4081" s="429"/>
    </row>
    <row r="4082" spans="1:5" ht="15" x14ac:dyDescent="0.25">
      <c r="A4082"/>
      <c r="B4082"/>
      <c r="C4082" s="434"/>
      <c r="D4082" s="429"/>
      <c r="E4082" s="429"/>
    </row>
    <row r="4083" spans="1:5" ht="15" x14ac:dyDescent="0.25">
      <c r="A4083"/>
      <c r="B4083"/>
      <c r="C4083" s="434"/>
      <c r="D4083" s="429"/>
      <c r="E4083" s="429"/>
    </row>
    <row r="4084" spans="1:5" ht="15" x14ac:dyDescent="0.25">
      <c r="A4084"/>
      <c r="B4084"/>
      <c r="C4084" s="434"/>
      <c r="D4084" s="429"/>
      <c r="E4084" s="429"/>
    </row>
    <row r="4085" spans="1:5" ht="15" x14ac:dyDescent="0.25">
      <c r="A4085"/>
      <c r="B4085"/>
      <c r="C4085" s="434"/>
      <c r="D4085" s="429"/>
      <c r="E4085" s="429"/>
    </row>
    <row r="4086" spans="1:5" ht="15" x14ac:dyDescent="0.25">
      <c r="A4086"/>
      <c r="B4086"/>
      <c r="C4086" s="434"/>
      <c r="D4086" s="429"/>
      <c r="E4086" s="429"/>
    </row>
    <row r="4087" spans="1:5" ht="15" x14ac:dyDescent="0.25">
      <c r="A4087"/>
      <c r="B4087"/>
      <c r="C4087" s="434"/>
      <c r="D4087" s="429"/>
      <c r="E4087" s="429"/>
    </row>
    <row r="4088" spans="1:5" ht="15" x14ac:dyDescent="0.25">
      <c r="A4088"/>
      <c r="B4088"/>
      <c r="C4088" s="434"/>
      <c r="D4088" s="429"/>
      <c r="E4088" s="429"/>
    </row>
    <row r="4089" spans="1:5" ht="15" x14ac:dyDescent="0.25">
      <c r="A4089"/>
      <c r="B4089"/>
      <c r="C4089" s="434"/>
      <c r="D4089" s="429"/>
      <c r="E4089" s="429"/>
    </row>
    <row r="4090" spans="1:5" ht="15" x14ac:dyDescent="0.25">
      <c r="A4090"/>
      <c r="B4090"/>
      <c r="C4090" s="434"/>
      <c r="D4090" s="429"/>
      <c r="E4090" s="429"/>
    </row>
    <row r="4091" spans="1:5" ht="15" x14ac:dyDescent="0.25">
      <c r="A4091"/>
      <c r="B4091"/>
      <c r="C4091" s="434"/>
      <c r="D4091" s="429"/>
      <c r="E4091" s="429"/>
    </row>
    <row r="4092" spans="1:5" ht="15" x14ac:dyDescent="0.25">
      <c r="A4092"/>
      <c r="B4092"/>
      <c r="C4092" s="434"/>
      <c r="D4092" s="429"/>
      <c r="E4092" s="429"/>
    </row>
    <row r="4093" spans="1:5" ht="15" x14ac:dyDescent="0.25">
      <c r="A4093"/>
      <c r="B4093"/>
      <c r="C4093" s="434"/>
      <c r="D4093" s="429"/>
      <c r="E4093" s="429"/>
    </row>
    <row r="4094" spans="1:5" ht="15" x14ac:dyDescent="0.25">
      <c r="A4094"/>
      <c r="B4094"/>
      <c r="C4094" s="434"/>
      <c r="D4094" s="429"/>
      <c r="E4094" s="429"/>
    </row>
    <row r="4095" spans="1:5" ht="15" x14ac:dyDescent="0.25">
      <c r="A4095"/>
      <c r="B4095"/>
      <c r="C4095" s="434"/>
      <c r="D4095" s="429"/>
      <c r="E4095" s="429"/>
    </row>
    <row r="4096" spans="1:5" ht="15" x14ac:dyDescent="0.25">
      <c r="A4096"/>
      <c r="B4096"/>
      <c r="C4096" s="434"/>
      <c r="D4096" s="429"/>
      <c r="E4096" s="429"/>
    </row>
    <row r="4097" spans="1:5" ht="15" x14ac:dyDescent="0.25">
      <c r="A4097"/>
      <c r="B4097"/>
      <c r="C4097" s="434"/>
      <c r="D4097" s="429"/>
      <c r="E4097" s="429"/>
    </row>
    <row r="4098" spans="1:5" ht="15" x14ac:dyDescent="0.25">
      <c r="A4098"/>
      <c r="B4098"/>
      <c r="C4098" s="434"/>
      <c r="D4098" s="429"/>
      <c r="E4098" s="429"/>
    </row>
    <row r="4099" spans="1:5" ht="15" x14ac:dyDescent="0.25">
      <c r="A4099"/>
      <c r="B4099"/>
      <c r="C4099" s="434"/>
      <c r="D4099" s="429"/>
      <c r="E4099" s="429"/>
    </row>
    <row r="4100" spans="1:5" ht="15" x14ac:dyDescent="0.25">
      <c r="A4100"/>
      <c r="B4100"/>
      <c r="C4100" s="434"/>
      <c r="D4100" s="429"/>
      <c r="E4100" s="429"/>
    </row>
    <row r="4101" spans="1:5" ht="15" x14ac:dyDescent="0.25">
      <c r="A4101"/>
      <c r="B4101"/>
      <c r="C4101" s="434"/>
      <c r="D4101" s="429"/>
      <c r="E4101" s="429"/>
    </row>
    <row r="4102" spans="1:5" ht="15" x14ac:dyDescent="0.25">
      <c r="A4102"/>
      <c r="B4102"/>
      <c r="C4102" s="434"/>
      <c r="D4102" s="429"/>
      <c r="E4102" s="429"/>
    </row>
    <row r="4103" spans="1:5" ht="15" x14ac:dyDescent="0.25">
      <c r="A4103"/>
      <c r="B4103"/>
      <c r="C4103" s="434"/>
      <c r="D4103" s="429"/>
      <c r="E4103" s="429"/>
    </row>
    <row r="4104" spans="1:5" ht="15" x14ac:dyDescent="0.25">
      <c r="A4104"/>
      <c r="B4104"/>
      <c r="C4104" s="434"/>
      <c r="D4104" s="429"/>
      <c r="E4104" s="429"/>
    </row>
    <row r="4105" spans="1:5" ht="15" x14ac:dyDescent="0.25">
      <c r="A4105"/>
      <c r="B4105"/>
      <c r="C4105" s="434"/>
      <c r="D4105" s="429"/>
      <c r="E4105" s="429"/>
    </row>
    <row r="4106" spans="1:5" ht="15" x14ac:dyDescent="0.25">
      <c r="A4106"/>
      <c r="B4106"/>
      <c r="C4106" s="434"/>
      <c r="D4106" s="429"/>
      <c r="E4106" s="429"/>
    </row>
    <row r="4107" spans="1:5" ht="15" x14ac:dyDescent="0.25">
      <c r="A4107"/>
      <c r="B4107"/>
      <c r="C4107" s="434"/>
      <c r="D4107" s="429"/>
      <c r="E4107" s="429"/>
    </row>
    <row r="4108" spans="1:5" ht="15" x14ac:dyDescent="0.25">
      <c r="A4108"/>
      <c r="B4108"/>
      <c r="C4108" s="434"/>
      <c r="D4108" s="429"/>
      <c r="E4108" s="429"/>
    </row>
    <row r="4109" spans="1:5" ht="15" x14ac:dyDescent="0.25">
      <c r="A4109"/>
      <c r="B4109"/>
      <c r="C4109" s="434"/>
      <c r="D4109" s="429"/>
      <c r="E4109" s="429"/>
    </row>
    <row r="4110" spans="1:5" ht="15" x14ac:dyDescent="0.25">
      <c r="A4110"/>
      <c r="B4110"/>
      <c r="C4110" s="434"/>
      <c r="D4110" s="429"/>
      <c r="E4110" s="429"/>
    </row>
    <row r="4111" spans="1:5" ht="15" x14ac:dyDescent="0.25">
      <c r="A4111"/>
      <c r="B4111"/>
      <c r="C4111" s="434"/>
      <c r="D4111" s="429"/>
      <c r="E4111" s="429"/>
    </row>
    <row r="4112" spans="1:5" ht="15" x14ac:dyDescent="0.25">
      <c r="A4112"/>
      <c r="B4112"/>
      <c r="C4112" s="434"/>
      <c r="D4112" s="429"/>
      <c r="E4112" s="429"/>
    </row>
    <row r="4113" spans="1:5" ht="15" x14ac:dyDescent="0.25">
      <c r="A4113"/>
      <c r="B4113"/>
      <c r="C4113" s="434"/>
      <c r="D4113" s="429"/>
      <c r="E4113" s="429"/>
    </row>
    <row r="4114" spans="1:5" ht="15" x14ac:dyDescent="0.25">
      <c r="A4114"/>
      <c r="B4114"/>
      <c r="C4114" s="434"/>
      <c r="D4114" s="429"/>
      <c r="E4114" s="429"/>
    </row>
    <row r="4115" spans="1:5" ht="15" x14ac:dyDescent="0.25">
      <c r="A4115"/>
      <c r="B4115"/>
      <c r="C4115" s="434"/>
      <c r="D4115" s="429"/>
      <c r="E4115" s="429"/>
    </row>
    <row r="4116" spans="1:5" ht="15" x14ac:dyDescent="0.25">
      <c r="A4116"/>
      <c r="B4116"/>
      <c r="C4116" s="434"/>
      <c r="D4116" s="429"/>
      <c r="E4116" s="429"/>
    </row>
    <row r="4117" spans="1:5" ht="15" x14ac:dyDescent="0.25">
      <c r="A4117"/>
      <c r="B4117"/>
      <c r="C4117" s="434"/>
      <c r="D4117" s="429"/>
      <c r="E4117" s="429"/>
    </row>
    <row r="4118" spans="1:5" ht="15" x14ac:dyDescent="0.25">
      <c r="A4118"/>
      <c r="B4118"/>
      <c r="C4118" s="434"/>
      <c r="D4118" s="429"/>
      <c r="E4118" s="429"/>
    </row>
    <row r="4119" spans="1:5" ht="15" x14ac:dyDescent="0.25">
      <c r="A4119"/>
      <c r="B4119"/>
      <c r="C4119" s="434"/>
      <c r="D4119" s="429"/>
      <c r="E4119" s="429"/>
    </row>
    <row r="4120" spans="1:5" ht="15" x14ac:dyDescent="0.25">
      <c r="A4120"/>
      <c r="B4120"/>
      <c r="C4120" s="434"/>
      <c r="D4120" s="429"/>
      <c r="E4120" s="429"/>
    </row>
    <row r="4121" spans="1:5" ht="15" x14ac:dyDescent="0.25">
      <c r="A4121"/>
      <c r="B4121"/>
      <c r="C4121" s="434"/>
      <c r="D4121" s="429"/>
      <c r="E4121" s="429"/>
    </row>
    <row r="4122" spans="1:5" ht="15" x14ac:dyDescent="0.25">
      <c r="A4122"/>
      <c r="B4122"/>
      <c r="C4122" s="434"/>
      <c r="D4122" s="429"/>
      <c r="E4122" s="429"/>
    </row>
    <row r="4123" spans="1:5" ht="15" x14ac:dyDescent="0.25">
      <c r="A4123"/>
      <c r="B4123"/>
      <c r="C4123" s="434"/>
      <c r="D4123" s="429"/>
      <c r="E4123" s="429"/>
    </row>
    <row r="4124" spans="1:5" ht="15" x14ac:dyDescent="0.25">
      <c r="A4124"/>
      <c r="B4124"/>
      <c r="C4124" s="434"/>
      <c r="D4124" s="429"/>
      <c r="E4124" s="429"/>
    </row>
    <row r="4125" spans="1:5" ht="15" x14ac:dyDescent="0.25">
      <c r="A4125"/>
      <c r="B4125"/>
      <c r="C4125" s="434"/>
      <c r="D4125" s="429"/>
      <c r="E4125" s="429"/>
    </row>
    <row r="4126" spans="1:5" ht="15" x14ac:dyDescent="0.25">
      <c r="A4126"/>
      <c r="B4126"/>
      <c r="C4126" s="434"/>
      <c r="D4126" s="429"/>
      <c r="E4126" s="429"/>
    </row>
    <row r="4127" spans="1:5" ht="15" x14ac:dyDescent="0.25">
      <c r="A4127"/>
      <c r="B4127"/>
      <c r="C4127" s="434"/>
      <c r="D4127" s="429"/>
      <c r="E4127" s="429"/>
    </row>
    <row r="4128" spans="1:5" ht="15" x14ac:dyDescent="0.25">
      <c r="A4128"/>
      <c r="B4128"/>
      <c r="C4128" s="434"/>
      <c r="D4128" s="429"/>
      <c r="E4128" s="429"/>
    </row>
    <row r="4129" spans="1:5" ht="15" x14ac:dyDescent="0.25">
      <c r="A4129"/>
      <c r="B4129"/>
      <c r="C4129" s="434"/>
      <c r="D4129" s="429"/>
      <c r="E4129" s="429"/>
    </row>
    <row r="4130" spans="1:5" ht="15" x14ac:dyDescent="0.25">
      <c r="A4130"/>
      <c r="B4130"/>
      <c r="C4130" s="434"/>
      <c r="D4130" s="429"/>
      <c r="E4130" s="429"/>
    </row>
    <row r="4131" spans="1:5" ht="15" x14ac:dyDescent="0.25">
      <c r="A4131"/>
      <c r="B4131"/>
      <c r="C4131" s="434"/>
      <c r="D4131" s="429"/>
      <c r="E4131" s="429"/>
    </row>
    <row r="4132" spans="1:5" ht="15" x14ac:dyDescent="0.25">
      <c r="A4132"/>
      <c r="B4132"/>
      <c r="C4132" s="434"/>
      <c r="D4132" s="429"/>
      <c r="E4132" s="429"/>
    </row>
    <row r="4133" spans="1:5" ht="15" x14ac:dyDescent="0.25">
      <c r="A4133"/>
      <c r="B4133"/>
      <c r="C4133" s="434"/>
      <c r="D4133" s="429"/>
      <c r="E4133" s="429"/>
    </row>
    <row r="4134" spans="1:5" ht="15" x14ac:dyDescent="0.25">
      <c r="A4134"/>
      <c r="B4134"/>
      <c r="C4134" s="434"/>
      <c r="D4134" s="429"/>
      <c r="E4134" s="429"/>
    </row>
    <row r="4135" spans="1:5" ht="15" x14ac:dyDescent="0.25">
      <c r="A4135"/>
      <c r="B4135"/>
      <c r="C4135" s="434"/>
      <c r="D4135" s="429"/>
      <c r="E4135" s="429"/>
    </row>
    <row r="4136" spans="1:5" ht="15" x14ac:dyDescent="0.25">
      <c r="A4136"/>
      <c r="B4136"/>
      <c r="C4136" s="434"/>
      <c r="D4136" s="429"/>
      <c r="E4136" s="429"/>
    </row>
    <row r="4137" spans="1:5" ht="15" x14ac:dyDescent="0.25">
      <c r="A4137"/>
      <c r="B4137"/>
      <c r="C4137" s="434"/>
      <c r="D4137" s="429"/>
      <c r="E4137" s="429"/>
    </row>
    <row r="4138" spans="1:5" ht="15" x14ac:dyDescent="0.25">
      <c r="A4138"/>
      <c r="B4138"/>
      <c r="C4138" s="434"/>
      <c r="D4138" s="429"/>
      <c r="E4138" s="429"/>
    </row>
    <row r="4139" spans="1:5" ht="15" x14ac:dyDescent="0.25">
      <c r="A4139"/>
      <c r="B4139"/>
      <c r="C4139" s="434"/>
      <c r="D4139" s="429"/>
      <c r="E4139" s="429"/>
    </row>
    <row r="4140" spans="1:5" ht="15" x14ac:dyDescent="0.25">
      <c r="A4140"/>
      <c r="B4140"/>
      <c r="C4140" s="434"/>
      <c r="D4140" s="429"/>
      <c r="E4140" s="429"/>
    </row>
    <row r="4141" spans="1:5" ht="15" x14ac:dyDescent="0.25">
      <c r="A4141"/>
      <c r="B4141"/>
      <c r="C4141" s="434"/>
      <c r="D4141" s="429"/>
      <c r="E4141" s="429"/>
    </row>
    <row r="4142" spans="1:5" ht="15" x14ac:dyDescent="0.25">
      <c r="A4142"/>
      <c r="B4142"/>
      <c r="C4142" s="434"/>
      <c r="D4142" s="429"/>
      <c r="E4142" s="429"/>
    </row>
    <row r="4143" spans="1:5" ht="15" x14ac:dyDescent="0.25">
      <c r="A4143"/>
      <c r="B4143"/>
      <c r="C4143" s="434"/>
      <c r="D4143" s="429"/>
      <c r="E4143" s="429"/>
    </row>
    <row r="4144" spans="1:5" ht="15" x14ac:dyDescent="0.25">
      <c r="A4144"/>
      <c r="B4144"/>
      <c r="C4144" s="434"/>
      <c r="D4144" s="429"/>
      <c r="E4144" s="429"/>
    </row>
    <row r="4145" spans="1:5" ht="15" x14ac:dyDescent="0.25">
      <c r="A4145"/>
      <c r="B4145"/>
      <c r="C4145" s="434"/>
      <c r="D4145" s="429"/>
      <c r="E4145" s="429"/>
    </row>
    <row r="4146" spans="1:5" ht="15" x14ac:dyDescent="0.25">
      <c r="A4146"/>
      <c r="B4146"/>
      <c r="C4146" s="434"/>
      <c r="D4146" s="429"/>
      <c r="E4146" s="429"/>
    </row>
    <row r="4147" spans="1:5" ht="15" x14ac:dyDescent="0.25">
      <c r="A4147"/>
      <c r="B4147"/>
      <c r="C4147" s="434"/>
      <c r="D4147" s="429"/>
      <c r="E4147" s="429"/>
    </row>
    <row r="4148" spans="1:5" ht="15" x14ac:dyDescent="0.25">
      <c r="A4148"/>
      <c r="B4148"/>
      <c r="C4148" s="434"/>
      <c r="D4148" s="429"/>
      <c r="E4148" s="429"/>
    </row>
    <row r="4149" spans="1:5" ht="15" x14ac:dyDescent="0.25">
      <c r="A4149"/>
      <c r="B4149"/>
      <c r="C4149" s="434"/>
      <c r="D4149" s="429"/>
      <c r="E4149" s="429"/>
    </row>
    <row r="4150" spans="1:5" ht="15" x14ac:dyDescent="0.25">
      <c r="A4150"/>
      <c r="B4150"/>
      <c r="C4150" s="434"/>
      <c r="D4150" s="429"/>
      <c r="E4150" s="429"/>
    </row>
    <row r="4151" spans="1:5" ht="15" x14ac:dyDescent="0.25">
      <c r="A4151"/>
      <c r="B4151"/>
      <c r="C4151" s="434"/>
      <c r="D4151" s="429"/>
      <c r="E4151" s="429"/>
    </row>
    <row r="4152" spans="1:5" ht="15" x14ac:dyDescent="0.25">
      <c r="A4152"/>
      <c r="B4152"/>
      <c r="C4152" s="434"/>
      <c r="D4152" s="429"/>
      <c r="E4152" s="429"/>
    </row>
    <row r="4153" spans="1:5" ht="15" x14ac:dyDescent="0.25">
      <c r="A4153"/>
      <c r="B4153"/>
      <c r="C4153" s="434"/>
      <c r="D4153" s="429"/>
      <c r="E4153" s="429"/>
    </row>
    <row r="4154" spans="1:5" ht="15" x14ac:dyDescent="0.25">
      <c r="A4154"/>
      <c r="B4154"/>
      <c r="C4154" s="434"/>
      <c r="D4154" s="429"/>
      <c r="E4154" s="429"/>
    </row>
    <row r="4155" spans="1:5" ht="15" x14ac:dyDescent="0.25">
      <c r="A4155"/>
      <c r="B4155"/>
      <c r="C4155" s="434"/>
      <c r="D4155" s="429"/>
      <c r="E4155" s="429"/>
    </row>
    <row r="4156" spans="1:5" ht="15" x14ac:dyDescent="0.25">
      <c r="A4156"/>
      <c r="B4156"/>
      <c r="C4156" s="434"/>
      <c r="D4156" s="429"/>
      <c r="E4156" s="429"/>
    </row>
    <row r="4157" spans="1:5" ht="15" x14ac:dyDescent="0.25">
      <c r="A4157"/>
      <c r="B4157"/>
      <c r="C4157" s="434"/>
      <c r="D4157" s="429"/>
      <c r="E4157" s="429"/>
    </row>
    <row r="4158" spans="1:5" ht="15" x14ac:dyDescent="0.25">
      <c r="A4158"/>
      <c r="B4158"/>
      <c r="C4158" s="434"/>
      <c r="D4158" s="429"/>
      <c r="E4158" s="429"/>
    </row>
    <row r="4159" spans="1:5" ht="15" x14ac:dyDescent="0.25">
      <c r="A4159"/>
      <c r="B4159"/>
      <c r="C4159" s="434"/>
      <c r="D4159" s="429"/>
      <c r="E4159" s="429"/>
    </row>
    <row r="4160" spans="1:5" ht="15" x14ac:dyDescent="0.25">
      <c r="A4160"/>
      <c r="B4160"/>
      <c r="C4160" s="434"/>
      <c r="D4160" s="429"/>
      <c r="E4160" s="429"/>
    </row>
    <row r="4161" spans="1:5" ht="15" x14ac:dyDescent="0.25">
      <c r="A4161"/>
      <c r="B4161"/>
      <c r="C4161" s="434"/>
      <c r="D4161" s="429"/>
      <c r="E4161" s="429"/>
    </row>
    <row r="4162" spans="1:5" ht="15" x14ac:dyDescent="0.25">
      <c r="A4162"/>
      <c r="B4162"/>
      <c r="C4162" s="434"/>
      <c r="D4162" s="429"/>
      <c r="E4162" s="429"/>
    </row>
    <row r="4163" spans="1:5" ht="15" x14ac:dyDescent="0.25">
      <c r="A4163"/>
      <c r="B4163"/>
      <c r="C4163" s="434"/>
      <c r="D4163" s="429"/>
      <c r="E4163" s="429"/>
    </row>
    <row r="4164" spans="1:5" ht="15" x14ac:dyDescent="0.25">
      <c r="A4164"/>
      <c r="B4164"/>
      <c r="C4164" s="434"/>
      <c r="D4164" s="429"/>
      <c r="E4164" s="429"/>
    </row>
    <row r="4165" spans="1:5" ht="15" x14ac:dyDescent="0.25">
      <c r="A4165"/>
      <c r="B4165"/>
      <c r="C4165" s="434"/>
      <c r="D4165" s="429"/>
      <c r="E4165" s="429"/>
    </row>
    <row r="4166" spans="1:5" ht="15" x14ac:dyDescent="0.25">
      <c r="A4166"/>
      <c r="B4166"/>
      <c r="C4166" s="434"/>
      <c r="D4166" s="429"/>
      <c r="E4166" s="429"/>
    </row>
    <row r="4167" spans="1:5" ht="15" x14ac:dyDescent="0.25">
      <c r="A4167"/>
      <c r="B4167"/>
      <c r="C4167" s="434"/>
      <c r="D4167" s="429"/>
      <c r="E4167" s="429"/>
    </row>
    <row r="4168" spans="1:5" ht="15" x14ac:dyDescent="0.25">
      <c r="A4168"/>
      <c r="B4168"/>
      <c r="C4168" s="434"/>
      <c r="D4168" s="429"/>
      <c r="E4168" s="429"/>
    </row>
    <row r="4169" spans="1:5" ht="15" x14ac:dyDescent="0.25">
      <c r="A4169"/>
      <c r="B4169"/>
      <c r="C4169" s="434"/>
      <c r="D4169" s="429"/>
      <c r="E4169" s="429"/>
    </row>
    <row r="4170" spans="1:5" ht="15" x14ac:dyDescent="0.25">
      <c r="A4170"/>
      <c r="B4170"/>
      <c r="C4170" s="434"/>
      <c r="D4170" s="429"/>
      <c r="E4170" s="429"/>
    </row>
    <row r="4171" spans="1:5" ht="15" x14ac:dyDescent="0.25">
      <c r="A4171"/>
      <c r="B4171"/>
      <c r="C4171" s="434"/>
      <c r="D4171" s="429"/>
      <c r="E4171" s="429"/>
    </row>
    <row r="4172" spans="1:5" ht="15" x14ac:dyDescent="0.25">
      <c r="A4172"/>
      <c r="B4172"/>
      <c r="C4172" s="434"/>
      <c r="D4172" s="429"/>
      <c r="E4172" s="429"/>
    </row>
    <row r="4173" spans="1:5" ht="15" x14ac:dyDescent="0.25">
      <c r="A4173"/>
      <c r="B4173"/>
      <c r="C4173" s="434"/>
      <c r="D4173" s="429"/>
      <c r="E4173" s="429"/>
    </row>
    <row r="4174" spans="1:5" ht="15" x14ac:dyDescent="0.25">
      <c r="A4174"/>
      <c r="B4174"/>
      <c r="C4174" s="434"/>
      <c r="D4174" s="429"/>
      <c r="E4174" s="429"/>
    </row>
    <row r="4175" spans="1:5" ht="15" x14ac:dyDescent="0.25">
      <c r="A4175"/>
      <c r="B4175"/>
      <c r="C4175" s="434"/>
      <c r="D4175" s="429"/>
      <c r="E4175" s="429"/>
    </row>
    <row r="4176" spans="1:5" ht="15" x14ac:dyDescent="0.25">
      <c r="A4176"/>
      <c r="B4176"/>
      <c r="C4176" s="434"/>
      <c r="D4176" s="429"/>
      <c r="E4176" s="429"/>
    </row>
    <row r="4177" spans="1:5" ht="15" x14ac:dyDescent="0.25">
      <c r="A4177"/>
      <c r="B4177"/>
      <c r="C4177" s="434"/>
      <c r="D4177" s="429"/>
      <c r="E4177" s="429"/>
    </row>
    <row r="4178" spans="1:5" ht="15" x14ac:dyDescent="0.25">
      <c r="A4178"/>
      <c r="B4178"/>
      <c r="C4178" s="434"/>
      <c r="D4178" s="429"/>
      <c r="E4178" s="429"/>
    </row>
    <row r="4179" spans="1:5" ht="15" x14ac:dyDescent="0.25">
      <c r="A4179"/>
      <c r="B4179"/>
      <c r="C4179" s="434"/>
      <c r="D4179" s="429"/>
      <c r="E4179" s="429"/>
    </row>
    <row r="4180" spans="1:5" ht="15" x14ac:dyDescent="0.25">
      <c r="A4180"/>
      <c r="B4180"/>
      <c r="C4180" s="434"/>
      <c r="D4180" s="429"/>
      <c r="E4180" s="429"/>
    </row>
    <row r="4181" spans="1:5" ht="15" x14ac:dyDescent="0.25">
      <c r="A4181"/>
      <c r="B4181"/>
      <c r="C4181" s="434"/>
      <c r="D4181" s="429"/>
      <c r="E4181" s="429"/>
    </row>
    <row r="4182" spans="1:5" ht="15" x14ac:dyDescent="0.25">
      <c r="A4182"/>
      <c r="B4182"/>
      <c r="C4182" s="434"/>
      <c r="D4182" s="429"/>
      <c r="E4182" s="429"/>
    </row>
    <row r="4183" spans="1:5" ht="15" x14ac:dyDescent="0.25">
      <c r="A4183"/>
      <c r="B4183"/>
      <c r="C4183" s="434"/>
      <c r="D4183" s="429"/>
      <c r="E4183" s="429"/>
    </row>
    <row r="4184" spans="1:5" ht="15" x14ac:dyDescent="0.25">
      <c r="A4184"/>
      <c r="B4184"/>
      <c r="C4184" s="434"/>
      <c r="D4184" s="429"/>
      <c r="E4184" s="429"/>
    </row>
    <row r="4185" spans="1:5" ht="15" x14ac:dyDescent="0.25">
      <c r="A4185"/>
      <c r="B4185"/>
      <c r="C4185" s="434"/>
      <c r="D4185" s="429"/>
      <c r="E4185" s="429"/>
    </row>
    <row r="4186" spans="1:5" ht="15" x14ac:dyDescent="0.25">
      <c r="A4186"/>
      <c r="B4186"/>
      <c r="C4186" s="434"/>
      <c r="D4186" s="429"/>
      <c r="E4186" s="429"/>
    </row>
    <row r="4187" spans="1:5" ht="15" x14ac:dyDescent="0.25">
      <c r="A4187"/>
      <c r="B4187"/>
      <c r="C4187" s="434"/>
      <c r="D4187" s="429"/>
      <c r="E4187" s="429"/>
    </row>
    <row r="4188" spans="1:5" ht="15" x14ac:dyDescent="0.25">
      <c r="A4188"/>
      <c r="B4188"/>
      <c r="C4188" s="434"/>
      <c r="D4188" s="429"/>
      <c r="E4188" s="429"/>
    </row>
    <row r="4189" spans="1:5" ht="15" x14ac:dyDescent="0.25">
      <c r="A4189"/>
      <c r="B4189"/>
      <c r="C4189" s="434"/>
      <c r="D4189" s="429"/>
      <c r="E4189" s="429"/>
    </row>
    <row r="4190" spans="1:5" ht="15" x14ac:dyDescent="0.25">
      <c r="A4190"/>
      <c r="B4190"/>
      <c r="C4190" s="434"/>
      <c r="D4190" s="429"/>
      <c r="E4190" s="429"/>
    </row>
    <row r="4191" spans="1:5" ht="15" x14ac:dyDescent="0.25">
      <c r="A4191"/>
      <c r="B4191"/>
      <c r="C4191" s="434"/>
      <c r="D4191" s="429"/>
      <c r="E4191" s="429"/>
    </row>
    <row r="4192" spans="1:5" ht="15" x14ac:dyDescent="0.25">
      <c r="A4192"/>
      <c r="B4192"/>
      <c r="C4192" s="434"/>
      <c r="D4192" s="429"/>
      <c r="E4192" s="429"/>
    </row>
    <row r="4193" spans="1:5" ht="15" x14ac:dyDescent="0.25">
      <c r="A4193"/>
      <c r="B4193"/>
      <c r="C4193" s="434"/>
      <c r="D4193" s="429"/>
      <c r="E4193" s="429"/>
    </row>
    <row r="4194" spans="1:5" ht="15" x14ac:dyDescent="0.25">
      <c r="A4194"/>
      <c r="B4194"/>
      <c r="C4194" s="434"/>
      <c r="D4194" s="429"/>
      <c r="E4194" s="429"/>
    </row>
    <row r="4195" spans="1:5" ht="15" x14ac:dyDescent="0.25">
      <c r="A4195"/>
      <c r="B4195"/>
      <c r="C4195" s="434"/>
      <c r="D4195" s="429"/>
      <c r="E4195" s="429"/>
    </row>
    <row r="4196" spans="1:5" ht="15" x14ac:dyDescent="0.25">
      <c r="A4196"/>
      <c r="B4196"/>
      <c r="C4196" s="434"/>
      <c r="D4196" s="429"/>
      <c r="E4196" s="429"/>
    </row>
    <row r="4197" spans="1:5" ht="15" x14ac:dyDescent="0.25">
      <c r="A4197"/>
      <c r="B4197"/>
      <c r="C4197" s="434"/>
      <c r="D4197" s="429"/>
      <c r="E4197" s="429"/>
    </row>
    <row r="4198" spans="1:5" ht="15" x14ac:dyDescent="0.25">
      <c r="A4198"/>
      <c r="B4198"/>
      <c r="C4198" s="434"/>
      <c r="D4198" s="429"/>
      <c r="E4198" s="429"/>
    </row>
    <row r="4199" spans="1:5" ht="15" x14ac:dyDescent="0.25">
      <c r="A4199"/>
      <c r="B4199"/>
      <c r="C4199" s="434"/>
      <c r="D4199" s="429"/>
      <c r="E4199" s="429"/>
    </row>
    <row r="4200" spans="1:5" ht="15" x14ac:dyDescent="0.25">
      <c r="A4200"/>
      <c r="B4200"/>
      <c r="C4200" s="434"/>
      <c r="D4200" s="429"/>
      <c r="E4200" s="429"/>
    </row>
    <row r="4201" spans="1:5" ht="15" x14ac:dyDescent="0.25">
      <c r="A4201"/>
      <c r="B4201"/>
      <c r="C4201" s="434"/>
      <c r="D4201" s="429"/>
      <c r="E4201" s="429"/>
    </row>
    <row r="4202" spans="1:5" ht="15" x14ac:dyDescent="0.25">
      <c r="A4202"/>
      <c r="B4202"/>
      <c r="C4202" s="434"/>
      <c r="D4202" s="429"/>
      <c r="E4202" s="429"/>
    </row>
    <row r="4203" spans="1:5" ht="15" x14ac:dyDescent="0.25">
      <c r="A4203"/>
      <c r="B4203"/>
      <c r="C4203" s="434"/>
      <c r="D4203" s="429"/>
      <c r="E4203" s="429"/>
    </row>
    <row r="4204" spans="1:5" ht="15" x14ac:dyDescent="0.25">
      <c r="A4204"/>
      <c r="B4204"/>
      <c r="C4204" s="434"/>
      <c r="D4204" s="429"/>
      <c r="E4204" s="429"/>
    </row>
    <row r="4205" spans="1:5" ht="15" x14ac:dyDescent="0.25">
      <c r="A4205"/>
      <c r="B4205"/>
      <c r="C4205" s="434"/>
      <c r="D4205" s="429"/>
      <c r="E4205" s="429"/>
    </row>
    <row r="4206" spans="1:5" ht="15" x14ac:dyDescent="0.25">
      <c r="A4206"/>
      <c r="B4206"/>
      <c r="C4206" s="434"/>
      <c r="D4206" s="429"/>
      <c r="E4206" s="429"/>
    </row>
    <row r="4207" spans="1:5" ht="15" x14ac:dyDescent="0.25">
      <c r="A4207"/>
      <c r="B4207"/>
      <c r="C4207" s="434"/>
      <c r="D4207" s="429"/>
      <c r="E4207" s="429"/>
    </row>
    <row r="4208" spans="1:5" ht="15" x14ac:dyDescent="0.25">
      <c r="A4208"/>
      <c r="B4208"/>
      <c r="C4208" s="434"/>
      <c r="D4208" s="429"/>
      <c r="E4208" s="429"/>
    </row>
    <row r="4209" spans="1:5" ht="15" x14ac:dyDescent="0.25">
      <c r="A4209"/>
      <c r="B4209"/>
      <c r="C4209" s="434"/>
      <c r="D4209" s="429"/>
      <c r="E4209" s="429"/>
    </row>
    <row r="4210" spans="1:5" ht="15" x14ac:dyDescent="0.25">
      <c r="A4210"/>
      <c r="B4210"/>
      <c r="C4210" s="434"/>
      <c r="D4210" s="429"/>
      <c r="E4210" s="429"/>
    </row>
    <row r="4211" spans="1:5" ht="15" x14ac:dyDescent="0.25">
      <c r="A4211"/>
      <c r="B4211"/>
      <c r="C4211" s="434"/>
      <c r="D4211" s="429"/>
      <c r="E4211" s="429"/>
    </row>
    <row r="4212" spans="1:5" ht="15" x14ac:dyDescent="0.25">
      <c r="A4212"/>
      <c r="B4212"/>
      <c r="C4212" s="434"/>
      <c r="D4212" s="429"/>
      <c r="E4212" s="429"/>
    </row>
    <row r="4213" spans="1:5" ht="15" x14ac:dyDescent="0.25">
      <c r="A4213"/>
      <c r="B4213"/>
      <c r="C4213" s="434"/>
      <c r="D4213" s="429"/>
      <c r="E4213" s="429"/>
    </row>
    <row r="4214" spans="1:5" ht="15" x14ac:dyDescent="0.25">
      <c r="A4214"/>
      <c r="B4214"/>
      <c r="C4214" s="434"/>
      <c r="D4214" s="429"/>
      <c r="E4214" s="429"/>
    </row>
    <row r="4215" spans="1:5" ht="15" x14ac:dyDescent="0.25">
      <c r="A4215"/>
      <c r="B4215"/>
      <c r="C4215" s="434"/>
      <c r="D4215" s="429"/>
      <c r="E4215" s="429"/>
    </row>
    <row r="4216" spans="1:5" ht="15" x14ac:dyDescent="0.25">
      <c r="A4216"/>
      <c r="B4216"/>
      <c r="C4216" s="434"/>
      <c r="D4216" s="429"/>
      <c r="E4216" s="429"/>
    </row>
    <row r="4217" spans="1:5" ht="15" x14ac:dyDescent="0.25">
      <c r="A4217"/>
      <c r="B4217"/>
      <c r="C4217" s="434"/>
      <c r="D4217" s="429"/>
      <c r="E4217" s="429"/>
    </row>
    <row r="4218" spans="1:5" ht="15" x14ac:dyDescent="0.25">
      <c r="A4218"/>
      <c r="B4218"/>
      <c r="C4218" s="434"/>
      <c r="D4218" s="429"/>
      <c r="E4218" s="429"/>
    </row>
    <row r="4219" spans="1:5" ht="15" x14ac:dyDescent="0.25">
      <c r="A4219"/>
      <c r="B4219"/>
      <c r="C4219" s="434"/>
      <c r="D4219" s="429"/>
      <c r="E4219" s="429"/>
    </row>
    <row r="4220" spans="1:5" ht="15" x14ac:dyDescent="0.25">
      <c r="A4220"/>
      <c r="B4220"/>
      <c r="C4220" s="434"/>
      <c r="D4220" s="429"/>
      <c r="E4220" s="429"/>
    </row>
    <row r="4221" spans="1:5" ht="15" x14ac:dyDescent="0.25">
      <c r="A4221"/>
      <c r="B4221"/>
      <c r="C4221" s="434"/>
      <c r="D4221" s="429"/>
      <c r="E4221" s="429"/>
    </row>
    <row r="4222" spans="1:5" ht="15" x14ac:dyDescent="0.25">
      <c r="A4222"/>
      <c r="B4222"/>
      <c r="C4222" s="434"/>
      <c r="D4222" s="429"/>
      <c r="E4222" s="429"/>
    </row>
    <row r="4223" spans="1:5" ht="15" x14ac:dyDescent="0.25">
      <c r="A4223"/>
      <c r="B4223"/>
      <c r="C4223" s="434"/>
      <c r="D4223" s="429"/>
      <c r="E4223" s="429"/>
    </row>
    <row r="4224" spans="1:5" ht="15" x14ac:dyDescent="0.25">
      <c r="A4224"/>
      <c r="B4224"/>
      <c r="C4224" s="434"/>
      <c r="D4224" s="429"/>
      <c r="E4224" s="429"/>
    </row>
    <row r="4225" spans="1:5" ht="15" x14ac:dyDescent="0.25">
      <c r="A4225"/>
      <c r="B4225"/>
      <c r="C4225" s="434"/>
      <c r="D4225" s="429"/>
      <c r="E4225" s="429"/>
    </row>
    <row r="4226" spans="1:5" ht="15" x14ac:dyDescent="0.25">
      <c r="A4226"/>
      <c r="B4226"/>
      <c r="C4226" s="434"/>
      <c r="D4226" s="429"/>
      <c r="E4226" s="429"/>
    </row>
    <row r="4227" spans="1:5" ht="15" x14ac:dyDescent="0.25">
      <c r="A4227"/>
      <c r="B4227"/>
      <c r="C4227" s="434"/>
      <c r="D4227" s="429"/>
      <c r="E4227" s="429"/>
    </row>
    <row r="4228" spans="1:5" ht="15" x14ac:dyDescent="0.25">
      <c r="A4228"/>
      <c r="B4228"/>
      <c r="C4228" s="434"/>
      <c r="D4228" s="429"/>
      <c r="E4228" s="429"/>
    </row>
    <row r="4229" spans="1:5" ht="15" x14ac:dyDescent="0.25">
      <c r="A4229"/>
      <c r="B4229"/>
      <c r="C4229" s="434"/>
      <c r="D4229" s="429"/>
      <c r="E4229" s="429"/>
    </row>
    <row r="4230" spans="1:5" ht="15" x14ac:dyDescent="0.25">
      <c r="A4230"/>
      <c r="B4230"/>
      <c r="C4230" s="434"/>
      <c r="D4230" s="429"/>
      <c r="E4230" s="429"/>
    </row>
    <row r="4231" spans="1:5" ht="15" x14ac:dyDescent="0.25">
      <c r="A4231"/>
      <c r="B4231"/>
      <c r="C4231" s="434"/>
      <c r="D4231" s="429"/>
      <c r="E4231" s="429"/>
    </row>
    <row r="4232" spans="1:5" ht="15" x14ac:dyDescent="0.25">
      <c r="A4232"/>
      <c r="B4232"/>
      <c r="C4232" s="434"/>
      <c r="D4232" s="429"/>
      <c r="E4232" s="429"/>
    </row>
    <row r="4233" spans="1:5" ht="15" x14ac:dyDescent="0.25">
      <c r="A4233"/>
      <c r="B4233"/>
      <c r="C4233" s="434"/>
      <c r="D4233" s="429"/>
      <c r="E4233" s="429"/>
    </row>
    <row r="4234" spans="1:5" ht="15" x14ac:dyDescent="0.25">
      <c r="A4234"/>
      <c r="B4234"/>
      <c r="C4234" s="434"/>
      <c r="D4234" s="429"/>
      <c r="E4234" s="429"/>
    </row>
    <row r="4235" spans="1:5" ht="15" x14ac:dyDescent="0.25">
      <c r="A4235"/>
      <c r="B4235"/>
      <c r="C4235" s="434"/>
      <c r="D4235" s="429"/>
      <c r="E4235" s="429"/>
    </row>
    <row r="4236" spans="1:5" ht="15" x14ac:dyDescent="0.25">
      <c r="A4236"/>
      <c r="B4236"/>
      <c r="C4236" s="434"/>
      <c r="D4236" s="429"/>
      <c r="E4236" s="429"/>
    </row>
    <row r="4237" spans="1:5" ht="15" x14ac:dyDescent="0.25">
      <c r="A4237"/>
      <c r="B4237"/>
      <c r="C4237" s="434"/>
      <c r="D4237" s="429"/>
      <c r="E4237" s="429"/>
    </row>
    <row r="4238" spans="1:5" ht="15" x14ac:dyDescent="0.25">
      <c r="A4238"/>
      <c r="B4238"/>
      <c r="C4238" s="434"/>
      <c r="D4238" s="429"/>
      <c r="E4238" s="429"/>
    </row>
    <row r="4239" spans="1:5" ht="15" x14ac:dyDescent="0.25">
      <c r="A4239"/>
      <c r="B4239"/>
      <c r="C4239" s="434"/>
      <c r="D4239" s="429"/>
      <c r="E4239" s="429"/>
    </row>
    <row r="4240" spans="1:5" ht="15" x14ac:dyDescent="0.25">
      <c r="A4240"/>
      <c r="B4240"/>
      <c r="C4240" s="434"/>
      <c r="D4240" s="429"/>
      <c r="E4240" s="429"/>
    </row>
    <row r="4241" spans="1:5" ht="15" x14ac:dyDescent="0.25">
      <c r="A4241"/>
      <c r="B4241"/>
      <c r="C4241" s="434"/>
      <c r="D4241" s="429"/>
      <c r="E4241" s="429"/>
    </row>
    <row r="4242" spans="1:5" ht="15" x14ac:dyDescent="0.25">
      <c r="A4242"/>
      <c r="B4242"/>
      <c r="C4242" s="434"/>
      <c r="D4242" s="429"/>
      <c r="E4242" s="429"/>
    </row>
    <row r="4243" spans="1:5" ht="15" x14ac:dyDescent="0.25">
      <c r="A4243"/>
      <c r="B4243"/>
      <c r="C4243" s="434"/>
      <c r="D4243" s="429"/>
      <c r="E4243" s="429"/>
    </row>
    <row r="4244" spans="1:5" ht="15" x14ac:dyDescent="0.25">
      <c r="A4244"/>
      <c r="B4244"/>
      <c r="C4244" s="434"/>
      <c r="D4244" s="429"/>
      <c r="E4244" s="429"/>
    </row>
    <row r="4245" spans="1:5" ht="15" x14ac:dyDescent="0.25">
      <c r="A4245"/>
      <c r="B4245"/>
      <c r="C4245" s="434"/>
      <c r="D4245" s="429"/>
      <c r="E4245" s="429"/>
    </row>
    <row r="4246" spans="1:5" ht="15" x14ac:dyDescent="0.25">
      <c r="A4246"/>
      <c r="B4246"/>
      <c r="C4246" s="434"/>
      <c r="D4246" s="429"/>
      <c r="E4246" s="429"/>
    </row>
    <row r="4247" spans="1:5" ht="15" x14ac:dyDescent="0.25">
      <c r="A4247"/>
      <c r="B4247"/>
      <c r="C4247" s="434"/>
      <c r="D4247" s="429"/>
      <c r="E4247" s="429"/>
    </row>
    <row r="4248" spans="1:5" ht="15" x14ac:dyDescent="0.25">
      <c r="A4248"/>
      <c r="B4248"/>
      <c r="C4248" s="434"/>
      <c r="D4248" s="429"/>
      <c r="E4248" s="429"/>
    </row>
    <row r="4249" spans="1:5" ht="15" x14ac:dyDescent="0.25">
      <c r="A4249"/>
      <c r="B4249"/>
      <c r="C4249" s="434"/>
      <c r="D4249" s="429"/>
      <c r="E4249" s="429"/>
    </row>
    <row r="4250" spans="1:5" ht="15" x14ac:dyDescent="0.25">
      <c r="A4250"/>
      <c r="B4250"/>
      <c r="C4250" s="434"/>
      <c r="D4250" s="429"/>
      <c r="E4250" s="429"/>
    </row>
    <row r="4251" spans="1:5" ht="15" x14ac:dyDescent="0.25">
      <c r="A4251"/>
      <c r="B4251"/>
      <c r="C4251" s="434"/>
      <c r="D4251" s="429"/>
      <c r="E4251" s="429"/>
    </row>
    <row r="4252" spans="1:5" ht="15" x14ac:dyDescent="0.25">
      <c r="A4252"/>
      <c r="B4252"/>
      <c r="C4252" s="434"/>
      <c r="D4252" s="429"/>
      <c r="E4252" s="429"/>
    </row>
    <row r="4253" spans="1:5" ht="15" x14ac:dyDescent="0.25">
      <c r="A4253"/>
      <c r="B4253"/>
      <c r="C4253" s="434"/>
      <c r="D4253" s="429"/>
      <c r="E4253" s="429"/>
    </row>
    <row r="4254" spans="1:5" ht="15" x14ac:dyDescent="0.25">
      <c r="A4254"/>
      <c r="B4254"/>
      <c r="C4254" s="434"/>
      <c r="D4254" s="429"/>
      <c r="E4254" s="429"/>
    </row>
    <row r="4255" spans="1:5" ht="15" x14ac:dyDescent="0.25">
      <c r="A4255"/>
      <c r="B4255"/>
      <c r="C4255" s="434"/>
      <c r="D4255" s="429"/>
      <c r="E4255" s="429"/>
    </row>
    <row r="4256" spans="1:5" ht="15" x14ac:dyDescent="0.25">
      <c r="A4256"/>
      <c r="B4256"/>
      <c r="C4256" s="434"/>
      <c r="D4256" s="429"/>
      <c r="E4256" s="429"/>
    </row>
    <row r="4257" spans="1:5" ht="15" x14ac:dyDescent="0.25">
      <c r="A4257"/>
      <c r="B4257"/>
      <c r="C4257" s="434"/>
      <c r="D4257" s="429"/>
      <c r="E4257" s="429"/>
    </row>
    <row r="4258" spans="1:5" ht="15" x14ac:dyDescent="0.25">
      <c r="A4258"/>
      <c r="B4258"/>
      <c r="C4258" s="434"/>
      <c r="D4258" s="429"/>
      <c r="E4258" s="429"/>
    </row>
    <row r="4259" spans="1:5" ht="15" x14ac:dyDescent="0.25">
      <c r="A4259"/>
      <c r="B4259"/>
      <c r="C4259" s="434"/>
      <c r="D4259" s="429"/>
      <c r="E4259" s="429"/>
    </row>
    <row r="4260" spans="1:5" ht="15" x14ac:dyDescent="0.25">
      <c r="A4260"/>
      <c r="B4260"/>
      <c r="C4260" s="434"/>
      <c r="D4260" s="429"/>
      <c r="E4260" s="429"/>
    </row>
    <row r="4261" spans="1:5" ht="15" x14ac:dyDescent="0.25">
      <c r="A4261"/>
      <c r="B4261"/>
      <c r="C4261" s="434"/>
      <c r="D4261" s="429"/>
      <c r="E4261" s="429"/>
    </row>
    <row r="4262" spans="1:5" ht="15" x14ac:dyDescent="0.25">
      <c r="A4262"/>
      <c r="B4262"/>
      <c r="C4262" s="434"/>
      <c r="D4262" s="429"/>
      <c r="E4262" s="429"/>
    </row>
    <row r="4263" spans="1:5" ht="15" x14ac:dyDescent="0.25">
      <c r="A4263"/>
      <c r="B4263"/>
      <c r="C4263" s="434"/>
      <c r="D4263" s="429"/>
      <c r="E4263" s="429"/>
    </row>
    <row r="4264" spans="1:5" ht="15" x14ac:dyDescent="0.25">
      <c r="A4264"/>
      <c r="B4264"/>
      <c r="C4264" s="434"/>
      <c r="D4264" s="429"/>
      <c r="E4264" s="429"/>
    </row>
    <row r="4265" spans="1:5" ht="15" x14ac:dyDescent="0.25">
      <c r="A4265"/>
      <c r="B4265"/>
      <c r="C4265" s="434"/>
      <c r="D4265" s="429"/>
      <c r="E4265" s="429"/>
    </row>
    <row r="4266" spans="1:5" ht="15" x14ac:dyDescent="0.25">
      <c r="A4266"/>
      <c r="B4266"/>
      <c r="C4266" s="434"/>
      <c r="D4266" s="429"/>
      <c r="E4266" s="429"/>
    </row>
    <row r="4267" spans="1:5" ht="15" x14ac:dyDescent="0.25">
      <c r="A4267"/>
      <c r="B4267"/>
      <c r="C4267" s="434"/>
      <c r="D4267" s="429"/>
      <c r="E4267" s="429"/>
    </row>
    <row r="4268" spans="1:5" ht="15" x14ac:dyDescent="0.25">
      <c r="A4268"/>
      <c r="B4268"/>
      <c r="C4268" s="434"/>
      <c r="D4268" s="429"/>
      <c r="E4268" s="429"/>
    </row>
    <row r="4269" spans="1:5" ht="15" x14ac:dyDescent="0.25">
      <c r="A4269"/>
      <c r="B4269"/>
      <c r="C4269" s="434"/>
      <c r="D4269" s="429"/>
      <c r="E4269" s="429"/>
    </row>
    <row r="4270" spans="1:5" ht="15" x14ac:dyDescent="0.25">
      <c r="A4270"/>
      <c r="B4270"/>
      <c r="C4270" s="434"/>
      <c r="D4270" s="429"/>
      <c r="E4270" s="429"/>
    </row>
    <row r="4271" spans="1:5" ht="15" x14ac:dyDescent="0.25">
      <c r="A4271"/>
      <c r="B4271"/>
      <c r="C4271" s="434"/>
      <c r="D4271" s="429"/>
      <c r="E4271" s="429"/>
    </row>
    <row r="4272" spans="1:5" ht="15" x14ac:dyDescent="0.25">
      <c r="A4272"/>
      <c r="B4272"/>
      <c r="C4272" s="434"/>
      <c r="D4272" s="429"/>
      <c r="E4272" s="429"/>
    </row>
    <row r="4273" spans="1:5" ht="15" x14ac:dyDescent="0.25">
      <c r="A4273"/>
      <c r="B4273"/>
      <c r="C4273" s="434"/>
      <c r="D4273" s="429"/>
      <c r="E4273" s="429"/>
    </row>
    <row r="4274" spans="1:5" ht="15" x14ac:dyDescent="0.25">
      <c r="A4274"/>
      <c r="B4274"/>
      <c r="C4274" s="434"/>
      <c r="D4274" s="429"/>
      <c r="E4274" s="429"/>
    </row>
    <row r="4275" spans="1:5" ht="15" x14ac:dyDescent="0.25">
      <c r="A4275"/>
      <c r="B4275"/>
      <c r="C4275" s="434"/>
      <c r="D4275" s="429"/>
      <c r="E4275" s="429"/>
    </row>
    <row r="4276" spans="1:5" ht="15" x14ac:dyDescent="0.25">
      <c r="A4276"/>
      <c r="B4276"/>
      <c r="C4276" s="434"/>
      <c r="D4276" s="429"/>
      <c r="E4276" s="429"/>
    </row>
    <row r="4277" spans="1:5" ht="15" x14ac:dyDescent="0.25">
      <c r="A4277"/>
      <c r="B4277"/>
      <c r="C4277" s="434"/>
      <c r="D4277" s="429"/>
      <c r="E4277" s="429"/>
    </row>
    <row r="4278" spans="1:5" ht="15" x14ac:dyDescent="0.25">
      <c r="A4278"/>
      <c r="B4278"/>
      <c r="C4278" s="434"/>
      <c r="D4278" s="429"/>
      <c r="E4278" s="429"/>
    </row>
    <row r="4279" spans="1:5" ht="15" x14ac:dyDescent="0.25">
      <c r="A4279"/>
      <c r="B4279"/>
      <c r="C4279" s="434"/>
      <c r="D4279" s="429"/>
      <c r="E4279" s="429"/>
    </row>
    <row r="4280" spans="1:5" ht="15" x14ac:dyDescent="0.25">
      <c r="A4280"/>
      <c r="B4280"/>
      <c r="C4280" s="434"/>
      <c r="D4280" s="429"/>
      <c r="E4280" s="429"/>
    </row>
    <row r="4281" spans="1:5" ht="15" x14ac:dyDescent="0.25">
      <c r="A4281"/>
      <c r="B4281"/>
      <c r="C4281" s="434"/>
      <c r="D4281" s="429"/>
      <c r="E4281" s="429"/>
    </row>
    <row r="4282" spans="1:5" ht="15" x14ac:dyDescent="0.25">
      <c r="A4282"/>
      <c r="B4282"/>
      <c r="C4282" s="434"/>
      <c r="D4282" s="429"/>
      <c r="E4282" s="429"/>
    </row>
    <row r="4283" spans="1:5" ht="15" x14ac:dyDescent="0.25">
      <c r="A4283"/>
      <c r="B4283"/>
      <c r="C4283" s="434"/>
      <c r="D4283" s="429"/>
      <c r="E4283" s="429"/>
    </row>
    <row r="4284" spans="1:5" ht="15" x14ac:dyDescent="0.25">
      <c r="A4284"/>
      <c r="B4284"/>
      <c r="C4284" s="434"/>
      <c r="D4284" s="429"/>
      <c r="E4284" s="429"/>
    </row>
    <row r="4285" spans="1:5" ht="15" x14ac:dyDescent="0.25">
      <c r="A4285"/>
      <c r="B4285"/>
      <c r="C4285" s="434"/>
      <c r="D4285" s="429"/>
      <c r="E4285" s="429"/>
    </row>
    <row r="4286" spans="1:5" ht="15" x14ac:dyDescent="0.25">
      <c r="A4286"/>
      <c r="B4286"/>
      <c r="C4286" s="434"/>
      <c r="D4286" s="429"/>
      <c r="E4286" s="429"/>
    </row>
    <row r="4287" spans="1:5" ht="15" x14ac:dyDescent="0.25">
      <c r="A4287"/>
      <c r="B4287"/>
      <c r="C4287" s="434"/>
      <c r="D4287" s="429"/>
      <c r="E4287" s="429"/>
    </row>
    <row r="4288" spans="1:5" ht="15" x14ac:dyDescent="0.25">
      <c r="A4288"/>
      <c r="B4288"/>
      <c r="C4288" s="434"/>
      <c r="D4288" s="429"/>
      <c r="E4288" s="429"/>
    </row>
    <row r="4289" spans="1:5" ht="15" x14ac:dyDescent="0.25">
      <c r="A4289"/>
      <c r="B4289"/>
      <c r="C4289" s="434"/>
      <c r="D4289" s="429"/>
      <c r="E4289" s="429"/>
    </row>
    <row r="4290" spans="1:5" ht="15" x14ac:dyDescent="0.25">
      <c r="A4290"/>
      <c r="B4290"/>
      <c r="C4290" s="434"/>
      <c r="D4290" s="429"/>
      <c r="E4290" s="429"/>
    </row>
    <row r="4291" spans="1:5" ht="15" x14ac:dyDescent="0.25">
      <c r="A4291"/>
      <c r="B4291"/>
      <c r="C4291" s="434"/>
      <c r="D4291" s="429"/>
      <c r="E4291" s="429"/>
    </row>
    <row r="4292" spans="1:5" ht="15" x14ac:dyDescent="0.25">
      <c r="A4292"/>
      <c r="B4292"/>
      <c r="C4292" s="434"/>
      <c r="D4292" s="429"/>
      <c r="E4292" s="429"/>
    </row>
    <row r="4293" spans="1:5" ht="15" x14ac:dyDescent="0.25">
      <c r="A4293"/>
      <c r="B4293"/>
      <c r="C4293" s="434"/>
      <c r="D4293" s="429"/>
      <c r="E4293" s="429"/>
    </row>
    <row r="4294" spans="1:5" ht="15" x14ac:dyDescent="0.25">
      <c r="A4294"/>
      <c r="B4294"/>
      <c r="C4294" s="434"/>
      <c r="D4294" s="429"/>
      <c r="E4294" s="429"/>
    </row>
    <row r="4295" spans="1:5" ht="15" x14ac:dyDescent="0.25">
      <c r="A4295"/>
      <c r="B4295"/>
      <c r="C4295" s="434"/>
      <c r="D4295" s="429"/>
      <c r="E4295" s="429"/>
    </row>
    <row r="4296" spans="1:5" ht="15" x14ac:dyDescent="0.25">
      <c r="A4296"/>
      <c r="B4296"/>
      <c r="C4296" s="434"/>
      <c r="D4296" s="429"/>
      <c r="E4296" s="429"/>
    </row>
    <row r="4297" spans="1:5" ht="15" x14ac:dyDescent="0.25">
      <c r="A4297"/>
      <c r="B4297"/>
      <c r="C4297" s="434"/>
      <c r="D4297" s="429"/>
      <c r="E4297" s="429"/>
    </row>
    <row r="4298" spans="1:5" ht="15" x14ac:dyDescent="0.25">
      <c r="A4298"/>
      <c r="B4298"/>
      <c r="C4298" s="434"/>
      <c r="D4298" s="429"/>
      <c r="E4298" s="429"/>
    </row>
    <row r="4299" spans="1:5" ht="15" x14ac:dyDescent="0.25">
      <c r="A4299"/>
      <c r="B4299"/>
      <c r="C4299" s="434"/>
      <c r="D4299" s="429"/>
      <c r="E4299" s="429"/>
    </row>
    <row r="4300" spans="1:5" ht="15" x14ac:dyDescent="0.25">
      <c r="A4300"/>
      <c r="B4300"/>
      <c r="C4300" s="434"/>
      <c r="D4300" s="429"/>
      <c r="E4300" s="429"/>
    </row>
    <row r="4301" spans="1:5" ht="15" x14ac:dyDescent="0.25">
      <c r="A4301"/>
      <c r="B4301"/>
      <c r="C4301" s="434"/>
      <c r="D4301" s="429"/>
      <c r="E4301" s="429"/>
    </row>
    <row r="4302" spans="1:5" ht="15" x14ac:dyDescent="0.25">
      <c r="A4302"/>
      <c r="B4302"/>
      <c r="C4302" s="434"/>
      <c r="D4302" s="429"/>
      <c r="E4302" s="429"/>
    </row>
    <row r="4303" spans="1:5" ht="15" x14ac:dyDescent="0.25">
      <c r="A4303"/>
      <c r="B4303"/>
      <c r="C4303" s="434"/>
      <c r="D4303" s="429"/>
      <c r="E4303" s="429"/>
    </row>
    <row r="4304" spans="1:5" ht="15" x14ac:dyDescent="0.25">
      <c r="A4304"/>
      <c r="B4304"/>
      <c r="C4304" s="434"/>
      <c r="D4304" s="429"/>
      <c r="E4304" s="429"/>
    </row>
    <row r="4305" spans="1:5" ht="15" x14ac:dyDescent="0.25">
      <c r="A4305"/>
      <c r="B4305"/>
      <c r="C4305" s="434"/>
      <c r="D4305" s="429"/>
      <c r="E4305" s="429"/>
    </row>
    <row r="4306" spans="1:5" ht="15" x14ac:dyDescent="0.25">
      <c r="A4306"/>
      <c r="B4306"/>
      <c r="C4306" s="434"/>
      <c r="D4306" s="429"/>
      <c r="E4306" s="429"/>
    </row>
    <row r="4307" spans="1:5" ht="15" x14ac:dyDescent="0.25">
      <c r="A4307"/>
      <c r="B4307"/>
      <c r="C4307" s="434"/>
      <c r="D4307" s="429"/>
      <c r="E4307" s="429"/>
    </row>
    <row r="4308" spans="1:5" ht="15" x14ac:dyDescent="0.25">
      <c r="A4308"/>
      <c r="B4308"/>
      <c r="C4308" s="434"/>
      <c r="D4308" s="429"/>
      <c r="E4308" s="429"/>
    </row>
    <row r="4309" spans="1:5" ht="15" x14ac:dyDescent="0.25">
      <c r="A4309"/>
      <c r="B4309"/>
      <c r="C4309" s="434"/>
      <c r="D4309" s="429"/>
      <c r="E4309" s="429"/>
    </row>
    <row r="4310" spans="1:5" ht="15" x14ac:dyDescent="0.25">
      <c r="A4310"/>
      <c r="B4310"/>
      <c r="C4310" s="434"/>
      <c r="D4310" s="429"/>
      <c r="E4310" s="429"/>
    </row>
    <row r="4311" spans="1:5" ht="15" x14ac:dyDescent="0.25">
      <c r="A4311"/>
      <c r="B4311"/>
      <c r="C4311" s="434"/>
      <c r="D4311" s="429"/>
      <c r="E4311" s="429"/>
    </row>
    <row r="4312" spans="1:5" ht="15" x14ac:dyDescent="0.25">
      <c r="A4312"/>
      <c r="B4312"/>
      <c r="C4312" s="434"/>
      <c r="D4312" s="429"/>
      <c r="E4312" s="429"/>
    </row>
    <row r="4313" spans="1:5" ht="15" x14ac:dyDescent="0.25">
      <c r="A4313"/>
      <c r="B4313"/>
      <c r="C4313" s="434"/>
      <c r="D4313" s="429"/>
      <c r="E4313" s="429"/>
    </row>
    <row r="4314" spans="1:5" ht="15" x14ac:dyDescent="0.25">
      <c r="A4314"/>
      <c r="B4314"/>
      <c r="C4314" s="434"/>
      <c r="D4314" s="429"/>
      <c r="E4314" s="429"/>
    </row>
    <row r="4315" spans="1:5" ht="15" x14ac:dyDescent="0.25">
      <c r="A4315"/>
      <c r="B4315"/>
      <c r="C4315" s="434"/>
      <c r="D4315" s="429"/>
      <c r="E4315" s="429"/>
    </row>
    <row r="4316" spans="1:5" ht="15" x14ac:dyDescent="0.25">
      <c r="A4316"/>
      <c r="B4316"/>
      <c r="C4316" s="434"/>
      <c r="D4316" s="429"/>
      <c r="E4316" s="429"/>
    </row>
    <row r="4317" spans="1:5" ht="15" x14ac:dyDescent="0.25">
      <c r="A4317"/>
      <c r="B4317"/>
      <c r="C4317" s="434"/>
      <c r="D4317" s="429"/>
      <c r="E4317" s="429"/>
    </row>
    <row r="4318" spans="1:5" ht="15" x14ac:dyDescent="0.25">
      <c r="A4318"/>
      <c r="B4318"/>
      <c r="C4318" s="434"/>
      <c r="D4318" s="429"/>
      <c r="E4318" s="429"/>
    </row>
    <row r="4319" spans="1:5" ht="15" x14ac:dyDescent="0.25">
      <c r="A4319"/>
      <c r="B4319"/>
      <c r="C4319" s="434"/>
      <c r="D4319" s="429"/>
      <c r="E4319" s="429"/>
    </row>
    <row r="4320" spans="1:5" ht="15" x14ac:dyDescent="0.25">
      <c r="A4320"/>
      <c r="B4320"/>
      <c r="C4320" s="434"/>
      <c r="D4320" s="429"/>
      <c r="E4320" s="429"/>
    </row>
    <row r="4321" spans="1:5" ht="15" x14ac:dyDescent="0.25">
      <c r="A4321"/>
      <c r="B4321"/>
      <c r="C4321" s="434"/>
      <c r="D4321" s="429"/>
      <c r="E4321" s="429"/>
    </row>
    <row r="4322" spans="1:5" ht="15" x14ac:dyDescent="0.25">
      <c r="A4322"/>
      <c r="B4322"/>
      <c r="C4322" s="434"/>
      <c r="D4322" s="429"/>
      <c r="E4322" s="429"/>
    </row>
    <row r="4323" spans="1:5" ht="15" x14ac:dyDescent="0.25">
      <c r="A4323"/>
      <c r="B4323"/>
      <c r="C4323" s="434"/>
      <c r="D4323" s="429"/>
      <c r="E4323" s="429"/>
    </row>
    <row r="4324" spans="1:5" ht="15" x14ac:dyDescent="0.25">
      <c r="A4324"/>
      <c r="B4324"/>
      <c r="C4324" s="434"/>
      <c r="D4324" s="429"/>
      <c r="E4324" s="429"/>
    </row>
    <row r="4325" spans="1:5" ht="15" x14ac:dyDescent="0.25">
      <c r="A4325"/>
      <c r="B4325"/>
      <c r="C4325" s="434"/>
      <c r="D4325" s="429"/>
      <c r="E4325" s="429"/>
    </row>
    <row r="4326" spans="1:5" ht="15" x14ac:dyDescent="0.25">
      <c r="A4326"/>
      <c r="B4326"/>
      <c r="C4326" s="434"/>
      <c r="D4326" s="429"/>
      <c r="E4326" s="429"/>
    </row>
    <row r="4327" spans="1:5" ht="15" x14ac:dyDescent="0.25">
      <c r="A4327"/>
      <c r="B4327"/>
      <c r="C4327" s="434"/>
      <c r="D4327" s="429"/>
      <c r="E4327" s="429"/>
    </row>
    <row r="4328" spans="1:5" ht="15" x14ac:dyDescent="0.25">
      <c r="A4328"/>
      <c r="B4328"/>
      <c r="C4328" s="434"/>
      <c r="D4328" s="429"/>
      <c r="E4328" s="429"/>
    </row>
    <row r="4329" spans="1:5" ht="15" x14ac:dyDescent="0.25">
      <c r="A4329"/>
      <c r="B4329"/>
      <c r="C4329" s="434"/>
      <c r="D4329" s="429"/>
      <c r="E4329" s="429"/>
    </row>
    <row r="4330" spans="1:5" ht="15" x14ac:dyDescent="0.25">
      <c r="A4330"/>
      <c r="B4330"/>
      <c r="C4330" s="434"/>
      <c r="D4330" s="429"/>
      <c r="E4330" s="429"/>
    </row>
    <row r="4331" spans="1:5" ht="15" x14ac:dyDescent="0.25">
      <c r="A4331"/>
      <c r="B4331"/>
      <c r="C4331" s="434"/>
      <c r="D4331" s="429"/>
      <c r="E4331" s="429"/>
    </row>
    <row r="4332" spans="1:5" ht="15" x14ac:dyDescent="0.25">
      <c r="A4332"/>
      <c r="B4332"/>
      <c r="C4332" s="434"/>
      <c r="D4332" s="429"/>
      <c r="E4332" s="429"/>
    </row>
    <row r="4333" spans="1:5" ht="15" x14ac:dyDescent="0.25">
      <c r="A4333"/>
      <c r="B4333"/>
      <c r="C4333" s="434"/>
      <c r="D4333" s="429"/>
      <c r="E4333" s="429"/>
    </row>
    <row r="4334" spans="1:5" ht="15" x14ac:dyDescent="0.25">
      <c r="A4334"/>
      <c r="B4334"/>
      <c r="C4334" s="434"/>
      <c r="D4334" s="429"/>
      <c r="E4334" s="429"/>
    </row>
    <row r="4335" spans="1:5" ht="15" x14ac:dyDescent="0.25">
      <c r="A4335"/>
      <c r="B4335"/>
      <c r="C4335" s="434"/>
      <c r="D4335" s="429"/>
      <c r="E4335" s="429"/>
    </row>
    <row r="4336" spans="1:5" ht="15" x14ac:dyDescent="0.25">
      <c r="A4336"/>
      <c r="B4336"/>
      <c r="C4336" s="434"/>
      <c r="D4336" s="429"/>
      <c r="E4336" s="429"/>
    </row>
    <row r="4337" spans="1:5" ht="15" x14ac:dyDescent="0.25">
      <c r="A4337"/>
      <c r="B4337"/>
      <c r="C4337" s="434"/>
      <c r="D4337" s="429"/>
      <c r="E4337" s="429"/>
    </row>
    <row r="4338" spans="1:5" ht="15" x14ac:dyDescent="0.25">
      <c r="A4338"/>
      <c r="B4338"/>
      <c r="C4338" s="434"/>
      <c r="D4338" s="429"/>
      <c r="E4338" s="429"/>
    </row>
    <row r="4339" spans="1:5" ht="15" x14ac:dyDescent="0.25">
      <c r="A4339"/>
      <c r="B4339"/>
      <c r="C4339" s="434"/>
      <c r="D4339" s="429"/>
      <c r="E4339" s="429"/>
    </row>
    <row r="4340" spans="1:5" ht="15" x14ac:dyDescent="0.25">
      <c r="A4340"/>
      <c r="B4340"/>
      <c r="C4340" s="434"/>
      <c r="D4340" s="429"/>
      <c r="E4340" s="429"/>
    </row>
    <row r="4341" spans="1:5" ht="15" x14ac:dyDescent="0.25">
      <c r="A4341"/>
      <c r="B4341"/>
      <c r="C4341" s="434"/>
      <c r="D4341" s="429"/>
      <c r="E4341" s="429"/>
    </row>
    <row r="4342" spans="1:5" ht="15" x14ac:dyDescent="0.25">
      <c r="A4342"/>
      <c r="B4342"/>
      <c r="C4342" s="434"/>
      <c r="D4342" s="429"/>
      <c r="E4342" s="429"/>
    </row>
    <row r="4343" spans="1:5" ht="15" x14ac:dyDescent="0.25">
      <c r="A4343"/>
      <c r="B4343"/>
      <c r="C4343" s="434"/>
      <c r="D4343" s="429"/>
      <c r="E4343" s="429"/>
    </row>
    <row r="4344" spans="1:5" ht="15" x14ac:dyDescent="0.25">
      <c r="A4344"/>
      <c r="B4344"/>
      <c r="C4344" s="434"/>
      <c r="D4344" s="429"/>
      <c r="E4344" s="429"/>
    </row>
    <row r="4345" spans="1:5" ht="15" x14ac:dyDescent="0.25">
      <c r="A4345"/>
      <c r="B4345"/>
      <c r="C4345" s="434"/>
      <c r="D4345" s="429"/>
      <c r="E4345" s="429"/>
    </row>
    <row r="4346" spans="1:5" ht="15" x14ac:dyDescent="0.25">
      <c r="A4346"/>
      <c r="B4346"/>
      <c r="C4346" s="434"/>
      <c r="D4346" s="429"/>
      <c r="E4346" s="429"/>
    </row>
    <row r="4347" spans="1:5" ht="15" x14ac:dyDescent="0.25">
      <c r="A4347"/>
      <c r="B4347"/>
      <c r="C4347" s="434"/>
      <c r="D4347" s="429"/>
      <c r="E4347" s="429"/>
    </row>
    <row r="4348" spans="1:5" ht="15" x14ac:dyDescent="0.25">
      <c r="A4348"/>
      <c r="B4348"/>
      <c r="C4348" s="434"/>
      <c r="D4348" s="429"/>
      <c r="E4348" s="429"/>
    </row>
    <row r="4349" spans="1:5" ht="15" x14ac:dyDescent="0.25">
      <c r="A4349"/>
      <c r="B4349"/>
      <c r="C4349" s="434"/>
      <c r="D4349" s="429"/>
      <c r="E4349" s="429"/>
    </row>
    <row r="4350" spans="1:5" ht="15" x14ac:dyDescent="0.25">
      <c r="A4350"/>
      <c r="B4350"/>
      <c r="C4350" s="434"/>
      <c r="D4350" s="429"/>
      <c r="E4350" s="429"/>
    </row>
    <row r="4351" spans="1:5" ht="15" x14ac:dyDescent="0.25">
      <c r="A4351"/>
      <c r="B4351"/>
      <c r="C4351" s="434"/>
      <c r="D4351" s="429"/>
      <c r="E4351" s="429"/>
    </row>
    <row r="4352" spans="1:5" ht="15" x14ac:dyDescent="0.25">
      <c r="A4352"/>
      <c r="B4352"/>
      <c r="C4352" s="434"/>
      <c r="D4352" s="429"/>
      <c r="E4352" s="429"/>
    </row>
    <row r="4353" spans="1:5" ht="15" x14ac:dyDescent="0.25">
      <c r="A4353"/>
      <c r="B4353"/>
      <c r="C4353" s="434"/>
      <c r="D4353" s="429"/>
      <c r="E4353" s="429"/>
    </row>
    <row r="4354" spans="1:5" ht="15" x14ac:dyDescent="0.25">
      <c r="A4354"/>
      <c r="B4354"/>
      <c r="C4354" s="434"/>
      <c r="D4354" s="429"/>
      <c r="E4354" s="429"/>
    </row>
    <row r="4355" spans="1:5" ht="15" x14ac:dyDescent="0.25">
      <c r="A4355"/>
      <c r="B4355"/>
      <c r="C4355" s="434"/>
      <c r="D4355" s="429"/>
      <c r="E4355" s="429"/>
    </row>
    <row r="4356" spans="1:5" ht="15" x14ac:dyDescent="0.25">
      <c r="A4356"/>
      <c r="B4356"/>
      <c r="C4356" s="434"/>
      <c r="D4356" s="429"/>
      <c r="E4356" s="429"/>
    </row>
    <row r="4357" spans="1:5" ht="15" x14ac:dyDescent="0.25">
      <c r="A4357"/>
      <c r="B4357"/>
      <c r="C4357" s="434"/>
      <c r="D4357" s="429"/>
      <c r="E4357" s="429"/>
    </row>
    <row r="4358" spans="1:5" ht="15" x14ac:dyDescent="0.25">
      <c r="A4358"/>
      <c r="B4358"/>
      <c r="C4358" s="434"/>
      <c r="D4358" s="429"/>
      <c r="E4358" s="429"/>
    </row>
    <row r="4359" spans="1:5" ht="15" x14ac:dyDescent="0.25">
      <c r="A4359"/>
      <c r="B4359"/>
      <c r="C4359" s="434"/>
      <c r="D4359" s="429"/>
      <c r="E4359" s="429"/>
    </row>
    <row r="4360" spans="1:5" ht="15" x14ac:dyDescent="0.25">
      <c r="A4360"/>
      <c r="B4360"/>
      <c r="C4360" s="434"/>
      <c r="D4360" s="429"/>
      <c r="E4360" s="429"/>
    </row>
    <row r="4361" spans="1:5" ht="15" x14ac:dyDescent="0.25">
      <c r="A4361"/>
      <c r="B4361"/>
      <c r="C4361" s="434"/>
      <c r="D4361" s="429"/>
      <c r="E4361" s="429"/>
    </row>
    <row r="4362" spans="1:5" ht="15" x14ac:dyDescent="0.25">
      <c r="A4362"/>
      <c r="B4362"/>
      <c r="C4362" s="434"/>
      <c r="D4362" s="429"/>
      <c r="E4362" s="429"/>
    </row>
    <row r="4363" spans="1:5" ht="15" x14ac:dyDescent="0.25">
      <c r="A4363"/>
      <c r="B4363"/>
      <c r="C4363" s="434"/>
      <c r="D4363" s="429"/>
      <c r="E4363" s="429"/>
    </row>
    <row r="4364" spans="1:5" ht="15" x14ac:dyDescent="0.25">
      <c r="A4364"/>
      <c r="B4364"/>
      <c r="C4364" s="434"/>
      <c r="D4364" s="429"/>
      <c r="E4364" s="429"/>
    </row>
    <row r="4365" spans="1:5" ht="15" x14ac:dyDescent="0.25">
      <c r="A4365"/>
      <c r="B4365"/>
      <c r="C4365" s="434"/>
      <c r="D4365" s="429"/>
      <c r="E4365" s="429"/>
    </row>
    <row r="4366" spans="1:5" ht="15" x14ac:dyDescent="0.25">
      <c r="A4366"/>
      <c r="B4366"/>
      <c r="C4366" s="434"/>
      <c r="D4366" s="429"/>
      <c r="E4366" s="429"/>
    </row>
    <row r="4367" spans="1:5" ht="15" x14ac:dyDescent="0.25">
      <c r="A4367"/>
      <c r="B4367"/>
      <c r="C4367" s="434"/>
      <c r="D4367" s="429"/>
      <c r="E4367" s="429"/>
    </row>
    <row r="4368" spans="1:5" ht="15" x14ac:dyDescent="0.25">
      <c r="A4368"/>
      <c r="B4368"/>
      <c r="C4368" s="434"/>
      <c r="D4368" s="429"/>
      <c r="E4368" s="429"/>
    </row>
    <row r="4369" spans="1:5" ht="15" x14ac:dyDescent="0.25">
      <c r="A4369"/>
      <c r="B4369"/>
      <c r="C4369" s="434"/>
      <c r="D4369" s="429"/>
      <c r="E4369" s="429"/>
    </row>
    <row r="4370" spans="1:5" ht="15" x14ac:dyDescent="0.25">
      <c r="A4370"/>
      <c r="B4370"/>
      <c r="C4370" s="434"/>
      <c r="D4370" s="429"/>
      <c r="E4370" s="429"/>
    </row>
    <row r="4371" spans="1:5" ht="15" x14ac:dyDescent="0.25">
      <c r="A4371"/>
      <c r="B4371"/>
      <c r="C4371" s="434"/>
      <c r="D4371" s="429"/>
      <c r="E4371" s="429"/>
    </row>
    <row r="4372" spans="1:5" ht="15" x14ac:dyDescent="0.25">
      <c r="A4372"/>
      <c r="B4372"/>
      <c r="C4372" s="434"/>
      <c r="D4372" s="429"/>
      <c r="E4372" s="429"/>
    </row>
    <row r="4373" spans="1:5" ht="15" x14ac:dyDescent="0.25">
      <c r="A4373"/>
      <c r="B4373"/>
      <c r="C4373" s="434"/>
      <c r="D4373" s="429"/>
      <c r="E4373" s="429"/>
    </row>
    <row r="4374" spans="1:5" ht="15" x14ac:dyDescent="0.25">
      <c r="A4374"/>
      <c r="B4374"/>
      <c r="C4374" s="434"/>
      <c r="D4374" s="429"/>
      <c r="E4374" s="429"/>
    </row>
    <row r="4375" spans="1:5" ht="15" x14ac:dyDescent="0.25">
      <c r="A4375"/>
      <c r="B4375"/>
      <c r="C4375" s="434"/>
      <c r="D4375" s="429"/>
      <c r="E4375" s="429"/>
    </row>
    <row r="4376" spans="1:5" ht="15" x14ac:dyDescent="0.25">
      <c r="A4376"/>
      <c r="B4376"/>
      <c r="C4376" s="434"/>
      <c r="D4376" s="429"/>
      <c r="E4376" s="429"/>
    </row>
    <row r="4377" spans="1:5" ht="15" x14ac:dyDescent="0.25">
      <c r="A4377"/>
      <c r="B4377"/>
      <c r="C4377" s="434"/>
      <c r="D4377" s="429"/>
      <c r="E4377" s="429"/>
    </row>
    <row r="4378" spans="1:5" ht="15" x14ac:dyDescent="0.25">
      <c r="A4378"/>
      <c r="B4378"/>
      <c r="C4378" s="434"/>
      <c r="D4378" s="429"/>
      <c r="E4378" s="429"/>
    </row>
    <row r="4379" spans="1:5" ht="15" x14ac:dyDescent="0.25">
      <c r="A4379"/>
      <c r="B4379"/>
      <c r="C4379" s="434"/>
      <c r="D4379" s="429"/>
      <c r="E4379" s="429"/>
    </row>
    <row r="4380" spans="1:5" ht="15" x14ac:dyDescent="0.25">
      <c r="A4380"/>
      <c r="B4380"/>
      <c r="C4380" s="434"/>
      <c r="D4380" s="429"/>
      <c r="E4380" s="429"/>
    </row>
    <row r="4381" spans="1:5" ht="15" x14ac:dyDescent="0.25">
      <c r="A4381"/>
      <c r="B4381"/>
      <c r="C4381" s="434"/>
      <c r="D4381" s="429"/>
      <c r="E4381" s="429"/>
    </row>
    <row r="4382" spans="1:5" ht="15" x14ac:dyDescent="0.25">
      <c r="A4382"/>
      <c r="B4382"/>
      <c r="C4382" s="434"/>
      <c r="D4382" s="429"/>
      <c r="E4382" s="429"/>
    </row>
    <row r="4383" spans="1:5" ht="15" x14ac:dyDescent="0.25">
      <c r="A4383"/>
      <c r="B4383"/>
      <c r="C4383" s="434"/>
      <c r="D4383" s="429"/>
      <c r="E4383" s="429"/>
    </row>
    <row r="4384" spans="1:5" ht="15" x14ac:dyDescent="0.25">
      <c r="A4384"/>
      <c r="B4384"/>
      <c r="C4384" s="434"/>
      <c r="D4384" s="429"/>
      <c r="E4384" s="429"/>
    </row>
    <row r="4385" spans="1:5" ht="15" x14ac:dyDescent="0.25">
      <c r="A4385"/>
      <c r="B4385"/>
      <c r="C4385" s="434"/>
      <c r="D4385" s="429"/>
      <c r="E4385" s="429"/>
    </row>
    <row r="4386" spans="1:5" ht="15" x14ac:dyDescent="0.25">
      <c r="A4386"/>
      <c r="B4386"/>
      <c r="C4386" s="434"/>
      <c r="D4386" s="429"/>
      <c r="E4386" s="429"/>
    </row>
    <row r="4387" spans="1:5" ht="15" x14ac:dyDescent="0.25">
      <c r="A4387"/>
      <c r="B4387"/>
      <c r="C4387" s="434"/>
      <c r="D4387" s="429"/>
      <c r="E4387" s="429"/>
    </row>
    <row r="4388" spans="1:5" ht="15" x14ac:dyDescent="0.25">
      <c r="A4388"/>
      <c r="B4388"/>
      <c r="C4388" s="434"/>
      <c r="D4388" s="429"/>
      <c r="E4388" s="429"/>
    </row>
    <row r="4389" spans="1:5" ht="15" x14ac:dyDescent="0.25">
      <c r="A4389"/>
      <c r="B4389"/>
      <c r="C4389" s="434"/>
      <c r="D4389" s="429"/>
      <c r="E4389" s="429"/>
    </row>
    <row r="4390" spans="1:5" ht="15" x14ac:dyDescent="0.25">
      <c r="A4390"/>
      <c r="B4390"/>
      <c r="C4390" s="434"/>
      <c r="D4390" s="429"/>
      <c r="E4390" s="429"/>
    </row>
    <row r="4391" spans="1:5" ht="15" x14ac:dyDescent="0.25">
      <c r="A4391"/>
      <c r="B4391"/>
      <c r="C4391" s="434"/>
      <c r="D4391" s="429"/>
      <c r="E4391" s="429"/>
    </row>
    <row r="4392" spans="1:5" ht="15" x14ac:dyDescent="0.25">
      <c r="A4392"/>
      <c r="B4392"/>
      <c r="C4392" s="434"/>
      <c r="D4392" s="429"/>
      <c r="E4392" s="429"/>
    </row>
    <row r="4393" spans="1:5" ht="15" x14ac:dyDescent="0.25">
      <c r="A4393"/>
      <c r="B4393"/>
      <c r="C4393" s="434"/>
      <c r="D4393" s="429"/>
      <c r="E4393" s="429"/>
    </row>
    <row r="4394" spans="1:5" ht="15" x14ac:dyDescent="0.25">
      <c r="A4394"/>
      <c r="B4394"/>
      <c r="C4394" s="434"/>
      <c r="D4394" s="429"/>
      <c r="E4394" s="429"/>
    </row>
    <row r="4395" spans="1:5" ht="15" x14ac:dyDescent="0.25">
      <c r="A4395"/>
      <c r="B4395"/>
      <c r="C4395" s="434"/>
      <c r="D4395" s="429"/>
      <c r="E4395" s="429"/>
    </row>
    <row r="4396" spans="1:5" ht="15" x14ac:dyDescent="0.25">
      <c r="A4396"/>
      <c r="B4396"/>
      <c r="C4396" s="434"/>
      <c r="D4396" s="429"/>
      <c r="E4396" s="429"/>
    </row>
    <row r="4397" spans="1:5" ht="15" x14ac:dyDescent="0.25">
      <c r="A4397"/>
      <c r="B4397"/>
      <c r="C4397" s="434"/>
      <c r="D4397" s="429"/>
      <c r="E4397" s="429"/>
    </row>
    <row r="4398" spans="1:5" ht="15" x14ac:dyDescent="0.25">
      <c r="A4398"/>
      <c r="B4398"/>
      <c r="C4398" s="434"/>
      <c r="D4398" s="429"/>
      <c r="E4398" s="429"/>
    </row>
    <row r="4399" spans="1:5" ht="15" x14ac:dyDescent="0.25">
      <c r="A4399"/>
      <c r="B4399"/>
      <c r="C4399" s="434"/>
      <c r="D4399" s="429"/>
      <c r="E4399" s="429"/>
    </row>
    <row r="4400" spans="1:5" ht="15" x14ac:dyDescent="0.25">
      <c r="A4400"/>
      <c r="B4400"/>
      <c r="C4400" s="434"/>
      <c r="D4400" s="429"/>
      <c r="E4400" s="429"/>
    </row>
    <row r="4401" spans="1:5" ht="15" x14ac:dyDescent="0.25">
      <c r="A4401"/>
      <c r="B4401"/>
      <c r="C4401" s="434"/>
      <c r="D4401" s="429"/>
      <c r="E4401" s="429"/>
    </row>
    <row r="4402" spans="1:5" ht="15" x14ac:dyDescent="0.25">
      <c r="A4402"/>
      <c r="B4402"/>
      <c r="C4402" s="434"/>
      <c r="D4402" s="429"/>
      <c r="E4402" s="429"/>
    </row>
    <row r="4403" spans="1:5" ht="15" x14ac:dyDescent="0.25">
      <c r="A4403"/>
      <c r="B4403"/>
      <c r="C4403" s="434"/>
      <c r="D4403" s="429"/>
      <c r="E4403" s="429"/>
    </row>
    <row r="4404" spans="1:5" ht="15" x14ac:dyDescent="0.25">
      <c r="A4404"/>
      <c r="B4404"/>
      <c r="C4404" s="434"/>
      <c r="D4404" s="429"/>
      <c r="E4404" s="429"/>
    </row>
    <row r="4405" spans="1:5" ht="15" x14ac:dyDescent="0.25">
      <c r="A4405"/>
      <c r="B4405"/>
      <c r="C4405" s="434"/>
      <c r="D4405" s="429"/>
      <c r="E4405" s="429"/>
    </row>
    <row r="4406" spans="1:5" ht="15" x14ac:dyDescent="0.25">
      <c r="A4406"/>
      <c r="B4406"/>
      <c r="C4406" s="434"/>
      <c r="D4406" s="429"/>
      <c r="E4406" s="429"/>
    </row>
    <row r="4407" spans="1:5" ht="15" x14ac:dyDescent="0.25">
      <c r="A4407"/>
      <c r="B4407"/>
      <c r="C4407" s="434"/>
      <c r="D4407" s="429"/>
      <c r="E4407" s="429"/>
    </row>
    <row r="4408" spans="1:5" ht="15" x14ac:dyDescent="0.25">
      <c r="A4408"/>
      <c r="B4408"/>
      <c r="C4408" s="434"/>
      <c r="D4408" s="429"/>
      <c r="E4408" s="429"/>
    </row>
    <row r="4409" spans="1:5" ht="15" x14ac:dyDescent="0.25">
      <c r="A4409"/>
      <c r="B4409"/>
      <c r="C4409" s="434"/>
      <c r="D4409" s="429"/>
      <c r="E4409" s="429"/>
    </row>
    <row r="4410" spans="1:5" ht="15" x14ac:dyDescent="0.25">
      <c r="A4410"/>
      <c r="B4410"/>
      <c r="C4410" s="434"/>
      <c r="D4410" s="429"/>
      <c r="E4410" s="429"/>
    </row>
    <row r="4411" spans="1:5" ht="15" x14ac:dyDescent="0.25">
      <c r="A4411"/>
      <c r="B4411"/>
      <c r="C4411" s="434"/>
      <c r="D4411" s="429"/>
      <c r="E4411" s="429"/>
    </row>
    <row r="4412" spans="1:5" ht="15" x14ac:dyDescent="0.25">
      <c r="A4412"/>
      <c r="B4412"/>
      <c r="C4412" s="434"/>
      <c r="D4412" s="429"/>
      <c r="E4412" s="429"/>
    </row>
    <row r="4413" spans="1:5" ht="15" x14ac:dyDescent="0.25">
      <c r="A4413"/>
      <c r="B4413"/>
      <c r="C4413" s="434"/>
      <c r="D4413" s="429"/>
      <c r="E4413" s="429"/>
    </row>
    <row r="4414" spans="1:5" ht="15" x14ac:dyDescent="0.25">
      <c r="A4414"/>
      <c r="B4414"/>
      <c r="C4414" s="434"/>
      <c r="D4414" s="429"/>
      <c r="E4414" s="429"/>
    </row>
    <row r="4415" spans="1:5" ht="15" x14ac:dyDescent="0.25">
      <c r="A4415"/>
      <c r="B4415"/>
      <c r="C4415" s="434"/>
      <c r="D4415" s="429"/>
      <c r="E4415" s="429"/>
    </row>
    <row r="4416" spans="1:5" ht="15" x14ac:dyDescent="0.25">
      <c r="A4416"/>
      <c r="B4416"/>
      <c r="C4416" s="434"/>
      <c r="D4416" s="429"/>
      <c r="E4416" s="429"/>
    </row>
    <row r="4417" spans="1:5" ht="15" x14ac:dyDescent="0.25">
      <c r="A4417"/>
      <c r="B4417"/>
      <c r="C4417" s="434"/>
      <c r="D4417" s="429"/>
      <c r="E4417" s="429"/>
    </row>
    <row r="4418" spans="1:5" ht="15" x14ac:dyDescent="0.25">
      <c r="A4418"/>
      <c r="B4418"/>
      <c r="C4418" s="434"/>
      <c r="D4418" s="429"/>
      <c r="E4418" s="429"/>
    </row>
    <row r="4419" spans="1:5" ht="15" x14ac:dyDescent="0.25">
      <c r="A4419"/>
      <c r="B4419"/>
      <c r="C4419" s="434"/>
      <c r="D4419" s="429"/>
      <c r="E4419" s="429"/>
    </row>
    <row r="4420" spans="1:5" ht="15" x14ac:dyDescent="0.25">
      <c r="A4420"/>
      <c r="B4420"/>
      <c r="C4420" s="434"/>
      <c r="D4420" s="429"/>
      <c r="E4420" s="429"/>
    </row>
    <row r="4421" spans="1:5" ht="15" x14ac:dyDescent="0.25">
      <c r="A4421"/>
      <c r="B4421"/>
      <c r="C4421" s="434"/>
      <c r="D4421" s="429"/>
      <c r="E4421" s="429"/>
    </row>
    <row r="4422" spans="1:5" ht="15" x14ac:dyDescent="0.25">
      <c r="A4422"/>
      <c r="B4422"/>
      <c r="C4422" s="434"/>
      <c r="D4422" s="429"/>
      <c r="E4422" s="429"/>
    </row>
    <row r="4423" spans="1:5" ht="15" x14ac:dyDescent="0.25">
      <c r="A4423"/>
      <c r="B4423"/>
      <c r="C4423" s="434"/>
      <c r="D4423" s="429"/>
      <c r="E4423" s="429"/>
    </row>
    <row r="4424" spans="1:5" ht="15" x14ac:dyDescent="0.25">
      <c r="A4424"/>
      <c r="B4424"/>
      <c r="C4424" s="434"/>
      <c r="D4424" s="429"/>
      <c r="E4424" s="429"/>
    </row>
    <row r="4425" spans="1:5" ht="15" x14ac:dyDescent="0.25">
      <c r="A4425"/>
      <c r="B4425"/>
      <c r="C4425" s="434"/>
      <c r="D4425" s="429"/>
      <c r="E4425" s="429"/>
    </row>
    <row r="4426" spans="1:5" ht="15" x14ac:dyDescent="0.25">
      <c r="A4426"/>
      <c r="B4426"/>
      <c r="C4426" s="434"/>
      <c r="D4426" s="429"/>
      <c r="E4426" s="429"/>
    </row>
    <row r="4427" spans="1:5" ht="15" x14ac:dyDescent="0.25">
      <c r="A4427"/>
      <c r="B4427"/>
      <c r="C4427" s="434"/>
      <c r="D4427" s="429"/>
      <c r="E4427" s="429"/>
    </row>
    <row r="4428" spans="1:5" ht="15" x14ac:dyDescent="0.25">
      <c r="A4428"/>
      <c r="B4428"/>
      <c r="C4428" s="434"/>
      <c r="D4428" s="429"/>
      <c r="E4428" s="429"/>
    </row>
    <row r="4429" spans="1:5" ht="15" x14ac:dyDescent="0.25">
      <c r="A4429"/>
      <c r="B4429"/>
      <c r="C4429" s="434"/>
      <c r="D4429" s="429"/>
      <c r="E4429" s="429"/>
    </row>
    <row r="4430" spans="1:5" ht="15" x14ac:dyDescent="0.25">
      <c r="A4430"/>
      <c r="B4430"/>
      <c r="C4430" s="434"/>
      <c r="D4430" s="429"/>
      <c r="E4430" s="429"/>
    </row>
    <row r="4431" spans="1:5" ht="15" x14ac:dyDescent="0.25">
      <c r="A4431"/>
      <c r="B4431"/>
      <c r="C4431" s="434"/>
      <c r="D4431" s="429"/>
      <c r="E4431" s="429"/>
    </row>
    <row r="4432" spans="1:5" ht="15" x14ac:dyDescent="0.25">
      <c r="A4432"/>
      <c r="B4432"/>
      <c r="C4432" s="434"/>
      <c r="D4432" s="429"/>
      <c r="E4432" s="429"/>
    </row>
    <row r="4433" spans="1:5" ht="15" x14ac:dyDescent="0.25">
      <c r="A4433"/>
      <c r="B4433"/>
      <c r="C4433" s="434"/>
      <c r="D4433" s="429"/>
      <c r="E4433" s="429"/>
    </row>
    <row r="4434" spans="1:5" ht="15" x14ac:dyDescent="0.25">
      <c r="A4434"/>
      <c r="B4434"/>
      <c r="C4434" s="434"/>
      <c r="D4434" s="429"/>
      <c r="E4434" s="429"/>
    </row>
    <row r="4435" spans="1:5" ht="15" x14ac:dyDescent="0.25">
      <c r="A4435"/>
      <c r="B4435"/>
      <c r="C4435" s="434"/>
      <c r="D4435" s="429"/>
      <c r="E4435" s="429"/>
    </row>
    <row r="4436" spans="1:5" ht="15" x14ac:dyDescent="0.25">
      <c r="A4436"/>
      <c r="B4436"/>
      <c r="C4436" s="434"/>
      <c r="D4436" s="429"/>
      <c r="E4436" s="429"/>
    </row>
    <row r="4437" spans="1:5" ht="15" x14ac:dyDescent="0.25">
      <c r="A4437"/>
      <c r="B4437"/>
      <c r="C4437" s="434"/>
      <c r="D4437" s="429"/>
      <c r="E4437" s="429"/>
    </row>
    <row r="4438" spans="1:5" ht="15" x14ac:dyDescent="0.25">
      <c r="A4438"/>
      <c r="B4438"/>
      <c r="C4438" s="434"/>
      <c r="D4438" s="429"/>
      <c r="E4438" s="429"/>
    </row>
    <row r="4439" spans="1:5" ht="15" x14ac:dyDescent="0.25">
      <c r="A4439"/>
      <c r="B4439"/>
      <c r="C4439" s="434"/>
      <c r="D4439" s="429"/>
      <c r="E4439" s="429"/>
    </row>
    <row r="4440" spans="1:5" ht="15" x14ac:dyDescent="0.25">
      <c r="A4440"/>
      <c r="B4440"/>
      <c r="C4440" s="434"/>
      <c r="D4440" s="429"/>
      <c r="E4440" s="429"/>
    </row>
    <row r="4441" spans="1:5" ht="15" x14ac:dyDescent="0.25">
      <c r="A4441"/>
      <c r="B4441"/>
      <c r="C4441" s="434"/>
      <c r="D4441" s="429"/>
      <c r="E4441" s="429"/>
    </row>
    <row r="4442" spans="1:5" ht="15" x14ac:dyDescent="0.25">
      <c r="A4442"/>
      <c r="B4442"/>
      <c r="C4442" s="434"/>
      <c r="D4442" s="429"/>
      <c r="E4442" s="429"/>
    </row>
    <row r="4443" spans="1:5" ht="15" x14ac:dyDescent="0.25">
      <c r="A4443"/>
      <c r="B4443"/>
      <c r="C4443" s="434"/>
      <c r="D4443" s="429"/>
      <c r="E4443" s="429"/>
    </row>
    <row r="4444" spans="1:5" ht="15" x14ac:dyDescent="0.25">
      <c r="A4444"/>
      <c r="B4444"/>
      <c r="C4444" s="434"/>
      <c r="D4444" s="429"/>
      <c r="E4444" s="429"/>
    </row>
    <row r="4445" spans="1:5" ht="15" x14ac:dyDescent="0.25">
      <c r="A4445"/>
      <c r="B4445"/>
      <c r="C4445" s="434"/>
      <c r="D4445" s="429"/>
      <c r="E4445" s="429"/>
    </row>
    <row r="4446" spans="1:5" ht="15" x14ac:dyDescent="0.25">
      <c r="A4446"/>
      <c r="B4446"/>
      <c r="C4446" s="434"/>
      <c r="D4446" s="429"/>
      <c r="E4446" s="429"/>
    </row>
    <row r="4447" spans="1:5" ht="15" x14ac:dyDescent="0.25">
      <c r="A4447"/>
      <c r="B4447"/>
      <c r="C4447" s="434"/>
      <c r="D4447" s="429"/>
      <c r="E4447" s="429"/>
    </row>
    <row r="4448" spans="1:5" ht="15" x14ac:dyDescent="0.25">
      <c r="A4448"/>
      <c r="B4448"/>
      <c r="C4448" s="434"/>
      <c r="D4448" s="429"/>
      <c r="E4448" s="429"/>
    </row>
    <row r="4449" spans="1:5" ht="15" x14ac:dyDescent="0.25">
      <c r="A4449"/>
      <c r="B4449"/>
      <c r="C4449" s="434"/>
      <c r="D4449" s="429"/>
      <c r="E4449" s="429"/>
    </row>
    <row r="4450" spans="1:5" ht="15" x14ac:dyDescent="0.25">
      <c r="A4450"/>
      <c r="B4450"/>
      <c r="C4450" s="434"/>
      <c r="D4450" s="429"/>
      <c r="E4450" s="429"/>
    </row>
    <row r="4451" spans="1:5" ht="15" x14ac:dyDescent="0.25">
      <c r="A4451"/>
      <c r="B4451"/>
      <c r="C4451" s="434"/>
      <c r="D4451" s="429"/>
      <c r="E4451" s="429"/>
    </row>
    <row r="4452" spans="1:5" ht="15" x14ac:dyDescent="0.25">
      <c r="A4452"/>
      <c r="B4452"/>
      <c r="C4452" s="434"/>
      <c r="D4452" s="429"/>
      <c r="E4452" s="429"/>
    </row>
    <row r="4453" spans="1:5" ht="15" x14ac:dyDescent="0.25">
      <c r="A4453"/>
      <c r="B4453"/>
      <c r="C4453" s="434"/>
      <c r="D4453" s="429"/>
      <c r="E4453" s="429"/>
    </row>
    <row r="4454" spans="1:5" ht="15" x14ac:dyDescent="0.25">
      <c r="A4454"/>
      <c r="B4454"/>
      <c r="C4454" s="434"/>
      <c r="D4454" s="429"/>
      <c r="E4454" s="429"/>
    </row>
    <row r="4455" spans="1:5" ht="15" x14ac:dyDescent="0.25">
      <c r="A4455"/>
      <c r="B4455"/>
      <c r="C4455" s="434"/>
      <c r="D4455" s="429"/>
      <c r="E4455" s="429"/>
    </row>
    <row r="4456" spans="1:5" ht="15" x14ac:dyDescent="0.25">
      <c r="A4456"/>
      <c r="B4456"/>
      <c r="C4456" s="434"/>
      <c r="D4456" s="429"/>
      <c r="E4456" s="429"/>
    </row>
    <row r="4457" spans="1:5" ht="15" x14ac:dyDescent="0.25">
      <c r="A4457"/>
      <c r="B4457"/>
      <c r="C4457" s="434"/>
      <c r="D4457" s="429"/>
      <c r="E4457" s="429"/>
    </row>
    <row r="4458" spans="1:5" ht="15" x14ac:dyDescent="0.25">
      <c r="A4458"/>
      <c r="B4458"/>
      <c r="C4458" s="434"/>
      <c r="D4458" s="429"/>
      <c r="E4458" s="429"/>
    </row>
    <row r="4459" spans="1:5" ht="15" x14ac:dyDescent="0.25">
      <c r="A4459"/>
      <c r="B4459"/>
      <c r="C4459" s="434"/>
      <c r="D4459" s="429"/>
      <c r="E4459" s="429"/>
    </row>
    <row r="4460" spans="1:5" ht="15" x14ac:dyDescent="0.25">
      <c r="A4460"/>
      <c r="B4460"/>
      <c r="C4460" s="434"/>
      <c r="D4460" s="429"/>
      <c r="E4460" s="429"/>
    </row>
    <row r="4461" spans="1:5" ht="15" x14ac:dyDescent="0.25">
      <c r="A4461"/>
      <c r="B4461"/>
      <c r="C4461" s="434"/>
      <c r="D4461" s="429"/>
      <c r="E4461" s="429"/>
    </row>
    <row r="4462" spans="1:5" ht="15" x14ac:dyDescent="0.25">
      <c r="A4462"/>
      <c r="B4462"/>
      <c r="C4462" s="434"/>
      <c r="D4462" s="429"/>
      <c r="E4462" s="429"/>
    </row>
    <row r="4463" spans="1:5" ht="15" x14ac:dyDescent="0.25">
      <c r="A4463"/>
      <c r="B4463"/>
      <c r="C4463" s="434"/>
      <c r="D4463" s="429"/>
      <c r="E4463" s="429"/>
    </row>
    <row r="4464" spans="1:5" ht="15" x14ac:dyDescent="0.25">
      <c r="A4464"/>
      <c r="B4464"/>
      <c r="C4464" s="434"/>
      <c r="D4464" s="429"/>
      <c r="E4464" s="429"/>
    </row>
    <row r="4465" spans="1:5" ht="15" x14ac:dyDescent="0.25">
      <c r="A4465"/>
      <c r="B4465"/>
      <c r="C4465" s="434"/>
      <c r="D4465" s="429"/>
      <c r="E4465" s="429"/>
    </row>
    <row r="4466" spans="1:5" ht="15" x14ac:dyDescent="0.25">
      <c r="A4466"/>
      <c r="B4466"/>
      <c r="C4466" s="434"/>
      <c r="D4466" s="429"/>
      <c r="E4466" s="429"/>
    </row>
    <row r="4467" spans="1:5" ht="15" x14ac:dyDescent="0.25">
      <c r="A4467"/>
      <c r="B4467"/>
      <c r="C4467" s="434"/>
      <c r="D4467" s="429"/>
      <c r="E4467" s="429"/>
    </row>
    <row r="4468" spans="1:5" ht="15" x14ac:dyDescent="0.25">
      <c r="A4468"/>
      <c r="B4468"/>
      <c r="C4468" s="434"/>
      <c r="D4468" s="429"/>
      <c r="E4468" s="429"/>
    </row>
    <row r="4469" spans="1:5" ht="15" x14ac:dyDescent="0.25">
      <c r="A4469"/>
      <c r="B4469"/>
      <c r="C4469" s="434"/>
      <c r="D4469" s="429"/>
      <c r="E4469" s="429"/>
    </row>
    <row r="4470" spans="1:5" ht="15" x14ac:dyDescent="0.25">
      <c r="A4470"/>
      <c r="B4470"/>
      <c r="C4470" s="434"/>
      <c r="D4470" s="429"/>
      <c r="E4470" s="429"/>
    </row>
    <row r="4471" spans="1:5" ht="15" x14ac:dyDescent="0.25">
      <c r="A4471"/>
      <c r="B4471"/>
      <c r="C4471" s="434"/>
      <c r="D4471" s="429"/>
      <c r="E4471" s="429"/>
    </row>
    <row r="4472" spans="1:5" ht="15" x14ac:dyDescent="0.25">
      <c r="A4472"/>
      <c r="B4472"/>
      <c r="C4472" s="434"/>
      <c r="D4472" s="429"/>
      <c r="E4472" s="429"/>
    </row>
    <row r="4473" spans="1:5" ht="15" x14ac:dyDescent="0.25">
      <c r="A4473"/>
      <c r="B4473"/>
      <c r="C4473" s="434"/>
      <c r="D4473" s="429"/>
      <c r="E4473" s="429"/>
    </row>
    <row r="4474" spans="1:5" ht="15" x14ac:dyDescent="0.25">
      <c r="A4474"/>
      <c r="B4474"/>
      <c r="C4474" s="434"/>
      <c r="D4474" s="429"/>
      <c r="E4474" s="429"/>
    </row>
    <row r="4475" spans="1:5" ht="15" x14ac:dyDescent="0.25">
      <c r="A4475"/>
      <c r="B4475"/>
      <c r="C4475" s="434"/>
      <c r="D4475" s="429"/>
      <c r="E4475" s="429"/>
    </row>
    <row r="4476" spans="1:5" ht="15" x14ac:dyDescent="0.25">
      <c r="A4476"/>
      <c r="B4476"/>
      <c r="C4476" s="434"/>
      <c r="D4476" s="429"/>
      <c r="E4476" s="429"/>
    </row>
    <row r="4477" spans="1:5" ht="15" x14ac:dyDescent="0.25">
      <c r="A4477"/>
      <c r="B4477"/>
      <c r="C4477" s="434"/>
      <c r="D4477" s="429"/>
      <c r="E4477" s="429"/>
    </row>
    <row r="4478" spans="1:5" ht="15" x14ac:dyDescent="0.25">
      <c r="A4478"/>
      <c r="B4478"/>
      <c r="C4478" s="434"/>
      <c r="D4478" s="429"/>
      <c r="E4478" s="429"/>
    </row>
    <row r="4479" spans="1:5" ht="15" x14ac:dyDescent="0.25">
      <c r="A4479"/>
      <c r="B4479"/>
      <c r="C4479" s="434"/>
      <c r="D4479" s="429"/>
      <c r="E4479" s="429"/>
    </row>
    <row r="4480" spans="1:5" ht="15" x14ac:dyDescent="0.25">
      <c r="A4480"/>
      <c r="B4480"/>
      <c r="C4480" s="434"/>
      <c r="D4480" s="429"/>
      <c r="E4480" s="429"/>
    </row>
    <row r="4481" spans="1:5" ht="15" x14ac:dyDescent="0.25">
      <c r="A4481"/>
      <c r="B4481"/>
      <c r="C4481" s="434"/>
      <c r="D4481" s="429"/>
      <c r="E4481" s="429"/>
    </row>
    <row r="4482" spans="1:5" ht="15" x14ac:dyDescent="0.25">
      <c r="A4482"/>
      <c r="B4482"/>
      <c r="C4482" s="434"/>
      <c r="D4482" s="429"/>
      <c r="E4482" s="429"/>
    </row>
    <row r="4483" spans="1:5" ht="15" x14ac:dyDescent="0.25">
      <c r="A4483"/>
      <c r="B4483"/>
      <c r="C4483" s="434"/>
      <c r="D4483" s="429"/>
      <c r="E4483" s="429"/>
    </row>
    <row r="4484" spans="1:5" ht="15" x14ac:dyDescent="0.25">
      <c r="A4484"/>
      <c r="B4484"/>
      <c r="C4484" s="434"/>
      <c r="D4484" s="429"/>
      <c r="E4484" s="429"/>
    </row>
    <row r="4485" spans="1:5" ht="15" x14ac:dyDescent="0.25">
      <c r="A4485"/>
      <c r="B4485"/>
      <c r="C4485" s="434"/>
      <c r="D4485" s="429"/>
      <c r="E4485" s="429"/>
    </row>
    <row r="4486" spans="1:5" ht="15" x14ac:dyDescent="0.25">
      <c r="A4486"/>
      <c r="B4486"/>
      <c r="C4486" s="434"/>
      <c r="D4486" s="429"/>
      <c r="E4486" s="429"/>
    </row>
    <row r="4487" spans="1:5" ht="15" x14ac:dyDescent="0.25">
      <c r="A4487"/>
      <c r="B4487"/>
      <c r="C4487" s="434"/>
      <c r="D4487" s="429"/>
      <c r="E4487" s="429"/>
    </row>
    <row r="4488" spans="1:5" ht="15" x14ac:dyDescent="0.25">
      <c r="A4488"/>
      <c r="B4488"/>
      <c r="C4488" s="434"/>
      <c r="D4488" s="429"/>
      <c r="E4488" s="429"/>
    </row>
    <row r="4489" spans="1:5" ht="15" x14ac:dyDescent="0.25">
      <c r="A4489"/>
      <c r="B4489"/>
      <c r="C4489" s="434"/>
      <c r="D4489" s="429"/>
      <c r="E4489" s="429"/>
    </row>
    <row r="4490" spans="1:5" ht="15" x14ac:dyDescent="0.25">
      <c r="A4490"/>
      <c r="B4490"/>
      <c r="C4490" s="434"/>
      <c r="D4490" s="429"/>
      <c r="E4490" s="429"/>
    </row>
    <row r="4491" spans="1:5" ht="15" x14ac:dyDescent="0.25">
      <c r="A4491"/>
      <c r="B4491"/>
      <c r="C4491" s="434"/>
      <c r="D4491" s="429"/>
      <c r="E4491" s="429"/>
    </row>
    <row r="4492" spans="1:5" ht="15" x14ac:dyDescent="0.25">
      <c r="A4492"/>
      <c r="B4492"/>
      <c r="C4492" s="434"/>
      <c r="D4492" s="429"/>
      <c r="E4492" s="429"/>
    </row>
    <row r="4493" spans="1:5" ht="15" x14ac:dyDescent="0.25">
      <c r="A4493"/>
      <c r="B4493"/>
      <c r="C4493" s="434"/>
      <c r="D4493" s="429"/>
      <c r="E4493" s="429"/>
    </row>
    <row r="4494" spans="1:5" ht="15" x14ac:dyDescent="0.25">
      <c r="A4494"/>
      <c r="B4494"/>
      <c r="C4494" s="434"/>
      <c r="D4494" s="429"/>
      <c r="E4494" s="429"/>
    </row>
    <row r="4495" spans="1:5" ht="15" x14ac:dyDescent="0.25">
      <c r="A4495"/>
      <c r="B4495"/>
      <c r="C4495" s="434"/>
      <c r="D4495" s="429"/>
      <c r="E4495" s="429"/>
    </row>
    <row r="4496" spans="1:5" ht="15" x14ac:dyDescent="0.25">
      <c r="A4496"/>
      <c r="B4496"/>
      <c r="C4496" s="434"/>
      <c r="D4496" s="429"/>
      <c r="E4496" s="429"/>
    </row>
    <row r="4497" spans="1:5" ht="15" x14ac:dyDescent="0.25">
      <c r="A4497"/>
      <c r="B4497"/>
      <c r="C4497" s="434"/>
      <c r="D4497" s="429"/>
      <c r="E4497" s="429"/>
    </row>
    <row r="4498" spans="1:5" ht="15" x14ac:dyDescent="0.25">
      <c r="A4498"/>
      <c r="B4498"/>
      <c r="C4498" s="434"/>
      <c r="D4498" s="429"/>
      <c r="E4498" s="429"/>
    </row>
    <row r="4499" spans="1:5" ht="15" x14ac:dyDescent="0.25">
      <c r="A4499"/>
      <c r="B4499"/>
      <c r="C4499" s="434"/>
      <c r="D4499" s="429"/>
      <c r="E4499" s="429"/>
    </row>
    <row r="4500" spans="1:5" ht="15" x14ac:dyDescent="0.25">
      <c r="A4500"/>
      <c r="B4500"/>
      <c r="C4500" s="434"/>
      <c r="D4500" s="429"/>
      <c r="E4500" s="429"/>
    </row>
    <row r="4501" spans="1:5" ht="15" x14ac:dyDescent="0.25">
      <c r="A4501"/>
      <c r="B4501"/>
      <c r="C4501" s="434"/>
      <c r="D4501" s="429"/>
      <c r="E4501" s="429"/>
    </row>
    <row r="4502" spans="1:5" ht="15" x14ac:dyDescent="0.25">
      <c r="A4502"/>
      <c r="B4502"/>
      <c r="C4502" s="434"/>
      <c r="D4502" s="429"/>
      <c r="E4502" s="429"/>
    </row>
    <row r="4503" spans="1:5" ht="15" x14ac:dyDescent="0.25">
      <c r="A4503"/>
      <c r="B4503"/>
      <c r="C4503" s="434"/>
      <c r="D4503" s="429"/>
      <c r="E4503" s="429"/>
    </row>
    <row r="4504" spans="1:5" ht="15" x14ac:dyDescent="0.25">
      <c r="A4504"/>
      <c r="B4504"/>
      <c r="C4504" s="434"/>
      <c r="D4504" s="429"/>
      <c r="E4504" s="429"/>
    </row>
    <row r="4505" spans="1:5" ht="15" x14ac:dyDescent="0.25">
      <c r="A4505"/>
      <c r="B4505"/>
      <c r="C4505" s="434"/>
      <c r="D4505" s="429"/>
      <c r="E4505" s="429"/>
    </row>
    <row r="4506" spans="1:5" ht="15" x14ac:dyDescent="0.25">
      <c r="A4506"/>
      <c r="B4506"/>
      <c r="C4506" s="434"/>
      <c r="D4506" s="429"/>
      <c r="E4506" s="429"/>
    </row>
    <row r="4507" spans="1:5" ht="15" x14ac:dyDescent="0.25">
      <c r="A4507"/>
      <c r="B4507"/>
      <c r="C4507" s="434"/>
      <c r="D4507" s="429"/>
      <c r="E4507" s="429"/>
    </row>
    <row r="4508" spans="1:5" ht="15" x14ac:dyDescent="0.25">
      <c r="A4508"/>
      <c r="B4508"/>
      <c r="C4508" s="434"/>
      <c r="D4508" s="429"/>
      <c r="E4508" s="429"/>
    </row>
    <row r="4509" spans="1:5" ht="15" x14ac:dyDescent="0.25">
      <c r="A4509"/>
      <c r="B4509"/>
      <c r="C4509" s="434"/>
      <c r="D4509" s="429"/>
      <c r="E4509" s="429"/>
    </row>
    <row r="4510" spans="1:5" ht="15" x14ac:dyDescent="0.25">
      <c r="A4510"/>
      <c r="B4510"/>
      <c r="C4510" s="434"/>
      <c r="D4510" s="429"/>
      <c r="E4510" s="429"/>
    </row>
    <row r="4511" spans="1:5" ht="15" x14ac:dyDescent="0.25">
      <c r="A4511"/>
      <c r="B4511"/>
      <c r="C4511" s="434"/>
      <c r="D4511" s="429"/>
      <c r="E4511" s="429"/>
    </row>
    <row r="4512" spans="1:5" ht="15" x14ac:dyDescent="0.25">
      <c r="A4512"/>
      <c r="B4512"/>
      <c r="C4512" s="434"/>
      <c r="D4512" s="429"/>
      <c r="E4512" s="429"/>
    </row>
    <row r="4513" spans="1:5" ht="15" x14ac:dyDescent="0.25">
      <c r="A4513"/>
      <c r="B4513"/>
      <c r="C4513" s="434"/>
      <c r="D4513" s="429"/>
      <c r="E4513" s="429"/>
    </row>
    <row r="4514" spans="1:5" ht="15" x14ac:dyDescent="0.25">
      <c r="A4514"/>
      <c r="B4514"/>
      <c r="C4514" s="434"/>
      <c r="D4514" s="429"/>
      <c r="E4514" s="429"/>
    </row>
    <row r="4515" spans="1:5" ht="15" x14ac:dyDescent="0.25">
      <c r="A4515"/>
      <c r="B4515"/>
      <c r="C4515" s="434"/>
      <c r="D4515" s="429"/>
      <c r="E4515" s="429"/>
    </row>
    <row r="4516" spans="1:5" ht="15" x14ac:dyDescent="0.25">
      <c r="A4516"/>
      <c r="B4516"/>
      <c r="C4516" s="434"/>
      <c r="D4516" s="429"/>
      <c r="E4516" s="429"/>
    </row>
    <row r="4517" spans="1:5" ht="15" x14ac:dyDescent="0.25">
      <c r="A4517"/>
      <c r="B4517"/>
      <c r="C4517" s="434"/>
      <c r="D4517" s="429"/>
      <c r="E4517" s="429"/>
    </row>
    <row r="4518" spans="1:5" ht="15" x14ac:dyDescent="0.25">
      <c r="A4518"/>
      <c r="B4518"/>
      <c r="C4518" s="434"/>
      <c r="D4518" s="429"/>
      <c r="E4518" s="429"/>
    </row>
    <row r="4519" spans="1:5" ht="15" x14ac:dyDescent="0.25">
      <c r="A4519"/>
      <c r="B4519"/>
      <c r="C4519" s="434"/>
      <c r="D4519" s="429"/>
      <c r="E4519" s="429"/>
    </row>
    <row r="4520" spans="1:5" ht="15" x14ac:dyDescent="0.25">
      <c r="A4520"/>
      <c r="B4520"/>
      <c r="C4520" s="434"/>
      <c r="D4520" s="429"/>
      <c r="E4520" s="429"/>
    </row>
    <row r="4521" spans="1:5" ht="15" x14ac:dyDescent="0.25">
      <c r="A4521"/>
      <c r="B4521"/>
      <c r="C4521" s="434"/>
      <c r="D4521" s="429"/>
      <c r="E4521" s="429"/>
    </row>
    <row r="4522" spans="1:5" ht="15" x14ac:dyDescent="0.25">
      <c r="A4522"/>
      <c r="B4522"/>
      <c r="C4522" s="434"/>
      <c r="D4522" s="429"/>
      <c r="E4522" s="429"/>
    </row>
    <row r="4523" spans="1:5" ht="15" x14ac:dyDescent="0.25">
      <c r="A4523"/>
      <c r="B4523"/>
      <c r="C4523" s="434"/>
      <c r="D4523" s="429"/>
      <c r="E4523" s="429"/>
    </row>
    <row r="4524" spans="1:5" ht="15" x14ac:dyDescent="0.25">
      <c r="A4524"/>
      <c r="B4524"/>
      <c r="C4524" s="434"/>
      <c r="D4524" s="429"/>
      <c r="E4524" s="429"/>
    </row>
    <row r="4525" spans="1:5" ht="15" x14ac:dyDescent="0.25">
      <c r="A4525"/>
      <c r="B4525"/>
      <c r="C4525" s="434"/>
      <c r="D4525" s="429"/>
      <c r="E4525" s="429"/>
    </row>
    <row r="4526" spans="1:5" ht="15" x14ac:dyDescent="0.25">
      <c r="A4526"/>
      <c r="B4526"/>
      <c r="C4526" s="434"/>
      <c r="D4526" s="429"/>
      <c r="E4526" s="429"/>
    </row>
    <row r="4527" spans="1:5" ht="15" x14ac:dyDescent="0.25">
      <c r="A4527"/>
      <c r="B4527"/>
      <c r="C4527" s="434"/>
      <c r="D4527" s="429"/>
      <c r="E4527" s="429"/>
    </row>
    <row r="4528" spans="1:5" ht="15" x14ac:dyDescent="0.25">
      <c r="A4528"/>
      <c r="B4528"/>
      <c r="C4528" s="434"/>
      <c r="D4528" s="429"/>
      <c r="E4528" s="429"/>
    </row>
    <row r="4529" spans="1:5" ht="15" x14ac:dyDescent="0.25">
      <c r="A4529"/>
      <c r="B4529"/>
      <c r="C4529" s="434"/>
      <c r="D4529" s="429"/>
      <c r="E4529" s="429"/>
    </row>
    <row r="4530" spans="1:5" ht="15" x14ac:dyDescent="0.25">
      <c r="A4530"/>
      <c r="B4530"/>
      <c r="C4530" s="434"/>
      <c r="D4530" s="429"/>
      <c r="E4530" s="429"/>
    </row>
    <row r="4531" spans="1:5" ht="15" x14ac:dyDescent="0.25">
      <c r="A4531"/>
      <c r="B4531"/>
      <c r="C4531" s="434"/>
      <c r="D4531" s="429"/>
      <c r="E4531" s="429"/>
    </row>
    <row r="4532" spans="1:5" ht="15" x14ac:dyDescent="0.25">
      <c r="A4532"/>
      <c r="B4532"/>
      <c r="C4532" s="434"/>
      <c r="D4532" s="429"/>
      <c r="E4532" s="429"/>
    </row>
    <row r="4533" spans="1:5" ht="15" x14ac:dyDescent="0.25">
      <c r="A4533"/>
      <c r="B4533"/>
      <c r="C4533" s="434"/>
      <c r="D4533" s="429"/>
      <c r="E4533" s="429"/>
    </row>
    <row r="4534" spans="1:5" ht="15" x14ac:dyDescent="0.25">
      <c r="A4534"/>
      <c r="B4534"/>
      <c r="C4534" s="434"/>
      <c r="D4534" s="429"/>
      <c r="E4534" s="429"/>
    </row>
    <row r="4535" spans="1:5" ht="15" x14ac:dyDescent="0.25">
      <c r="A4535"/>
      <c r="B4535"/>
      <c r="C4535" s="434"/>
      <c r="D4535" s="429"/>
      <c r="E4535" s="429"/>
    </row>
    <row r="4536" spans="1:5" ht="15" x14ac:dyDescent="0.25">
      <c r="A4536"/>
      <c r="B4536"/>
      <c r="C4536" s="434"/>
      <c r="D4536" s="429"/>
      <c r="E4536" s="429"/>
    </row>
    <row r="4537" spans="1:5" ht="15" x14ac:dyDescent="0.25">
      <c r="A4537"/>
      <c r="B4537"/>
      <c r="C4537" s="434"/>
      <c r="D4537" s="429"/>
      <c r="E4537" s="429"/>
    </row>
    <row r="4538" spans="1:5" ht="15" x14ac:dyDescent="0.25">
      <c r="A4538"/>
      <c r="B4538"/>
      <c r="C4538" s="434"/>
      <c r="D4538" s="429"/>
      <c r="E4538" s="429"/>
    </row>
    <row r="4539" spans="1:5" ht="15" x14ac:dyDescent="0.25">
      <c r="A4539"/>
      <c r="B4539"/>
      <c r="C4539" s="434"/>
      <c r="D4539" s="429"/>
      <c r="E4539" s="429"/>
    </row>
    <row r="4540" spans="1:5" ht="15" x14ac:dyDescent="0.25">
      <c r="A4540"/>
      <c r="B4540"/>
      <c r="C4540" s="434"/>
      <c r="D4540" s="429"/>
      <c r="E4540" s="429"/>
    </row>
    <row r="4541" spans="1:5" ht="15" x14ac:dyDescent="0.25">
      <c r="A4541"/>
      <c r="B4541"/>
      <c r="C4541" s="434"/>
      <c r="D4541" s="429"/>
      <c r="E4541" s="429"/>
    </row>
    <row r="4542" spans="1:5" ht="15" x14ac:dyDescent="0.25">
      <c r="A4542"/>
      <c r="B4542"/>
      <c r="C4542" s="434"/>
      <c r="D4542" s="429"/>
      <c r="E4542" s="429"/>
    </row>
    <row r="4543" spans="1:5" ht="15" x14ac:dyDescent="0.25">
      <c r="A4543"/>
      <c r="B4543"/>
      <c r="C4543" s="434"/>
      <c r="D4543" s="429"/>
      <c r="E4543" s="429"/>
    </row>
    <row r="4544" spans="1:5" ht="15" x14ac:dyDescent="0.25">
      <c r="A4544"/>
      <c r="B4544"/>
      <c r="C4544" s="434"/>
      <c r="D4544" s="429"/>
      <c r="E4544" s="429"/>
    </row>
    <row r="4545" spans="1:5" ht="15" x14ac:dyDescent="0.25">
      <c r="A4545"/>
      <c r="B4545"/>
      <c r="C4545" s="434"/>
      <c r="D4545" s="429"/>
      <c r="E4545" s="429"/>
    </row>
    <row r="4546" spans="1:5" ht="15" x14ac:dyDescent="0.25">
      <c r="A4546"/>
      <c r="B4546"/>
      <c r="C4546" s="434"/>
      <c r="D4546" s="429"/>
      <c r="E4546" s="429"/>
    </row>
    <row r="4547" spans="1:5" ht="15" x14ac:dyDescent="0.25">
      <c r="A4547"/>
      <c r="B4547"/>
      <c r="C4547" s="434"/>
      <c r="D4547" s="429"/>
      <c r="E4547" s="429"/>
    </row>
    <row r="4548" spans="1:5" ht="15" x14ac:dyDescent="0.25">
      <c r="A4548"/>
      <c r="B4548"/>
      <c r="C4548" s="434"/>
      <c r="D4548" s="429"/>
      <c r="E4548" s="429"/>
    </row>
    <row r="4549" spans="1:5" ht="15" x14ac:dyDescent="0.25">
      <c r="A4549"/>
      <c r="B4549"/>
      <c r="C4549" s="434"/>
      <c r="D4549" s="429"/>
      <c r="E4549" s="429"/>
    </row>
    <row r="4550" spans="1:5" ht="15" x14ac:dyDescent="0.25">
      <c r="A4550"/>
      <c r="B4550"/>
      <c r="C4550" s="434"/>
      <c r="D4550" s="429"/>
      <c r="E4550" s="429"/>
    </row>
    <row r="4551" spans="1:5" ht="15" x14ac:dyDescent="0.25">
      <c r="A4551"/>
      <c r="B4551"/>
      <c r="C4551" s="434"/>
      <c r="D4551" s="429"/>
      <c r="E4551" s="429"/>
    </row>
    <row r="4552" spans="1:5" ht="15" x14ac:dyDescent="0.25">
      <c r="A4552"/>
      <c r="B4552"/>
      <c r="C4552" s="434"/>
      <c r="D4552" s="429"/>
      <c r="E4552" s="429"/>
    </row>
    <row r="4553" spans="1:5" ht="15" x14ac:dyDescent="0.25">
      <c r="A4553"/>
      <c r="B4553"/>
      <c r="C4553" s="434"/>
      <c r="D4553" s="429"/>
      <c r="E4553" s="429"/>
    </row>
    <row r="4554" spans="1:5" ht="15" x14ac:dyDescent="0.25">
      <c r="A4554"/>
      <c r="B4554"/>
      <c r="C4554" s="434"/>
      <c r="D4554" s="429"/>
      <c r="E4554" s="429"/>
    </row>
    <row r="4555" spans="1:5" ht="15" x14ac:dyDescent="0.25">
      <c r="A4555"/>
      <c r="B4555"/>
      <c r="C4555" s="434"/>
      <c r="D4555" s="429"/>
      <c r="E4555" s="429"/>
    </row>
    <row r="4556" spans="1:5" ht="15" x14ac:dyDescent="0.25">
      <c r="A4556"/>
      <c r="B4556"/>
      <c r="C4556" s="434"/>
      <c r="D4556" s="429"/>
      <c r="E4556" s="429"/>
    </row>
    <row r="4557" spans="1:5" ht="15" x14ac:dyDescent="0.25">
      <c r="A4557"/>
      <c r="B4557"/>
      <c r="C4557" s="434"/>
      <c r="D4557" s="429"/>
      <c r="E4557" s="429"/>
    </row>
    <row r="4558" spans="1:5" ht="15" x14ac:dyDescent="0.25">
      <c r="A4558"/>
      <c r="B4558"/>
      <c r="C4558" s="434"/>
      <c r="D4558" s="429"/>
      <c r="E4558" s="429"/>
    </row>
    <row r="4559" spans="1:5" ht="15" x14ac:dyDescent="0.25">
      <c r="A4559"/>
      <c r="B4559"/>
      <c r="C4559" s="434"/>
      <c r="D4559" s="429"/>
      <c r="E4559" s="429"/>
    </row>
    <row r="4560" spans="1:5" ht="15" x14ac:dyDescent="0.25">
      <c r="A4560"/>
      <c r="B4560"/>
      <c r="C4560" s="434"/>
      <c r="D4560" s="429"/>
      <c r="E4560" s="429"/>
    </row>
    <row r="4561" spans="1:5" ht="15" x14ac:dyDescent="0.25">
      <c r="A4561"/>
      <c r="B4561"/>
      <c r="C4561" s="434"/>
      <c r="D4561" s="429"/>
      <c r="E4561" s="429"/>
    </row>
    <row r="4562" spans="1:5" ht="15" x14ac:dyDescent="0.25">
      <c r="A4562"/>
      <c r="B4562"/>
      <c r="C4562" s="434"/>
      <c r="D4562" s="429"/>
      <c r="E4562" s="429"/>
    </row>
    <row r="4563" spans="1:5" ht="15" x14ac:dyDescent="0.25">
      <c r="A4563"/>
      <c r="B4563"/>
      <c r="C4563" s="434"/>
      <c r="D4563" s="429"/>
      <c r="E4563" s="429"/>
    </row>
    <row r="4564" spans="1:5" ht="15" x14ac:dyDescent="0.25">
      <c r="A4564"/>
      <c r="B4564"/>
      <c r="C4564" s="434"/>
      <c r="D4564" s="429"/>
      <c r="E4564" s="429"/>
    </row>
    <row r="4565" spans="1:5" ht="15" x14ac:dyDescent="0.25">
      <c r="A4565"/>
      <c r="B4565"/>
      <c r="C4565" s="434"/>
      <c r="D4565" s="429"/>
      <c r="E4565" s="429"/>
    </row>
    <row r="4566" spans="1:5" ht="15" x14ac:dyDescent="0.25">
      <c r="A4566"/>
      <c r="B4566"/>
      <c r="C4566" s="434"/>
      <c r="D4566" s="429"/>
      <c r="E4566" s="429"/>
    </row>
    <row r="4567" spans="1:5" ht="15" x14ac:dyDescent="0.25">
      <c r="A4567"/>
      <c r="B4567"/>
      <c r="C4567" s="434"/>
      <c r="D4567" s="429"/>
      <c r="E4567" s="429"/>
    </row>
    <row r="4568" spans="1:5" ht="15" x14ac:dyDescent="0.25">
      <c r="A4568"/>
      <c r="B4568"/>
      <c r="C4568" s="434"/>
      <c r="D4568" s="429"/>
      <c r="E4568" s="429"/>
    </row>
    <row r="4569" spans="1:5" ht="15" x14ac:dyDescent="0.25">
      <c r="A4569"/>
      <c r="B4569"/>
      <c r="C4569" s="434"/>
      <c r="D4569" s="429"/>
      <c r="E4569" s="429"/>
    </row>
    <row r="4570" spans="1:5" ht="15" x14ac:dyDescent="0.25">
      <c r="A4570"/>
      <c r="B4570"/>
      <c r="C4570" s="434"/>
      <c r="D4570" s="429"/>
      <c r="E4570" s="429"/>
    </row>
    <row r="4571" spans="1:5" ht="15" x14ac:dyDescent="0.25">
      <c r="A4571"/>
      <c r="B4571"/>
      <c r="C4571" s="434"/>
      <c r="D4571" s="429"/>
      <c r="E4571" s="429"/>
    </row>
    <row r="4572" spans="1:5" ht="15" x14ac:dyDescent="0.25">
      <c r="A4572"/>
      <c r="B4572"/>
      <c r="C4572" s="434"/>
      <c r="D4572" s="429"/>
      <c r="E4572" s="429"/>
    </row>
    <row r="4573" spans="1:5" ht="15" x14ac:dyDescent="0.25">
      <c r="A4573"/>
      <c r="B4573"/>
      <c r="C4573" s="434"/>
      <c r="D4573" s="429"/>
      <c r="E4573" s="429"/>
    </row>
    <row r="4574" spans="1:5" ht="15" x14ac:dyDescent="0.25">
      <c r="A4574"/>
      <c r="B4574"/>
      <c r="C4574" s="434"/>
      <c r="D4574" s="429"/>
      <c r="E4574" s="429"/>
    </row>
    <row r="4575" spans="1:5" ht="15" x14ac:dyDescent="0.25">
      <c r="A4575"/>
      <c r="B4575"/>
      <c r="C4575" s="434"/>
      <c r="D4575" s="429"/>
      <c r="E4575" s="429"/>
    </row>
    <row r="4576" spans="1:5" ht="15" x14ac:dyDescent="0.25">
      <c r="A4576"/>
      <c r="B4576"/>
      <c r="C4576" s="434"/>
      <c r="D4576" s="429"/>
      <c r="E4576" s="429"/>
    </row>
    <row r="4577" spans="1:5" ht="15" x14ac:dyDescent="0.25">
      <c r="A4577"/>
      <c r="B4577"/>
      <c r="C4577" s="434"/>
      <c r="D4577" s="429"/>
      <c r="E4577" s="429"/>
    </row>
    <row r="4578" spans="1:5" ht="15" x14ac:dyDescent="0.25">
      <c r="A4578"/>
      <c r="B4578"/>
      <c r="C4578" s="434"/>
      <c r="D4578" s="429"/>
      <c r="E4578" s="429"/>
    </row>
    <row r="4579" spans="1:5" ht="15" x14ac:dyDescent="0.25">
      <c r="A4579"/>
      <c r="B4579"/>
      <c r="C4579" s="434"/>
      <c r="D4579" s="429"/>
      <c r="E4579" s="429"/>
    </row>
    <row r="4580" spans="1:5" ht="15" x14ac:dyDescent="0.25">
      <c r="A4580"/>
      <c r="B4580"/>
      <c r="C4580" s="434"/>
      <c r="D4580" s="429"/>
      <c r="E4580" s="429"/>
    </row>
    <row r="4581" spans="1:5" ht="15" x14ac:dyDescent="0.25">
      <c r="A4581"/>
      <c r="B4581"/>
      <c r="C4581" s="434"/>
      <c r="D4581" s="429"/>
      <c r="E4581" s="429"/>
    </row>
    <row r="4582" spans="1:5" ht="15" x14ac:dyDescent="0.25">
      <c r="A4582"/>
      <c r="B4582"/>
      <c r="C4582" s="434"/>
      <c r="D4582" s="429"/>
      <c r="E4582" s="429"/>
    </row>
    <row r="4583" spans="1:5" ht="15" x14ac:dyDescent="0.25">
      <c r="A4583"/>
      <c r="B4583"/>
      <c r="C4583" s="434"/>
      <c r="D4583" s="429"/>
      <c r="E4583" s="429"/>
    </row>
    <row r="4584" spans="1:5" ht="15" x14ac:dyDescent="0.25">
      <c r="A4584"/>
      <c r="B4584"/>
      <c r="C4584" s="434"/>
      <c r="D4584" s="429"/>
      <c r="E4584" s="429"/>
    </row>
    <row r="4585" spans="1:5" ht="15" x14ac:dyDescent="0.25">
      <c r="A4585"/>
      <c r="B4585"/>
      <c r="C4585" s="434"/>
      <c r="D4585" s="429"/>
      <c r="E4585" s="429"/>
    </row>
    <row r="4586" spans="1:5" ht="15" x14ac:dyDescent="0.25">
      <c r="A4586"/>
      <c r="B4586"/>
      <c r="C4586" s="434"/>
      <c r="D4586" s="429"/>
      <c r="E4586" s="429"/>
    </row>
    <row r="4587" spans="1:5" ht="15" x14ac:dyDescent="0.25">
      <c r="A4587"/>
      <c r="B4587"/>
      <c r="C4587" s="434"/>
      <c r="D4587" s="429"/>
      <c r="E4587" s="429"/>
    </row>
    <row r="4588" spans="1:5" ht="15" x14ac:dyDescent="0.25">
      <c r="A4588"/>
      <c r="B4588"/>
      <c r="C4588" s="434"/>
      <c r="D4588" s="429"/>
      <c r="E4588" s="429"/>
    </row>
    <row r="4589" spans="1:5" ht="15" x14ac:dyDescent="0.25">
      <c r="A4589"/>
      <c r="B4589"/>
      <c r="C4589" s="434"/>
      <c r="D4589" s="429"/>
      <c r="E4589" s="429"/>
    </row>
    <row r="4590" spans="1:5" ht="15" x14ac:dyDescent="0.25">
      <c r="A4590"/>
      <c r="B4590"/>
      <c r="C4590" s="434"/>
      <c r="D4590" s="429"/>
      <c r="E4590" s="429"/>
    </row>
    <row r="4591" spans="1:5" ht="15" x14ac:dyDescent="0.25">
      <c r="A4591"/>
      <c r="B4591"/>
      <c r="C4591" s="434"/>
      <c r="D4591" s="429"/>
      <c r="E4591" s="429"/>
    </row>
    <row r="4592" spans="1:5" ht="15" x14ac:dyDescent="0.25">
      <c r="A4592"/>
      <c r="B4592"/>
      <c r="C4592" s="434"/>
      <c r="D4592" s="429"/>
      <c r="E4592" s="429"/>
    </row>
    <row r="4593" spans="1:5" ht="15" x14ac:dyDescent="0.25">
      <c r="A4593"/>
      <c r="B4593"/>
      <c r="C4593" s="434"/>
      <c r="D4593" s="429"/>
      <c r="E4593" s="429"/>
    </row>
    <row r="4594" spans="1:5" ht="15" x14ac:dyDescent="0.25">
      <c r="A4594"/>
      <c r="B4594"/>
      <c r="C4594" s="434"/>
      <c r="D4594" s="429"/>
      <c r="E4594" s="429"/>
    </row>
    <row r="4595" spans="1:5" ht="15" x14ac:dyDescent="0.25">
      <c r="A4595"/>
      <c r="B4595"/>
      <c r="C4595" s="434"/>
      <c r="D4595" s="429"/>
      <c r="E4595" s="429"/>
    </row>
    <row r="4596" spans="1:5" ht="15" x14ac:dyDescent="0.25">
      <c r="A4596"/>
      <c r="B4596"/>
      <c r="C4596" s="434"/>
      <c r="D4596" s="429"/>
      <c r="E4596" s="429"/>
    </row>
    <row r="4597" spans="1:5" ht="15" x14ac:dyDescent="0.25">
      <c r="A4597"/>
      <c r="B4597"/>
      <c r="C4597" s="434"/>
      <c r="D4597" s="429"/>
      <c r="E4597" s="429"/>
    </row>
    <row r="4598" spans="1:5" ht="15" x14ac:dyDescent="0.25">
      <c r="A4598"/>
      <c r="B4598"/>
      <c r="C4598" s="434"/>
      <c r="D4598" s="429"/>
      <c r="E4598" s="429"/>
    </row>
    <row r="4599" spans="1:5" ht="15" x14ac:dyDescent="0.25">
      <c r="A4599"/>
      <c r="B4599"/>
      <c r="C4599" s="434"/>
      <c r="D4599" s="429"/>
      <c r="E4599" s="429"/>
    </row>
    <row r="4600" spans="1:5" ht="15" x14ac:dyDescent="0.25">
      <c r="A4600"/>
      <c r="B4600"/>
      <c r="C4600" s="434"/>
      <c r="D4600" s="429"/>
      <c r="E4600" s="429"/>
    </row>
    <row r="4601" spans="1:5" ht="15" x14ac:dyDescent="0.25">
      <c r="A4601"/>
      <c r="B4601"/>
      <c r="C4601" s="434"/>
      <c r="D4601" s="429"/>
      <c r="E4601" s="429"/>
    </row>
    <row r="4602" spans="1:5" ht="15" x14ac:dyDescent="0.25">
      <c r="A4602"/>
      <c r="B4602"/>
      <c r="C4602" s="434"/>
      <c r="D4602" s="429"/>
      <c r="E4602" s="429"/>
    </row>
    <row r="4603" spans="1:5" ht="15" x14ac:dyDescent="0.25">
      <c r="A4603"/>
      <c r="B4603"/>
      <c r="C4603" s="434"/>
      <c r="D4603" s="429"/>
      <c r="E4603" s="429"/>
    </row>
    <row r="4604" spans="1:5" ht="15" x14ac:dyDescent="0.25">
      <c r="A4604"/>
      <c r="B4604"/>
      <c r="C4604" s="434"/>
      <c r="D4604" s="429"/>
      <c r="E4604" s="429"/>
    </row>
    <row r="4605" spans="1:5" ht="15" x14ac:dyDescent="0.25">
      <c r="A4605"/>
      <c r="B4605"/>
      <c r="C4605" s="434"/>
      <c r="D4605" s="429"/>
      <c r="E4605" s="429"/>
    </row>
    <row r="4606" spans="1:5" ht="15" x14ac:dyDescent="0.25">
      <c r="A4606"/>
      <c r="B4606"/>
      <c r="C4606" s="434"/>
      <c r="D4606" s="429"/>
      <c r="E4606" s="429"/>
    </row>
    <row r="4607" spans="1:5" ht="15" x14ac:dyDescent="0.25">
      <c r="A4607"/>
      <c r="B4607"/>
      <c r="C4607" s="434"/>
      <c r="D4607" s="429"/>
      <c r="E4607" s="429"/>
    </row>
    <row r="4608" spans="1:5" ht="15" x14ac:dyDescent="0.25">
      <c r="A4608"/>
      <c r="B4608"/>
      <c r="C4608" s="434"/>
      <c r="D4608" s="429"/>
      <c r="E4608" s="429"/>
    </row>
    <row r="4609" spans="1:5" ht="15" x14ac:dyDescent="0.25">
      <c r="A4609"/>
      <c r="B4609"/>
      <c r="C4609" s="434"/>
      <c r="D4609" s="429"/>
      <c r="E4609" s="429"/>
    </row>
    <row r="4610" spans="1:5" ht="15" x14ac:dyDescent="0.25">
      <c r="A4610"/>
      <c r="B4610"/>
      <c r="C4610" s="434"/>
      <c r="D4610" s="429"/>
      <c r="E4610" s="429"/>
    </row>
    <row r="4611" spans="1:5" ht="15" x14ac:dyDescent="0.25">
      <c r="A4611"/>
      <c r="B4611"/>
      <c r="C4611" s="434"/>
      <c r="D4611" s="429"/>
      <c r="E4611" s="429"/>
    </row>
    <row r="4612" spans="1:5" ht="15" x14ac:dyDescent="0.25">
      <c r="A4612"/>
      <c r="B4612"/>
      <c r="C4612" s="434"/>
      <c r="D4612" s="429"/>
      <c r="E4612" s="429"/>
    </row>
    <row r="4613" spans="1:5" ht="15" x14ac:dyDescent="0.25">
      <c r="A4613"/>
      <c r="B4613"/>
      <c r="C4613" s="434"/>
      <c r="D4613" s="429"/>
      <c r="E4613" s="429"/>
    </row>
    <row r="4614" spans="1:5" ht="15" x14ac:dyDescent="0.25">
      <c r="A4614"/>
      <c r="B4614"/>
      <c r="C4614" s="434"/>
      <c r="D4614" s="429"/>
      <c r="E4614" s="429"/>
    </row>
    <row r="4615" spans="1:5" ht="15" x14ac:dyDescent="0.25">
      <c r="A4615"/>
      <c r="B4615"/>
      <c r="C4615" s="434"/>
      <c r="D4615" s="429"/>
      <c r="E4615" s="429"/>
    </row>
    <row r="4616" spans="1:5" ht="15" x14ac:dyDescent="0.25">
      <c r="A4616"/>
      <c r="B4616"/>
      <c r="C4616" s="434"/>
      <c r="D4616" s="429"/>
      <c r="E4616" s="429"/>
    </row>
    <row r="4617" spans="1:5" ht="15" x14ac:dyDescent="0.25">
      <c r="A4617"/>
      <c r="B4617"/>
      <c r="C4617" s="434"/>
      <c r="D4617" s="429"/>
      <c r="E4617" s="429"/>
    </row>
    <row r="4618" spans="1:5" ht="15" x14ac:dyDescent="0.25">
      <c r="A4618"/>
      <c r="B4618"/>
      <c r="C4618" s="434"/>
      <c r="D4618" s="429"/>
      <c r="E4618" s="429"/>
    </row>
    <row r="4619" spans="1:5" ht="15" x14ac:dyDescent="0.25">
      <c r="A4619"/>
      <c r="B4619"/>
      <c r="C4619" s="434"/>
      <c r="D4619" s="429"/>
      <c r="E4619" s="429"/>
    </row>
    <row r="4620" spans="1:5" ht="15" x14ac:dyDescent="0.25">
      <c r="A4620"/>
      <c r="B4620"/>
      <c r="C4620" s="434"/>
      <c r="D4620" s="429"/>
      <c r="E4620" s="429"/>
    </row>
    <row r="4621" spans="1:5" ht="15" x14ac:dyDescent="0.25">
      <c r="A4621"/>
      <c r="B4621"/>
      <c r="C4621" s="434"/>
      <c r="D4621" s="429"/>
      <c r="E4621" s="429"/>
    </row>
    <row r="4622" spans="1:5" ht="15" x14ac:dyDescent="0.25">
      <c r="A4622"/>
      <c r="B4622"/>
      <c r="C4622" s="434"/>
      <c r="D4622" s="429"/>
      <c r="E4622" s="429"/>
    </row>
    <row r="4623" spans="1:5" ht="15" x14ac:dyDescent="0.25">
      <c r="A4623"/>
      <c r="B4623"/>
      <c r="C4623" s="434"/>
      <c r="D4623" s="429"/>
      <c r="E4623" s="429"/>
    </row>
    <row r="4624" spans="1:5" ht="15" x14ac:dyDescent="0.25">
      <c r="A4624"/>
      <c r="B4624"/>
      <c r="C4624" s="434"/>
      <c r="D4624" s="429"/>
      <c r="E4624" s="429"/>
    </row>
    <row r="4625" spans="1:5" ht="15" x14ac:dyDescent="0.25">
      <c r="A4625"/>
      <c r="B4625"/>
      <c r="C4625" s="434"/>
      <c r="D4625" s="429"/>
      <c r="E4625" s="429"/>
    </row>
    <row r="4626" spans="1:5" ht="15" x14ac:dyDescent="0.25">
      <c r="A4626"/>
      <c r="B4626"/>
      <c r="C4626" s="434"/>
      <c r="D4626" s="429"/>
      <c r="E4626" s="429"/>
    </row>
    <row r="4627" spans="1:5" ht="15" x14ac:dyDescent="0.25">
      <c r="A4627"/>
      <c r="B4627"/>
      <c r="C4627" s="434"/>
      <c r="D4627" s="429"/>
      <c r="E4627" s="429"/>
    </row>
    <row r="4628" spans="1:5" ht="15" x14ac:dyDescent="0.25">
      <c r="A4628"/>
      <c r="B4628"/>
      <c r="C4628" s="434"/>
      <c r="D4628" s="429"/>
      <c r="E4628" s="429"/>
    </row>
    <row r="4629" spans="1:5" ht="15" x14ac:dyDescent="0.25">
      <c r="A4629"/>
      <c r="B4629"/>
      <c r="C4629" s="434"/>
      <c r="D4629" s="429"/>
      <c r="E4629" s="429"/>
    </row>
    <row r="4630" spans="1:5" ht="15" x14ac:dyDescent="0.25">
      <c r="A4630"/>
      <c r="B4630"/>
      <c r="C4630" s="434"/>
      <c r="D4630" s="429"/>
      <c r="E4630" s="429"/>
    </row>
    <row r="4631" spans="1:5" ht="15" x14ac:dyDescent="0.25">
      <c r="A4631"/>
      <c r="B4631"/>
      <c r="C4631" s="434"/>
      <c r="D4631" s="429"/>
      <c r="E4631" s="429"/>
    </row>
    <row r="4632" spans="1:5" ht="15" x14ac:dyDescent="0.25">
      <c r="A4632"/>
      <c r="B4632"/>
      <c r="C4632" s="434"/>
      <c r="D4632" s="429"/>
      <c r="E4632" s="429"/>
    </row>
    <row r="4633" spans="1:5" ht="15" x14ac:dyDescent="0.25">
      <c r="A4633"/>
      <c r="B4633"/>
      <c r="C4633" s="434"/>
      <c r="D4633" s="429"/>
      <c r="E4633" s="429"/>
    </row>
    <row r="4634" spans="1:5" ht="15" x14ac:dyDescent="0.25">
      <c r="A4634"/>
      <c r="B4634"/>
      <c r="C4634" s="434"/>
      <c r="D4634" s="429"/>
      <c r="E4634" s="429"/>
    </row>
    <row r="4635" spans="1:5" ht="15" x14ac:dyDescent="0.25">
      <c r="A4635"/>
      <c r="B4635"/>
      <c r="C4635" s="434"/>
      <c r="D4635" s="429"/>
      <c r="E4635" s="429"/>
    </row>
    <row r="4636" spans="1:5" ht="15" x14ac:dyDescent="0.25">
      <c r="A4636"/>
      <c r="B4636"/>
      <c r="C4636" s="434"/>
      <c r="D4636" s="429"/>
      <c r="E4636" s="429"/>
    </row>
    <row r="4637" spans="1:5" ht="15" x14ac:dyDescent="0.25">
      <c r="A4637"/>
      <c r="B4637"/>
      <c r="C4637" s="434"/>
      <c r="D4637" s="429"/>
      <c r="E4637" s="429"/>
    </row>
    <row r="4638" spans="1:5" ht="15" x14ac:dyDescent="0.25">
      <c r="A4638"/>
      <c r="B4638"/>
      <c r="C4638" s="434"/>
      <c r="D4638" s="429"/>
      <c r="E4638" s="429"/>
    </row>
    <row r="4639" spans="1:5" ht="15" x14ac:dyDescent="0.25">
      <c r="A4639"/>
      <c r="B4639"/>
      <c r="C4639" s="434"/>
      <c r="D4639" s="429"/>
      <c r="E4639" s="429"/>
    </row>
    <row r="4640" spans="1:5" ht="15" x14ac:dyDescent="0.25">
      <c r="A4640"/>
      <c r="B4640"/>
      <c r="C4640" s="434"/>
      <c r="D4640" s="429"/>
      <c r="E4640" s="429"/>
    </row>
    <row r="4641" spans="1:5" ht="15" x14ac:dyDescent="0.25">
      <c r="A4641"/>
      <c r="B4641"/>
      <c r="C4641" s="434"/>
      <c r="D4641" s="429"/>
      <c r="E4641" s="429"/>
    </row>
    <row r="4642" spans="1:5" ht="15" x14ac:dyDescent="0.25">
      <c r="A4642"/>
      <c r="B4642"/>
      <c r="C4642" s="434"/>
      <c r="D4642" s="429"/>
      <c r="E4642" s="429"/>
    </row>
    <row r="4643" spans="1:5" ht="15" x14ac:dyDescent="0.25">
      <c r="A4643"/>
      <c r="B4643"/>
      <c r="C4643" s="434"/>
      <c r="D4643" s="429"/>
      <c r="E4643" s="429"/>
    </row>
    <row r="4644" spans="1:5" ht="15" x14ac:dyDescent="0.25">
      <c r="A4644"/>
      <c r="B4644"/>
      <c r="C4644" s="434"/>
      <c r="D4644" s="429"/>
      <c r="E4644" s="429"/>
    </row>
    <row r="4645" spans="1:5" ht="15" x14ac:dyDescent="0.25">
      <c r="A4645"/>
      <c r="B4645"/>
      <c r="C4645" s="434"/>
      <c r="D4645" s="429"/>
      <c r="E4645" s="429"/>
    </row>
    <row r="4646" spans="1:5" ht="15" x14ac:dyDescent="0.25">
      <c r="A4646"/>
      <c r="B4646"/>
      <c r="C4646" s="434"/>
      <c r="D4646" s="429"/>
      <c r="E4646" s="429"/>
    </row>
    <row r="4647" spans="1:5" ht="15" x14ac:dyDescent="0.25">
      <c r="A4647"/>
      <c r="B4647"/>
      <c r="C4647" s="434"/>
      <c r="D4647" s="429"/>
      <c r="E4647" s="429"/>
    </row>
    <row r="4648" spans="1:5" ht="15" x14ac:dyDescent="0.25">
      <c r="A4648"/>
      <c r="B4648"/>
      <c r="C4648" s="434"/>
      <c r="D4648" s="429"/>
      <c r="E4648" s="429"/>
    </row>
    <row r="4649" spans="1:5" ht="15" x14ac:dyDescent="0.25">
      <c r="A4649"/>
      <c r="B4649"/>
      <c r="C4649" s="434"/>
      <c r="D4649" s="429"/>
      <c r="E4649" s="429"/>
    </row>
    <row r="4650" spans="1:5" ht="15" x14ac:dyDescent="0.25">
      <c r="A4650"/>
      <c r="B4650"/>
      <c r="C4650" s="434"/>
      <c r="D4650" s="429"/>
      <c r="E4650" s="429"/>
    </row>
    <row r="4651" spans="1:5" ht="15" x14ac:dyDescent="0.25">
      <c r="A4651"/>
      <c r="B4651"/>
      <c r="C4651" s="434"/>
      <c r="D4651" s="429"/>
      <c r="E4651" s="429"/>
    </row>
    <row r="4652" spans="1:5" ht="15" x14ac:dyDescent="0.25">
      <c r="A4652"/>
      <c r="B4652"/>
      <c r="C4652" s="434"/>
      <c r="D4652" s="429"/>
      <c r="E4652" s="429"/>
    </row>
    <row r="4653" spans="1:5" ht="15" x14ac:dyDescent="0.25">
      <c r="A4653"/>
      <c r="B4653"/>
      <c r="C4653" s="434"/>
      <c r="D4653" s="429"/>
      <c r="E4653" s="429"/>
    </row>
    <row r="4654" spans="1:5" ht="15" x14ac:dyDescent="0.25">
      <c r="A4654"/>
      <c r="B4654"/>
      <c r="C4654" s="434"/>
      <c r="D4654" s="429"/>
      <c r="E4654" s="429"/>
    </row>
    <row r="4655" spans="1:5" ht="15" x14ac:dyDescent="0.25">
      <c r="A4655"/>
      <c r="B4655"/>
      <c r="C4655" s="434"/>
      <c r="D4655" s="429"/>
      <c r="E4655" s="429"/>
    </row>
    <row r="4656" spans="1:5" ht="15" x14ac:dyDescent="0.25">
      <c r="A4656"/>
      <c r="B4656"/>
      <c r="C4656" s="434"/>
      <c r="D4656" s="429"/>
      <c r="E4656" s="429"/>
    </row>
    <row r="4657" spans="1:5" ht="15" x14ac:dyDescent="0.25">
      <c r="A4657"/>
      <c r="B4657"/>
      <c r="C4657" s="434"/>
      <c r="D4657" s="429"/>
      <c r="E4657" s="429"/>
    </row>
    <row r="4658" spans="1:5" ht="15" x14ac:dyDescent="0.25">
      <c r="A4658"/>
      <c r="B4658"/>
      <c r="C4658" s="434"/>
      <c r="D4658" s="429"/>
      <c r="E4658" s="429"/>
    </row>
    <row r="4659" spans="1:5" ht="15" x14ac:dyDescent="0.25">
      <c r="A4659"/>
      <c r="B4659"/>
      <c r="C4659" s="434"/>
      <c r="D4659" s="429"/>
      <c r="E4659" s="429"/>
    </row>
    <row r="4660" spans="1:5" ht="15" x14ac:dyDescent="0.25">
      <c r="A4660"/>
      <c r="B4660"/>
      <c r="C4660" s="434"/>
      <c r="D4660" s="429"/>
      <c r="E4660" s="429"/>
    </row>
    <row r="4661" spans="1:5" ht="15" x14ac:dyDescent="0.25">
      <c r="A4661"/>
      <c r="B4661"/>
      <c r="C4661" s="434"/>
      <c r="D4661" s="429"/>
      <c r="E4661" s="429"/>
    </row>
    <row r="4662" spans="1:5" ht="15" x14ac:dyDescent="0.25">
      <c r="A4662"/>
      <c r="B4662"/>
      <c r="C4662" s="434"/>
      <c r="D4662" s="429"/>
      <c r="E4662" s="429"/>
    </row>
    <row r="4663" spans="1:5" ht="15" x14ac:dyDescent="0.25">
      <c r="A4663"/>
      <c r="B4663"/>
      <c r="C4663" s="434"/>
      <c r="D4663" s="429"/>
      <c r="E4663" s="429"/>
    </row>
    <row r="4664" spans="1:5" ht="15" x14ac:dyDescent="0.25">
      <c r="A4664"/>
      <c r="B4664"/>
      <c r="C4664" s="434"/>
      <c r="D4664" s="429"/>
      <c r="E4664" s="429"/>
    </row>
    <row r="4665" spans="1:5" ht="15" x14ac:dyDescent="0.25">
      <c r="A4665"/>
      <c r="B4665"/>
      <c r="C4665" s="434"/>
      <c r="D4665" s="429"/>
      <c r="E4665" s="429"/>
    </row>
    <row r="4666" spans="1:5" ht="15" x14ac:dyDescent="0.25">
      <c r="A4666"/>
      <c r="B4666"/>
      <c r="C4666" s="434"/>
      <c r="D4666" s="429"/>
      <c r="E4666" s="429"/>
    </row>
    <row r="4667" spans="1:5" ht="15" x14ac:dyDescent="0.25">
      <c r="A4667"/>
      <c r="B4667"/>
      <c r="C4667" s="434"/>
      <c r="D4667" s="429"/>
      <c r="E4667" s="429"/>
    </row>
    <row r="4668" spans="1:5" ht="15" x14ac:dyDescent="0.25">
      <c r="A4668"/>
      <c r="B4668"/>
      <c r="C4668" s="434"/>
      <c r="D4668" s="429"/>
      <c r="E4668" s="429"/>
    </row>
    <row r="4669" spans="1:5" ht="15" x14ac:dyDescent="0.25">
      <c r="A4669"/>
      <c r="B4669"/>
      <c r="C4669" s="434"/>
      <c r="D4669" s="429"/>
      <c r="E4669" s="429"/>
    </row>
    <row r="4670" spans="1:5" ht="15" x14ac:dyDescent="0.25">
      <c r="A4670"/>
      <c r="B4670"/>
      <c r="C4670" s="434"/>
      <c r="D4670" s="429"/>
      <c r="E4670" s="429"/>
    </row>
    <row r="4671" spans="1:5" ht="15" x14ac:dyDescent="0.25">
      <c r="A4671"/>
      <c r="B4671"/>
      <c r="C4671" s="434"/>
      <c r="D4671" s="429"/>
      <c r="E4671" s="429"/>
    </row>
    <row r="4672" spans="1:5" ht="15" x14ac:dyDescent="0.25">
      <c r="A4672"/>
      <c r="B4672"/>
      <c r="C4672" s="434"/>
      <c r="D4672" s="429"/>
      <c r="E4672" s="429"/>
    </row>
    <row r="4673" spans="1:5" ht="15" x14ac:dyDescent="0.25">
      <c r="A4673"/>
      <c r="B4673"/>
      <c r="C4673" s="434"/>
      <c r="D4673" s="429"/>
      <c r="E4673" s="429"/>
    </row>
    <row r="4674" spans="1:5" ht="15" x14ac:dyDescent="0.25">
      <c r="A4674"/>
      <c r="B4674"/>
      <c r="C4674" s="434"/>
      <c r="D4674" s="429"/>
      <c r="E4674" s="429"/>
    </row>
    <row r="4675" spans="1:5" ht="15" x14ac:dyDescent="0.25">
      <c r="A4675"/>
      <c r="B4675"/>
      <c r="C4675" s="434"/>
      <c r="D4675" s="429"/>
      <c r="E4675" s="429"/>
    </row>
    <row r="4676" spans="1:5" ht="15" x14ac:dyDescent="0.25">
      <c r="A4676"/>
      <c r="B4676"/>
      <c r="C4676" s="434"/>
      <c r="D4676" s="429"/>
      <c r="E4676" s="429"/>
    </row>
    <row r="4677" spans="1:5" ht="15" x14ac:dyDescent="0.25">
      <c r="A4677"/>
      <c r="B4677"/>
      <c r="C4677" s="434"/>
      <c r="D4677" s="429"/>
      <c r="E4677" s="429"/>
    </row>
    <row r="4678" spans="1:5" ht="15" x14ac:dyDescent="0.25">
      <c r="A4678"/>
      <c r="B4678"/>
      <c r="C4678" s="434"/>
      <c r="D4678" s="429"/>
      <c r="E4678" s="429"/>
    </row>
    <row r="4679" spans="1:5" ht="15" x14ac:dyDescent="0.25">
      <c r="A4679"/>
      <c r="B4679"/>
      <c r="C4679" s="434"/>
      <c r="D4679" s="429"/>
      <c r="E4679" s="429"/>
    </row>
    <row r="4680" spans="1:5" ht="15" x14ac:dyDescent="0.25">
      <c r="A4680"/>
      <c r="B4680"/>
      <c r="C4680" s="434"/>
      <c r="D4680" s="429"/>
      <c r="E4680" s="429"/>
    </row>
    <row r="4681" spans="1:5" ht="15" x14ac:dyDescent="0.25">
      <c r="A4681"/>
      <c r="B4681"/>
      <c r="C4681" s="434"/>
      <c r="D4681" s="429"/>
      <c r="E4681" s="429"/>
    </row>
    <row r="4682" spans="1:5" ht="15" x14ac:dyDescent="0.25">
      <c r="A4682"/>
      <c r="B4682"/>
      <c r="C4682" s="434"/>
      <c r="D4682" s="429"/>
      <c r="E4682" s="429"/>
    </row>
    <row r="4683" spans="1:5" ht="15" x14ac:dyDescent="0.25">
      <c r="A4683"/>
      <c r="B4683"/>
      <c r="C4683" s="434"/>
      <c r="D4683" s="429"/>
      <c r="E4683" s="429"/>
    </row>
    <row r="4684" spans="1:5" ht="15" x14ac:dyDescent="0.25">
      <c r="A4684"/>
      <c r="B4684"/>
      <c r="C4684" s="434"/>
      <c r="D4684" s="429"/>
      <c r="E4684" s="429"/>
    </row>
    <row r="4685" spans="1:5" ht="15" x14ac:dyDescent="0.25">
      <c r="A4685"/>
      <c r="B4685"/>
      <c r="C4685" s="434"/>
      <c r="D4685" s="429"/>
      <c r="E4685" s="429"/>
    </row>
    <row r="4686" spans="1:5" ht="15" x14ac:dyDescent="0.25">
      <c r="A4686"/>
      <c r="B4686"/>
      <c r="C4686" s="434"/>
      <c r="D4686" s="429"/>
      <c r="E4686" s="429"/>
    </row>
    <row r="4687" spans="1:5" ht="15" x14ac:dyDescent="0.25">
      <c r="A4687"/>
      <c r="B4687"/>
      <c r="C4687" s="434"/>
      <c r="D4687" s="429"/>
      <c r="E4687" s="429"/>
    </row>
    <row r="4688" spans="1:5" ht="15" x14ac:dyDescent="0.25">
      <c r="A4688"/>
      <c r="B4688"/>
      <c r="C4688" s="434"/>
      <c r="D4688" s="429"/>
      <c r="E4688" s="429"/>
    </row>
    <row r="4689" spans="1:5" ht="15" x14ac:dyDescent="0.25">
      <c r="A4689"/>
      <c r="B4689"/>
      <c r="C4689" s="434"/>
      <c r="D4689" s="429"/>
      <c r="E4689" s="429"/>
    </row>
    <row r="4690" spans="1:5" ht="15" x14ac:dyDescent="0.25">
      <c r="A4690"/>
      <c r="B4690"/>
      <c r="C4690" s="434"/>
      <c r="D4690" s="429"/>
      <c r="E4690" s="429"/>
    </row>
    <row r="4691" spans="1:5" ht="15" x14ac:dyDescent="0.25">
      <c r="A4691"/>
      <c r="B4691"/>
      <c r="C4691" s="434"/>
      <c r="D4691" s="429"/>
      <c r="E4691" s="429"/>
    </row>
    <row r="4692" spans="1:5" ht="15" x14ac:dyDescent="0.25">
      <c r="A4692"/>
      <c r="B4692"/>
      <c r="C4692" s="434"/>
      <c r="D4692" s="429"/>
      <c r="E4692" s="429"/>
    </row>
    <row r="4693" spans="1:5" ht="15" x14ac:dyDescent="0.25">
      <c r="A4693"/>
      <c r="B4693"/>
      <c r="C4693" s="434"/>
      <c r="D4693" s="429"/>
      <c r="E4693" s="429"/>
    </row>
    <row r="4694" spans="1:5" ht="15" x14ac:dyDescent="0.25">
      <c r="A4694"/>
      <c r="B4694"/>
      <c r="C4694" s="434"/>
      <c r="D4694" s="429"/>
      <c r="E4694" s="429"/>
    </row>
    <row r="4695" spans="1:5" ht="15" x14ac:dyDescent="0.25">
      <c r="A4695"/>
      <c r="B4695"/>
      <c r="C4695" s="434"/>
      <c r="D4695" s="429"/>
      <c r="E4695" s="429"/>
    </row>
    <row r="4696" spans="1:5" ht="15" x14ac:dyDescent="0.25">
      <c r="A4696"/>
      <c r="B4696"/>
      <c r="C4696" s="434"/>
      <c r="D4696" s="429"/>
      <c r="E4696" s="429"/>
    </row>
    <row r="4697" spans="1:5" ht="15" x14ac:dyDescent="0.25">
      <c r="A4697"/>
      <c r="B4697"/>
      <c r="C4697" s="434"/>
      <c r="D4697" s="429"/>
      <c r="E4697" s="429"/>
    </row>
    <row r="4698" spans="1:5" ht="15" x14ac:dyDescent="0.25">
      <c r="A4698"/>
      <c r="B4698"/>
      <c r="C4698" s="434"/>
      <c r="D4698" s="429"/>
      <c r="E4698" s="429"/>
    </row>
    <row r="4699" spans="1:5" ht="15" x14ac:dyDescent="0.25">
      <c r="A4699"/>
      <c r="B4699"/>
      <c r="C4699" s="434"/>
      <c r="D4699" s="429"/>
      <c r="E4699" s="429"/>
    </row>
    <row r="4700" spans="1:5" ht="15" x14ac:dyDescent="0.25">
      <c r="A4700"/>
      <c r="B4700"/>
      <c r="C4700" s="434"/>
      <c r="D4700" s="429"/>
      <c r="E4700" s="429"/>
    </row>
    <row r="4701" spans="1:5" ht="15" x14ac:dyDescent="0.25">
      <c r="A4701"/>
      <c r="B4701"/>
      <c r="C4701" s="434"/>
      <c r="D4701" s="429"/>
      <c r="E4701" s="429"/>
    </row>
    <row r="4702" spans="1:5" ht="15" x14ac:dyDescent="0.25">
      <c r="A4702"/>
      <c r="B4702"/>
      <c r="C4702" s="434"/>
      <c r="D4702" s="429"/>
      <c r="E4702" s="429"/>
    </row>
    <row r="4703" spans="1:5" ht="15" x14ac:dyDescent="0.25">
      <c r="A4703"/>
      <c r="B4703"/>
      <c r="C4703" s="434"/>
      <c r="D4703" s="429"/>
      <c r="E4703" s="429"/>
    </row>
    <row r="4704" spans="1:5" ht="15" x14ac:dyDescent="0.25">
      <c r="A4704"/>
      <c r="B4704"/>
      <c r="C4704" s="434"/>
      <c r="D4704" s="429"/>
      <c r="E4704" s="429"/>
    </row>
    <row r="4705" spans="1:5" ht="15" x14ac:dyDescent="0.25">
      <c r="A4705"/>
      <c r="B4705"/>
      <c r="C4705" s="434"/>
      <c r="D4705" s="429"/>
      <c r="E4705" s="429"/>
    </row>
    <row r="4706" spans="1:5" ht="15" x14ac:dyDescent="0.25">
      <c r="A4706"/>
      <c r="B4706"/>
      <c r="C4706" s="434"/>
      <c r="D4706" s="429"/>
      <c r="E4706" s="429"/>
    </row>
    <row r="4707" spans="1:5" ht="15" x14ac:dyDescent="0.25">
      <c r="A4707"/>
      <c r="B4707"/>
      <c r="C4707" s="434"/>
      <c r="D4707" s="429"/>
      <c r="E4707" s="429"/>
    </row>
    <row r="4708" spans="1:5" ht="15" x14ac:dyDescent="0.25">
      <c r="A4708"/>
      <c r="B4708"/>
      <c r="C4708" s="434"/>
      <c r="D4708" s="429"/>
      <c r="E4708" s="429"/>
    </row>
    <row r="4709" spans="1:5" ht="15" x14ac:dyDescent="0.25">
      <c r="A4709"/>
      <c r="B4709"/>
      <c r="C4709" s="434"/>
      <c r="D4709" s="429"/>
      <c r="E4709" s="429"/>
    </row>
    <row r="4710" spans="1:5" ht="15" x14ac:dyDescent="0.25">
      <c r="A4710"/>
      <c r="B4710"/>
      <c r="C4710" s="434"/>
      <c r="D4710" s="429"/>
      <c r="E4710" s="429"/>
    </row>
    <row r="4711" spans="1:5" ht="15" x14ac:dyDescent="0.25">
      <c r="A4711"/>
      <c r="B4711"/>
      <c r="C4711" s="434"/>
      <c r="D4711" s="429"/>
      <c r="E4711" s="429"/>
    </row>
    <row r="4712" spans="1:5" ht="15" x14ac:dyDescent="0.25">
      <c r="A4712"/>
      <c r="B4712"/>
      <c r="C4712" s="434"/>
      <c r="D4712" s="429"/>
      <c r="E4712" s="429"/>
    </row>
    <row r="4713" spans="1:5" ht="15" x14ac:dyDescent="0.25">
      <c r="A4713"/>
      <c r="B4713"/>
      <c r="C4713" s="434"/>
      <c r="D4713" s="429"/>
      <c r="E4713" s="429"/>
    </row>
    <row r="4714" spans="1:5" ht="15" x14ac:dyDescent="0.25">
      <c r="A4714"/>
      <c r="B4714"/>
      <c r="C4714" s="434"/>
      <c r="D4714" s="429"/>
      <c r="E4714" s="429"/>
    </row>
    <row r="4715" spans="1:5" ht="15" x14ac:dyDescent="0.25">
      <c r="A4715"/>
      <c r="B4715"/>
      <c r="C4715" s="434"/>
      <c r="D4715" s="429"/>
      <c r="E4715" s="429"/>
    </row>
    <row r="4716" spans="1:5" ht="15" x14ac:dyDescent="0.25">
      <c r="A4716"/>
      <c r="B4716"/>
      <c r="C4716" s="434"/>
      <c r="D4716" s="429"/>
      <c r="E4716" s="429"/>
    </row>
    <row r="4717" spans="1:5" ht="15" x14ac:dyDescent="0.25">
      <c r="A4717"/>
      <c r="B4717"/>
      <c r="C4717" s="434"/>
      <c r="D4717" s="429"/>
      <c r="E4717" s="429"/>
    </row>
    <row r="4718" spans="1:5" ht="15" x14ac:dyDescent="0.25">
      <c r="A4718"/>
      <c r="B4718"/>
      <c r="C4718" s="434"/>
      <c r="D4718" s="429"/>
      <c r="E4718" s="429"/>
    </row>
    <row r="4719" spans="1:5" ht="15" x14ac:dyDescent="0.25">
      <c r="A4719"/>
      <c r="B4719"/>
      <c r="C4719" s="434"/>
      <c r="D4719" s="429"/>
      <c r="E4719" s="429"/>
    </row>
    <row r="4720" spans="1:5" ht="15" x14ac:dyDescent="0.25">
      <c r="A4720"/>
      <c r="B4720"/>
      <c r="C4720" s="434"/>
      <c r="D4720" s="429"/>
      <c r="E4720" s="429"/>
    </row>
    <row r="4721" spans="1:5" ht="15" x14ac:dyDescent="0.25">
      <c r="A4721"/>
      <c r="B4721"/>
      <c r="C4721" s="434"/>
      <c r="D4721" s="429"/>
      <c r="E4721" s="429"/>
    </row>
    <row r="4722" spans="1:5" ht="15" x14ac:dyDescent="0.25">
      <c r="A4722"/>
      <c r="B4722"/>
      <c r="C4722" s="434"/>
      <c r="D4722" s="429"/>
      <c r="E4722" s="429"/>
    </row>
    <row r="4723" spans="1:5" ht="15" x14ac:dyDescent="0.25">
      <c r="A4723"/>
      <c r="B4723"/>
      <c r="C4723" s="434"/>
      <c r="D4723" s="429"/>
      <c r="E4723" s="429"/>
    </row>
    <row r="4724" spans="1:5" ht="15" x14ac:dyDescent="0.25">
      <c r="A4724"/>
      <c r="B4724"/>
      <c r="C4724" s="434"/>
      <c r="D4724" s="429"/>
      <c r="E4724" s="429"/>
    </row>
    <row r="4725" spans="1:5" ht="15" x14ac:dyDescent="0.25">
      <c r="A4725"/>
      <c r="B4725"/>
      <c r="C4725" s="434"/>
      <c r="D4725" s="429"/>
      <c r="E4725" s="429"/>
    </row>
    <row r="4726" spans="1:5" ht="15" x14ac:dyDescent="0.25">
      <c r="A4726"/>
      <c r="B4726"/>
      <c r="C4726" s="434"/>
      <c r="D4726" s="429"/>
      <c r="E4726" s="429"/>
    </row>
    <row r="4727" spans="1:5" ht="15" x14ac:dyDescent="0.25">
      <c r="A4727"/>
      <c r="B4727"/>
      <c r="C4727" s="434"/>
      <c r="D4727" s="429"/>
      <c r="E4727" s="429"/>
    </row>
    <row r="4728" spans="1:5" ht="15" x14ac:dyDescent="0.25">
      <c r="A4728"/>
      <c r="B4728"/>
      <c r="C4728" s="434"/>
      <c r="D4728" s="429"/>
      <c r="E4728" s="429"/>
    </row>
    <row r="4729" spans="1:5" ht="15" x14ac:dyDescent="0.25">
      <c r="A4729"/>
      <c r="B4729"/>
      <c r="C4729" s="434"/>
      <c r="D4729" s="429"/>
      <c r="E4729" s="429"/>
    </row>
    <row r="4730" spans="1:5" ht="15" x14ac:dyDescent="0.25">
      <c r="A4730"/>
      <c r="B4730"/>
      <c r="C4730" s="434"/>
      <c r="D4730" s="429"/>
      <c r="E4730" s="429"/>
    </row>
    <row r="4731" spans="1:5" ht="15" x14ac:dyDescent="0.25">
      <c r="A4731"/>
      <c r="B4731"/>
      <c r="C4731" s="434"/>
      <c r="D4731" s="429"/>
      <c r="E4731" s="429"/>
    </row>
    <row r="4732" spans="1:5" ht="15" x14ac:dyDescent="0.25">
      <c r="A4732"/>
      <c r="B4732"/>
      <c r="C4732" s="434"/>
      <c r="D4732" s="429"/>
      <c r="E4732" s="429"/>
    </row>
    <row r="4733" spans="1:5" ht="15" x14ac:dyDescent="0.25">
      <c r="A4733"/>
      <c r="B4733"/>
      <c r="C4733" s="434"/>
      <c r="D4733" s="429"/>
      <c r="E4733" s="429"/>
    </row>
    <row r="4734" spans="1:5" ht="15" x14ac:dyDescent="0.25">
      <c r="A4734"/>
      <c r="B4734"/>
      <c r="C4734" s="434"/>
      <c r="D4734" s="429"/>
      <c r="E4734" s="429"/>
    </row>
    <row r="4735" spans="1:5" ht="15" x14ac:dyDescent="0.25">
      <c r="A4735"/>
      <c r="B4735"/>
      <c r="C4735" s="434"/>
      <c r="D4735" s="429"/>
      <c r="E4735" s="429"/>
    </row>
    <row r="4736" spans="1:5" ht="15" x14ac:dyDescent="0.25">
      <c r="A4736"/>
      <c r="B4736"/>
      <c r="C4736" s="434"/>
      <c r="D4736" s="429"/>
      <c r="E4736" s="429"/>
    </row>
    <row r="4737" spans="1:5" ht="15" x14ac:dyDescent="0.25">
      <c r="A4737"/>
      <c r="B4737"/>
      <c r="C4737" s="434"/>
      <c r="D4737" s="429"/>
      <c r="E4737" s="429"/>
    </row>
    <row r="4738" spans="1:5" ht="15" x14ac:dyDescent="0.25">
      <c r="A4738"/>
      <c r="B4738"/>
      <c r="C4738" s="434"/>
      <c r="D4738" s="429"/>
      <c r="E4738" s="429"/>
    </row>
    <row r="4739" spans="1:5" ht="15" x14ac:dyDescent="0.25">
      <c r="A4739"/>
      <c r="B4739"/>
      <c r="C4739" s="434"/>
      <c r="D4739" s="429"/>
      <c r="E4739" s="429"/>
    </row>
    <row r="4740" spans="1:5" ht="15" x14ac:dyDescent="0.25">
      <c r="A4740"/>
      <c r="B4740"/>
      <c r="C4740" s="434"/>
      <c r="D4740" s="429"/>
      <c r="E4740" s="429"/>
    </row>
    <row r="4741" spans="1:5" ht="15" x14ac:dyDescent="0.25">
      <c r="A4741"/>
      <c r="B4741"/>
      <c r="C4741" s="434"/>
      <c r="D4741" s="429"/>
      <c r="E4741" s="429"/>
    </row>
    <row r="4742" spans="1:5" ht="15" x14ac:dyDescent="0.25">
      <c r="A4742"/>
      <c r="B4742"/>
      <c r="C4742" s="434"/>
      <c r="D4742" s="429"/>
      <c r="E4742" s="429"/>
    </row>
    <row r="4743" spans="1:5" ht="15" x14ac:dyDescent="0.25">
      <c r="A4743"/>
      <c r="B4743"/>
      <c r="C4743" s="434"/>
      <c r="D4743" s="429"/>
      <c r="E4743" s="429"/>
    </row>
    <row r="4744" spans="1:5" ht="15" x14ac:dyDescent="0.25">
      <c r="A4744"/>
      <c r="B4744"/>
      <c r="C4744" s="434"/>
      <c r="D4744" s="429"/>
      <c r="E4744" s="429"/>
    </row>
    <row r="4745" spans="1:5" ht="15" x14ac:dyDescent="0.25">
      <c r="A4745"/>
      <c r="B4745"/>
      <c r="C4745" s="434"/>
      <c r="D4745" s="429"/>
      <c r="E4745" s="429"/>
    </row>
    <row r="4746" spans="1:5" ht="15" x14ac:dyDescent="0.25">
      <c r="A4746"/>
      <c r="B4746"/>
      <c r="C4746" s="434"/>
      <c r="D4746" s="429"/>
      <c r="E4746" s="429"/>
    </row>
    <row r="4747" spans="1:5" ht="15" x14ac:dyDescent="0.25">
      <c r="A4747"/>
      <c r="B4747"/>
      <c r="C4747" s="434"/>
      <c r="D4747" s="429"/>
      <c r="E4747" s="429"/>
    </row>
    <row r="4748" spans="1:5" ht="15" x14ac:dyDescent="0.25">
      <c r="A4748"/>
      <c r="B4748"/>
      <c r="C4748" s="434"/>
      <c r="D4748" s="429"/>
      <c r="E4748" s="429"/>
    </row>
    <row r="4749" spans="1:5" ht="15" x14ac:dyDescent="0.25">
      <c r="A4749"/>
      <c r="B4749"/>
      <c r="C4749" s="434"/>
      <c r="D4749" s="429"/>
      <c r="E4749" s="429"/>
    </row>
    <row r="4750" spans="1:5" ht="15" x14ac:dyDescent="0.25">
      <c r="A4750"/>
      <c r="B4750"/>
      <c r="C4750" s="434"/>
      <c r="D4750" s="429"/>
      <c r="E4750" s="429"/>
    </row>
    <row r="4751" spans="1:5" ht="15" x14ac:dyDescent="0.25">
      <c r="A4751"/>
      <c r="B4751"/>
      <c r="C4751" s="434"/>
      <c r="D4751" s="429"/>
      <c r="E4751" s="429"/>
    </row>
    <row r="4752" spans="1:5" ht="15" x14ac:dyDescent="0.25">
      <c r="A4752"/>
      <c r="B4752"/>
      <c r="C4752" s="434"/>
      <c r="D4752" s="429"/>
      <c r="E4752" s="429"/>
    </row>
    <row r="4753" spans="1:5" ht="15" x14ac:dyDescent="0.25">
      <c r="A4753"/>
      <c r="B4753"/>
      <c r="C4753" s="434"/>
      <c r="D4753" s="429"/>
      <c r="E4753" s="429"/>
    </row>
    <row r="4754" spans="1:5" ht="15" x14ac:dyDescent="0.25">
      <c r="A4754"/>
      <c r="B4754"/>
      <c r="C4754" s="434"/>
      <c r="D4754" s="429"/>
      <c r="E4754" s="429"/>
    </row>
    <row r="4755" spans="1:5" ht="15" x14ac:dyDescent="0.25">
      <c r="A4755"/>
      <c r="B4755"/>
      <c r="C4755" s="434"/>
      <c r="D4755" s="429"/>
      <c r="E4755" s="429"/>
    </row>
    <row r="4756" spans="1:5" ht="15" x14ac:dyDescent="0.25">
      <c r="A4756"/>
      <c r="B4756"/>
      <c r="C4756" s="434"/>
      <c r="D4756" s="429"/>
      <c r="E4756" s="429"/>
    </row>
    <row r="4757" spans="1:5" ht="15" x14ac:dyDescent="0.25">
      <c r="A4757"/>
      <c r="B4757"/>
      <c r="C4757" s="434"/>
      <c r="D4757" s="429"/>
      <c r="E4757" s="429"/>
    </row>
    <row r="4758" spans="1:5" ht="15" x14ac:dyDescent="0.25">
      <c r="A4758"/>
      <c r="B4758"/>
      <c r="C4758" s="434"/>
      <c r="D4758" s="429"/>
      <c r="E4758" s="429"/>
    </row>
    <row r="4759" spans="1:5" ht="15" x14ac:dyDescent="0.25">
      <c r="A4759"/>
      <c r="B4759"/>
      <c r="C4759" s="434"/>
      <c r="D4759" s="429"/>
      <c r="E4759" s="429"/>
    </row>
    <row r="4760" spans="1:5" ht="15" x14ac:dyDescent="0.25">
      <c r="A4760"/>
      <c r="B4760"/>
      <c r="C4760" s="434"/>
      <c r="D4760" s="429"/>
      <c r="E4760" s="429"/>
    </row>
    <row r="4761" spans="1:5" ht="15" x14ac:dyDescent="0.25">
      <c r="A4761"/>
      <c r="B4761"/>
      <c r="C4761" s="434"/>
      <c r="D4761" s="429"/>
      <c r="E4761" s="429"/>
    </row>
    <row r="4762" spans="1:5" ht="15" x14ac:dyDescent="0.25">
      <c r="A4762"/>
      <c r="B4762"/>
      <c r="C4762" s="434"/>
      <c r="D4762" s="429"/>
      <c r="E4762" s="429"/>
    </row>
    <row r="4763" spans="1:5" ht="15" x14ac:dyDescent="0.25">
      <c r="A4763"/>
      <c r="B4763"/>
      <c r="C4763" s="434"/>
      <c r="D4763" s="429"/>
      <c r="E4763" s="429"/>
    </row>
    <row r="4764" spans="1:5" ht="15" x14ac:dyDescent="0.25">
      <c r="A4764"/>
      <c r="B4764"/>
      <c r="C4764" s="434"/>
      <c r="D4764" s="429"/>
      <c r="E4764" s="429"/>
    </row>
    <row r="4765" spans="1:5" ht="15" x14ac:dyDescent="0.25">
      <c r="A4765"/>
      <c r="B4765"/>
      <c r="C4765" s="434"/>
      <c r="D4765" s="429"/>
      <c r="E4765" s="429"/>
    </row>
    <row r="4766" spans="1:5" ht="15" x14ac:dyDescent="0.25">
      <c r="A4766"/>
      <c r="B4766"/>
      <c r="C4766" s="434"/>
      <c r="D4766" s="429"/>
      <c r="E4766" s="429"/>
    </row>
    <row r="4767" spans="1:5" ht="15" x14ac:dyDescent="0.25">
      <c r="A4767"/>
      <c r="B4767"/>
      <c r="C4767" s="434"/>
      <c r="D4767" s="429"/>
      <c r="E4767" s="429"/>
    </row>
    <row r="4768" spans="1:5" ht="15" x14ac:dyDescent="0.25">
      <c r="A4768"/>
      <c r="B4768"/>
      <c r="C4768" s="434"/>
      <c r="D4768" s="429"/>
      <c r="E4768" s="429"/>
    </row>
    <row r="4769" spans="1:5" ht="15" x14ac:dyDescent="0.25">
      <c r="A4769"/>
      <c r="B4769"/>
      <c r="C4769" s="434"/>
      <c r="D4769" s="429"/>
      <c r="E4769" s="429"/>
    </row>
    <row r="4770" spans="1:5" ht="15" x14ac:dyDescent="0.25">
      <c r="A4770"/>
      <c r="B4770"/>
      <c r="C4770" s="434"/>
      <c r="D4770" s="429"/>
      <c r="E4770" s="429"/>
    </row>
    <row r="4771" spans="1:5" ht="15" x14ac:dyDescent="0.25">
      <c r="A4771"/>
      <c r="B4771"/>
      <c r="C4771" s="434"/>
      <c r="D4771" s="429"/>
      <c r="E4771" s="429"/>
    </row>
    <row r="4772" spans="1:5" ht="15" x14ac:dyDescent="0.25">
      <c r="A4772"/>
      <c r="B4772"/>
      <c r="C4772" s="434"/>
      <c r="D4772" s="429"/>
      <c r="E4772" s="429"/>
    </row>
    <row r="4773" spans="1:5" ht="15" x14ac:dyDescent="0.25">
      <c r="A4773"/>
      <c r="B4773"/>
      <c r="C4773" s="434"/>
      <c r="D4773" s="429"/>
      <c r="E4773" s="429"/>
    </row>
    <row r="4774" spans="1:5" ht="15" x14ac:dyDescent="0.25">
      <c r="A4774"/>
      <c r="B4774"/>
      <c r="C4774" s="434"/>
      <c r="D4774" s="429"/>
      <c r="E4774" s="429"/>
    </row>
    <row r="4775" spans="1:5" ht="15" x14ac:dyDescent="0.25">
      <c r="A4775"/>
      <c r="B4775"/>
      <c r="C4775" s="434"/>
      <c r="D4775" s="429"/>
      <c r="E4775" s="429"/>
    </row>
    <row r="4776" spans="1:5" ht="15" x14ac:dyDescent="0.25">
      <c r="A4776"/>
      <c r="B4776"/>
      <c r="C4776" s="434"/>
      <c r="D4776" s="429"/>
      <c r="E4776" s="429"/>
    </row>
    <row r="4777" spans="1:5" ht="15" x14ac:dyDescent="0.25">
      <c r="A4777"/>
      <c r="B4777"/>
      <c r="C4777" s="434"/>
      <c r="D4777" s="429"/>
      <c r="E4777" s="429"/>
    </row>
    <row r="4778" spans="1:5" ht="15" x14ac:dyDescent="0.25">
      <c r="A4778"/>
      <c r="B4778"/>
      <c r="C4778" s="434"/>
      <c r="D4778" s="429"/>
      <c r="E4778" s="429"/>
    </row>
    <row r="4779" spans="1:5" ht="15" x14ac:dyDescent="0.25">
      <c r="A4779"/>
      <c r="B4779"/>
      <c r="C4779" s="434"/>
      <c r="D4779" s="429"/>
      <c r="E4779" s="429"/>
    </row>
    <row r="4780" spans="1:5" ht="15" x14ac:dyDescent="0.25">
      <c r="A4780"/>
      <c r="B4780"/>
      <c r="C4780" s="434"/>
      <c r="D4780" s="429"/>
      <c r="E4780" s="429"/>
    </row>
    <row r="4781" spans="1:5" ht="15" x14ac:dyDescent="0.25">
      <c r="A4781"/>
      <c r="B4781"/>
      <c r="C4781" s="434"/>
      <c r="D4781" s="429"/>
      <c r="E4781" s="429"/>
    </row>
    <row r="4782" spans="1:5" ht="15" x14ac:dyDescent="0.25">
      <c r="A4782"/>
      <c r="B4782"/>
      <c r="C4782" s="434"/>
      <c r="D4782" s="429"/>
      <c r="E4782" s="429"/>
    </row>
    <row r="4783" spans="1:5" ht="15" x14ac:dyDescent="0.25">
      <c r="A4783"/>
      <c r="B4783"/>
      <c r="C4783" s="434"/>
      <c r="D4783" s="429"/>
      <c r="E4783" s="429"/>
    </row>
    <row r="4784" spans="1:5" ht="15" x14ac:dyDescent="0.25">
      <c r="A4784"/>
      <c r="B4784"/>
      <c r="C4784" s="434"/>
      <c r="D4784" s="429"/>
      <c r="E4784" s="429"/>
    </row>
    <row r="4785" spans="1:5" ht="15" x14ac:dyDescent="0.25">
      <c r="A4785"/>
      <c r="B4785"/>
      <c r="C4785" s="434"/>
      <c r="D4785" s="429"/>
      <c r="E4785" s="429"/>
    </row>
    <row r="4786" spans="1:5" ht="15" x14ac:dyDescent="0.25">
      <c r="A4786"/>
      <c r="B4786"/>
      <c r="C4786" s="434"/>
      <c r="D4786" s="429"/>
      <c r="E4786" s="429"/>
    </row>
    <row r="4787" spans="1:5" ht="15" x14ac:dyDescent="0.25">
      <c r="A4787"/>
      <c r="B4787"/>
      <c r="C4787" s="434"/>
      <c r="D4787" s="429"/>
      <c r="E4787" s="429"/>
    </row>
    <row r="4788" spans="1:5" ht="15" x14ac:dyDescent="0.25">
      <c r="A4788"/>
      <c r="B4788"/>
      <c r="C4788" s="434"/>
      <c r="D4788" s="429"/>
      <c r="E4788" s="429"/>
    </row>
    <row r="4789" spans="1:5" ht="15" x14ac:dyDescent="0.25">
      <c r="A4789"/>
      <c r="B4789"/>
      <c r="C4789" s="434"/>
      <c r="D4789" s="429"/>
      <c r="E4789" s="429"/>
    </row>
    <row r="4790" spans="1:5" ht="15" x14ac:dyDescent="0.25">
      <c r="A4790"/>
      <c r="B4790"/>
      <c r="C4790" s="434"/>
      <c r="D4790" s="429"/>
      <c r="E4790" s="429"/>
    </row>
    <row r="4791" spans="1:5" ht="15" x14ac:dyDescent="0.25">
      <c r="A4791"/>
      <c r="B4791"/>
      <c r="C4791" s="434"/>
      <c r="D4791" s="429"/>
      <c r="E4791" s="429"/>
    </row>
    <row r="4792" spans="1:5" ht="15" x14ac:dyDescent="0.25">
      <c r="A4792"/>
      <c r="B4792"/>
      <c r="C4792" s="434"/>
      <c r="D4792" s="429"/>
      <c r="E4792" s="429"/>
    </row>
    <row r="4793" spans="1:5" ht="15" x14ac:dyDescent="0.25">
      <c r="A4793"/>
      <c r="B4793"/>
      <c r="C4793" s="434"/>
      <c r="D4793" s="429"/>
      <c r="E4793" s="429"/>
    </row>
    <row r="4794" spans="1:5" ht="15" x14ac:dyDescent="0.25">
      <c r="A4794"/>
      <c r="B4794"/>
      <c r="C4794" s="434"/>
      <c r="D4794" s="429"/>
      <c r="E4794" s="429"/>
    </row>
    <row r="4795" spans="1:5" ht="15" x14ac:dyDescent="0.25">
      <c r="A4795"/>
      <c r="B4795"/>
      <c r="C4795" s="434"/>
      <c r="D4795" s="429"/>
      <c r="E4795" s="429"/>
    </row>
    <row r="4796" spans="1:5" ht="15" x14ac:dyDescent="0.25">
      <c r="A4796"/>
      <c r="B4796"/>
      <c r="C4796" s="434"/>
      <c r="D4796" s="429"/>
      <c r="E4796" s="429"/>
    </row>
    <row r="4797" spans="1:5" ht="15" x14ac:dyDescent="0.25">
      <c r="A4797"/>
      <c r="B4797"/>
      <c r="C4797" s="434"/>
      <c r="D4797" s="429"/>
      <c r="E4797" s="429"/>
    </row>
    <row r="4798" spans="1:5" ht="15" x14ac:dyDescent="0.25">
      <c r="A4798"/>
      <c r="B4798"/>
      <c r="C4798" s="434"/>
      <c r="D4798" s="429"/>
      <c r="E4798" s="429"/>
    </row>
    <row r="4799" spans="1:5" ht="15" x14ac:dyDescent="0.25">
      <c r="A4799"/>
      <c r="B4799"/>
      <c r="C4799" s="434"/>
      <c r="D4799" s="429"/>
      <c r="E4799" s="429"/>
    </row>
    <row r="4800" spans="1:5" ht="15" x14ac:dyDescent="0.25">
      <c r="A4800"/>
      <c r="B4800"/>
      <c r="C4800" s="434"/>
      <c r="D4800" s="429"/>
      <c r="E4800" s="429"/>
    </row>
    <row r="4801" spans="1:5" ht="15" x14ac:dyDescent="0.25">
      <c r="A4801"/>
      <c r="B4801"/>
      <c r="C4801" s="434"/>
      <c r="D4801" s="429"/>
      <c r="E4801" s="429"/>
    </row>
    <row r="4802" spans="1:5" ht="15" x14ac:dyDescent="0.25">
      <c r="A4802"/>
      <c r="B4802"/>
      <c r="C4802" s="434"/>
      <c r="D4802" s="429"/>
      <c r="E4802" s="429"/>
    </row>
    <row r="4803" spans="1:5" ht="15" x14ac:dyDescent="0.25">
      <c r="A4803"/>
      <c r="B4803"/>
      <c r="C4803" s="434"/>
      <c r="D4803" s="429"/>
      <c r="E4803" s="429"/>
    </row>
    <row r="4804" spans="1:5" ht="15" x14ac:dyDescent="0.25">
      <c r="A4804"/>
      <c r="B4804"/>
      <c r="C4804" s="434"/>
      <c r="D4804" s="429"/>
      <c r="E4804" s="429"/>
    </row>
    <row r="4805" spans="1:5" ht="15" x14ac:dyDescent="0.25">
      <c r="A4805"/>
      <c r="B4805"/>
      <c r="C4805" s="434"/>
      <c r="D4805" s="429"/>
      <c r="E4805" s="429"/>
    </row>
    <row r="4806" spans="1:5" ht="15" x14ac:dyDescent="0.25">
      <c r="A4806"/>
      <c r="B4806"/>
      <c r="C4806" s="434"/>
      <c r="D4806" s="429"/>
      <c r="E4806" s="429"/>
    </row>
    <row r="4807" spans="1:5" ht="15" x14ac:dyDescent="0.25">
      <c r="A4807"/>
      <c r="B4807"/>
      <c r="C4807" s="434"/>
      <c r="D4807" s="429"/>
      <c r="E4807" s="429"/>
    </row>
    <row r="4808" spans="1:5" ht="15" x14ac:dyDescent="0.25">
      <c r="A4808"/>
      <c r="B4808"/>
      <c r="C4808" s="434"/>
      <c r="D4808" s="429"/>
      <c r="E4808" s="429"/>
    </row>
    <row r="4809" spans="1:5" ht="15" x14ac:dyDescent="0.25">
      <c r="A4809"/>
      <c r="B4809"/>
      <c r="C4809" s="434"/>
      <c r="D4809" s="429"/>
      <c r="E4809" s="429"/>
    </row>
    <row r="4810" spans="1:5" ht="15" x14ac:dyDescent="0.25">
      <c r="A4810"/>
      <c r="B4810"/>
      <c r="C4810" s="434"/>
      <c r="D4810" s="429"/>
      <c r="E4810" s="429"/>
    </row>
    <row r="4811" spans="1:5" ht="15" x14ac:dyDescent="0.25">
      <c r="A4811"/>
      <c r="B4811"/>
      <c r="C4811" s="434"/>
      <c r="D4811" s="429"/>
      <c r="E4811" s="429"/>
    </row>
    <row r="4812" spans="1:5" ht="15" x14ac:dyDescent="0.25">
      <c r="A4812"/>
      <c r="B4812"/>
      <c r="C4812" s="434"/>
      <c r="D4812" s="429"/>
      <c r="E4812" s="429"/>
    </row>
    <row r="4813" spans="1:5" ht="15" x14ac:dyDescent="0.25">
      <c r="A4813"/>
      <c r="B4813"/>
      <c r="C4813" s="434"/>
      <c r="D4813" s="429"/>
      <c r="E4813" s="429"/>
    </row>
    <row r="4814" spans="1:5" ht="15" x14ac:dyDescent="0.25">
      <c r="A4814"/>
      <c r="B4814"/>
      <c r="C4814" s="434"/>
      <c r="D4814" s="429"/>
      <c r="E4814" s="429"/>
    </row>
    <row r="4815" spans="1:5" ht="15" x14ac:dyDescent="0.25">
      <c r="A4815"/>
      <c r="B4815"/>
      <c r="C4815" s="434"/>
      <c r="D4815" s="429"/>
      <c r="E4815" s="429"/>
    </row>
    <row r="4816" spans="1:5" ht="15" x14ac:dyDescent="0.25">
      <c r="A4816"/>
      <c r="B4816"/>
      <c r="C4816" s="434"/>
      <c r="D4816" s="429"/>
      <c r="E4816" s="429"/>
    </row>
    <row r="4817" spans="1:5" ht="15" x14ac:dyDescent="0.25">
      <c r="A4817"/>
      <c r="B4817"/>
      <c r="C4817" s="434"/>
      <c r="D4817" s="429"/>
      <c r="E4817" s="429"/>
    </row>
    <row r="4818" spans="1:5" ht="15" x14ac:dyDescent="0.25">
      <c r="A4818"/>
      <c r="B4818"/>
      <c r="C4818" s="434"/>
      <c r="D4818" s="429"/>
      <c r="E4818" s="429"/>
    </row>
    <row r="4819" spans="1:5" ht="15" x14ac:dyDescent="0.25">
      <c r="A4819"/>
      <c r="B4819"/>
      <c r="C4819" s="434"/>
      <c r="D4819" s="429"/>
      <c r="E4819" s="429"/>
    </row>
    <row r="4820" spans="1:5" ht="15" x14ac:dyDescent="0.25">
      <c r="A4820"/>
      <c r="B4820"/>
      <c r="C4820" s="434"/>
      <c r="D4820" s="429"/>
      <c r="E4820" s="429"/>
    </row>
    <row r="4821" spans="1:5" ht="15" x14ac:dyDescent="0.25">
      <c r="A4821"/>
      <c r="B4821"/>
      <c r="C4821" s="434"/>
      <c r="D4821" s="429"/>
      <c r="E4821" s="429"/>
    </row>
    <row r="4822" spans="1:5" ht="15" x14ac:dyDescent="0.25">
      <c r="A4822"/>
      <c r="B4822"/>
      <c r="C4822" s="434"/>
      <c r="D4822" s="429"/>
      <c r="E4822" s="429"/>
    </row>
    <row r="4823" spans="1:5" ht="15" x14ac:dyDescent="0.25">
      <c r="A4823"/>
      <c r="B4823"/>
      <c r="C4823" s="434"/>
      <c r="D4823" s="429"/>
      <c r="E4823" s="429"/>
    </row>
    <row r="4824" spans="1:5" ht="15" x14ac:dyDescent="0.25">
      <c r="A4824"/>
      <c r="B4824"/>
      <c r="C4824" s="434"/>
      <c r="D4824" s="429"/>
      <c r="E4824" s="429"/>
    </row>
    <row r="4825" spans="1:5" ht="15" x14ac:dyDescent="0.25">
      <c r="A4825"/>
      <c r="B4825"/>
      <c r="C4825" s="434"/>
      <c r="D4825" s="429"/>
      <c r="E4825" s="429"/>
    </row>
    <row r="4826" spans="1:5" ht="15" x14ac:dyDescent="0.25">
      <c r="A4826"/>
      <c r="B4826"/>
      <c r="C4826" s="434"/>
      <c r="D4826" s="429"/>
      <c r="E4826" s="429"/>
    </row>
    <row r="4827" spans="1:5" ht="15" x14ac:dyDescent="0.25">
      <c r="A4827"/>
      <c r="B4827"/>
      <c r="C4827" s="434"/>
      <c r="D4827" s="429"/>
      <c r="E4827" s="429"/>
    </row>
    <row r="4828" spans="1:5" ht="15" x14ac:dyDescent="0.25">
      <c r="A4828"/>
      <c r="B4828"/>
      <c r="C4828" s="434"/>
      <c r="D4828" s="429"/>
      <c r="E4828" s="429"/>
    </row>
    <row r="4829" spans="1:5" ht="15" x14ac:dyDescent="0.25">
      <c r="A4829"/>
      <c r="B4829"/>
      <c r="C4829" s="434"/>
      <c r="D4829" s="429"/>
      <c r="E4829" s="429"/>
    </row>
    <row r="4830" spans="1:5" ht="15" x14ac:dyDescent="0.25">
      <c r="A4830"/>
      <c r="B4830"/>
      <c r="C4830" s="434"/>
      <c r="D4830" s="429"/>
      <c r="E4830" s="429"/>
    </row>
    <row r="4831" spans="1:5" ht="15" x14ac:dyDescent="0.25">
      <c r="A4831"/>
      <c r="B4831"/>
      <c r="C4831" s="434"/>
      <c r="D4831" s="429"/>
      <c r="E4831" s="429"/>
    </row>
    <row r="4832" spans="1:5" ht="15" x14ac:dyDescent="0.25">
      <c r="A4832"/>
      <c r="B4832"/>
      <c r="C4832" s="434"/>
      <c r="D4832" s="429"/>
      <c r="E4832" s="429"/>
    </row>
    <row r="4833" spans="1:5" ht="15" x14ac:dyDescent="0.25">
      <c r="A4833"/>
      <c r="B4833"/>
      <c r="C4833" s="434"/>
      <c r="D4833" s="429"/>
      <c r="E4833" s="429"/>
    </row>
    <row r="4834" spans="1:5" ht="15" x14ac:dyDescent="0.25">
      <c r="A4834"/>
      <c r="B4834"/>
      <c r="C4834" s="434"/>
      <c r="D4834" s="429"/>
      <c r="E4834" s="429"/>
    </row>
    <row r="4835" spans="1:5" ht="15" x14ac:dyDescent="0.25">
      <c r="A4835"/>
      <c r="B4835"/>
      <c r="C4835" s="434"/>
      <c r="D4835" s="429"/>
      <c r="E4835" s="429"/>
    </row>
    <row r="4836" spans="1:5" ht="15" x14ac:dyDescent="0.25">
      <c r="A4836"/>
      <c r="B4836"/>
      <c r="C4836" s="434"/>
      <c r="D4836" s="429"/>
      <c r="E4836" s="429"/>
    </row>
    <row r="4837" spans="1:5" ht="15" x14ac:dyDescent="0.25">
      <c r="A4837"/>
      <c r="B4837"/>
      <c r="C4837" s="434"/>
      <c r="D4837" s="429"/>
      <c r="E4837" s="429"/>
    </row>
    <row r="4838" spans="1:5" ht="15" x14ac:dyDescent="0.25">
      <c r="A4838"/>
      <c r="B4838"/>
      <c r="C4838" s="434"/>
      <c r="D4838" s="429"/>
      <c r="E4838" s="429"/>
    </row>
    <row r="4839" spans="1:5" ht="15" x14ac:dyDescent="0.25">
      <c r="A4839"/>
      <c r="B4839"/>
      <c r="C4839" s="434"/>
      <c r="D4839" s="429"/>
      <c r="E4839" s="429"/>
    </row>
    <row r="4840" spans="1:5" ht="15" x14ac:dyDescent="0.25">
      <c r="A4840"/>
      <c r="B4840"/>
      <c r="C4840" s="434"/>
      <c r="D4840" s="429"/>
      <c r="E4840" s="429"/>
    </row>
    <row r="4841" spans="1:5" ht="15" x14ac:dyDescent="0.25">
      <c r="A4841"/>
      <c r="B4841"/>
      <c r="C4841" s="434"/>
      <c r="D4841" s="429"/>
      <c r="E4841" s="429"/>
    </row>
    <row r="4842" spans="1:5" ht="15" x14ac:dyDescent="0.25">
      <c r="A4842"/>
      <c r="B4842"/>
      <c r="C4842" s="434"/>
      <c r="D4842" s="429"/>
      <c r="E4842" s="429"/>
    </row>
    <row r="4843" spans="1:5" ht="15" x14ac:dyDescent="0.25">
      <c r="A4843"/>
      <c r="B4843"/>
      <c r="C4843" s="434"/>
      <c r="D4843" s="429"/>
      <c r="E4843" s="429"/>
    </row>
    <row r="4844" spans="1:5" ht="15" x14ac:dyDescent="0.25">
      <c r="A4844"/>
      <c r="B4844"/>
      <c r="C4844" s="434"/>
      <c r="D4844" s="429"/>
      <c r="E4844" s="429"/>
    </row>
    <row r="4845" spans="1:5" ht="15" x14ac:dyDescent="0.25">
      <c r="A4845"/>
      <c r="B4845"/>
      <c r="C4845" s="434"/>
      <c r="D4845" s="429"/>
      <c r="E4845" s="429"/>
    </row>
    <row r="4846" spans="1:5" ht="15" x14ac:dyDescent="0.25">
      <c r="A4846"/>
      <c r="B4846"/>
      <c r="C4846" s="434"/>
      <c r="D4846" s="429"/>
      <c r="E4846" s="429"/>
    </row>
    <row r="4847" spans="1:5" ht="15" x14ac:dyDescent="0.25">
      <c r="A4847"/>
      <c r="B4847"/>
      <c r="C4847" s="434"/>
      <c r="D4847" s="429"/>
      <c r="E4847" s="429"/>
    </row>
    <row r="4848" spans="1:5" ht="15" x14ac:dyDescent="0.25">
      <c r="A4848"/>
      <c r="B4848"/>
      <c r="C4848" s="434"/>
      <c r="D4848" s="429"/>
      <c r="E4848" s="429"/>
    </row>
    <row r="4849" spans="1:5" ht="15" x14ac:dyDescent="0.25">
      <c r="A4849"/>
      <c r="B4849"/>
      <c r="C4849" s="434"/>
      <c r="D4849" s="429"/>
      <c r="E4849" s="429"/>
    </row>
    <row r="4850" spans="1:5" ht="15" x14ac:dyDescent="0.25">
      <c r="A4850"/>
      <c r="B4850"/>
      <c r="C4850" s="434"/>
      <c r="D4850" s="429"/>
      <c r="E4850" s="429"/>
    </row>
    <row r="4851" spans="1:5" ht="15" x14ac:dyDescent="0.25">
      <c r="A4851"/>
      <c r="B4851"/>
      <c r="C4851" s="434"/>
      <c r="D4851" s="429"/>
      <c r="E4851" s="429"/>
    </row>
    <row r="4852" spans="1:5" ht="15" x14ac:dyDescent="0.25">
      <c r="A4852"/>
      <c r="B4852"/>
      <c r="C4852" s="434"/>
      <c r="D4852" s="429"/>
      <c r="E4852" s="429"/>
    </row>
    <row r="4853" spans="1:5" ht="15" x14ac:dyDescent="0.25">
      <c r="A4853"/>
      <c r="B4853"/>
      <c r="C4853" s="434"/>
      <c r="D4853" s="429"/>
      <c r="E4853" s="429"/>
    </row>
    <row r="4854" spans="1:5" ht="15" x14ac:dyDescent="0.25">
      <c r="A4854"/>
      <c r="B4854"/>
      <c r="C4854" s="434"/>
      <c r="D4854" s="429"/>
      <c r="E4854" s="429"/>
    </row>
    <row r="4855" spans="1:5" ht="15" x14ac:dyDescent="0.25">
      <c r="A4855"/>
      <c r="B4855"/>
      <c r="C4855" s="434"/>
      <c r="D4855" s="429"/>
      <c r="E4855" s="429"/>
    </row>
    <row r="4856" spans="1:5" ht="15" x14ac:dyDescent="0.25">
      <c r="A4856"/>
      <c r="B4856"/>
      <c r="C4856" s="434"/>
      <c r="D4856" s="429"/>
      <c r="E4856" s="429"/>
    </row>
    <row r="4857" spans="1:5" ht="15" x14ac:dyDescent="0.25">
      <c r="A4857"/>
      <c r="B4857"/>
      <c r="C4857" s="434"/>
      <c r="D4857" s="429"/>
      <c r="E4857" s="429"/>
    </row>
    <row r="4858" spans="1:5" ht="15" x14ac:dyDescent="0.25">
      <c r="A4858"/>
      <c r="B4858"/>
      <c r="C4858" s="434"/>
      <c r="D4858" s="429"/>
      <c r="E4858" s="429"/>
    </row>
    <row r="4859" spans="1:5" ht="15" x14ac:dyDescent="0.25">
      <c r="A4859"/>
      <c r="B4859"/>
      <c r="C4859" s="434"/>
      <c r="D4859" s="429"/>
      <c r="E4859" s="429"/>
    </row>
    <row r="4860" spans="1:5" ht="15" x14ac:dyDescent="0.25">
      <c r="A4860"/>
      <c r="B4860"/>
      <c r="C4860" s="434"/>
      <c r="D4860" s="429"/>
      <c r="E4860" s="429"/>
    </row>
    <row r="4861" spans="1:5" ht="15" x14ac:dyDescent="0.25">
      <c r="A4861"/>
      <c r="B4861"/>
      <c r="C4861" s="434"/>
      <c r="D4861" s="429"/>
      <c r="E4861" s="429"/>
    </row>
    <row r="4862" spans="1:5" ht="15" x14ac:dyDescent="0.25">
      <c r="A4862"/>
      <c r="B4862"/>
      <c r="C4862" s="434"/>
      <c r="D4862" s="429"/>
      <c r="E4862" s="429"/>
    </row>
    <row r="4863" spans="1:5" ht="15" x14ac:dyDescent="0.25">
      <c r="A4863"/>
      <c r="B4863"/>
      <c r="C4863" s="434"/>
      <c r="D4863" s="429"/>
      <c r="E4863" s="429"/>
    </row>
    <row r="4864" spans="1:5" ht="15" x14ac:dyDescent="0.25">
      <c r="A4864"/>
      <c r="B4864"/>
      <c r="C4864" s="434"/>
      <c r="D4864" s="429"/>
      <c r="E4864" s="429"/>
    </row>
    <row r="4865" spans="1:5" ht="15" x14ac:dyDescent="0.25">
      <c r="A4865"/>
      <c r="B4865"/>
      <c r="C4865" s="434"/>
      <c r="D4865" s="429"/>
      <c r="E4865" s="429"/>
    </row>
    <row r="4866" spans="1:5" ht="15" x14ac:dyDescent="0.25">
      <c r="A4866"/>
      <c r="B4866"/>
      <c r="C4866" s="434"/>
      <c r="D4866" s="429"/>
      <c r="E4866" s="429"/>
    </row>
    <row r="4867" spans="1:5" ht="15" x14ac:dyDescent="0.25">
      <c r="A4867"/>
      <c r="B4867"/>
      <c r="C4867" s="434"/>
      <c r="D4867" s="429"/>
      <c r="E4867" s="429"/>
    </row>
    <row r="4868" spans="1:5" ht="15" x14ac:dyDescent="0.25">
      <c r="A4868"/>
      <c r="B4868"/>
      <c r="C4868" s="434"/>
      <c r="D4868" s="429"/>
      <c r="E4868" s="429"/>
    </row>
    <row r="4869" spans="1:5" ht="15" x14ac:dyDescent="0.25">
      <c r="A4869"/>
      <c r="B4869"/>
      <c r="C4869" s="434"/>
      <c r="D4869" s="429"/>
      <c r="E4869" s="429"/>
    </row>
    <row r="4870" spans="1:5" ht="15" x14ac:dyDescent="0.25">
      <c r="A4870"/>
      <c r="B4870"/>
      <c r="C4870" s="434"/>
      <c r="D4870" s="429"/>
      <c r="E4870" s="429"/>
    </row>
    <row r="4871" spans="1:5" ht="15" x14ac:dyDescent="0.25">
      <c r="A4871"/>
      <c r="B4871"/>
      <c r="C4871" s="434"/>
      <c r="D4871" s="429"/>
      <c r="E4871" s="429"/>
    </row>
    <row r="4872" spans="1:5" ht="15" x14ac:dyDescent="0.25">
      <c r="A4872"/>
      <c r="B4872"/>
      <c r="C4872" s="434"/>
      <c r="D4872" s="429"/>
      <c r="E4872" s="429"/>
    </row>
    <row r="4873" spans="1:5" ht="15" x14ac:dyDescent="0.25">
      <c r="A4873"/>
      <c r="B4873"/>
      <c r="C4873" s="434"/>
      <c r="D4873" s="429"/>
      <c r="E4873" s="429"/>
    </row>
    <row r="4874" spans="1:5" ht="15" x14ac:dyDescent="0.25">
      <c r="A4874"/>
      <c r="B4874"/>
      <c r="C4874" s="434"/>
      <c r="D4874" s="429"/>
      <c r="E4874" s="429"/>
    </row>
    <row r="4875" spans="1:5" ht="15" x14ac:dyDescent="0.25">
      <c r="A4875"/>
      <c r="B4875"/>
      <c r="C4875" s="434"/>
      <c r="D4875" s="429"/>
      <c r="E4875" s="429"/>
    </row>
    <row r="4876" spans="1:5" ht="15" x14ac:dyDescent="0.25">
      <c r="A4876"/>
      <c r="B4876"/>
      <c r="C4876" s="434"/>
      <c r="D4876" s="429"/>
      <c r="E4876" s="429"/>
    </row>
    <row r="4877" spans="1:5" ht="15" x14ac:dyDescent="0.25">
      <c r="A4877"/>
      <c r="B4877"/>
      <c r="C4877" s="434"/>
      <c r="D4877" s="429"/>
      <c r="E4877" s="429"/>
    </row>
    <row r="4878" spans="1:5" ht="15" x14ac:dyDescent="0.25">
      <c r="A4878"/>
      <c r="B4878"/>
      <c r="C4878" s="434"/>
      <c r="D4878" s="429"/>
      <c r="E4878" s="429"/>
    </row>
    <row r="4879" spans="1:5" ht="15" x14ac:dyDescent="0.25">
      <c r="A4879"/>
      <c r="B4879"/>
      <c r="C4879" s="434"/>
      <c r="D4879" s="429"/>
      <c r="E4879" s="429"/>
    </row>
    <row r="4880" spans="1:5" ht="15" x14ac:dyDescent="0.25">
      <c r="A4880"/>
      <c r="B4880"/>
      <c r="C4880" s="434"/>
      <c r="D4880" s="429"/>
      <c r="E4880" s="429"/>
    </row>
    <row r="4881" spans="1:5" ht="15" x14ac:dyDescent="0.25">
      <c r="A4881"/>
      <c r="B4881"/>
      <c r="C4881" s="434"/>
      <c r="D4881" s="429"/>
      <c r="E4881" s="429"/>
    </row>
    <row r="4882" spans="1:5" ht="15" x14ac:dyDescent="0.25">
      <c r="A4882"/>
      <c r="B4882"/>
      <c r="C4882" s="434"/>
      <c r="D4882" s="429"/>
      <c r="E4882" s="429"/>
    </row>
    <row r="4883" spans="1:5" ht="15" x14ac:dyDescent="0.25">
      <c r="A4883"/>
      <c r="B4883"/>
      <c r="C4883" s="434"/>
      <c r="D4883" s="429"/>
      <c r="E4883" s="429"/>
    </row>
    <row r="4884" spans="1:5" ht="15" x14ac:dyDescent="0.25">
      <c r="A4884"/>
      <c r="B4884"/>
      <c r="C4884" s="434"/>
      <c r="D4884" s="429"/>
      <c r="E4884" s="429"/>
    </row>
    <row r="4885" spans="1:5" ht="15" x14ac:dyDescent="0.25">
      <c r="A4885"/>
      <c r="B4885"/>
      <c r="C4885" s="434"/>
      <c r="D4885" s="429"/>
      <c r="E4885" s="429"/>
    </row>
    <row r="4886" spans="1:5" ht="15" x14ac:dyDescent="0.25">
      <c r="A4886"/>
      <c r="B4886"/>
      <c r="C4886" s="434"/>
      <c r="D4886" s="429"/>
      <c r="E4886" s="429"/>
    </row>
    <row r="4887" spans="1:5" ht="15" x14ac:dyDescent="0.25">
      <c r="A4887"/>
      <c r="B4887"/>
      <c r="C4887" s="434"/>
      <c r="D4887" s="429"/>
      <c r="E4887" s="429"/>
    </row>
    <row r="4888" spans="1:5" ht="15" x14ac:dyDescent="0.25">
      <c r="A4888"/>
      <c r="B4888"/>
      <c r="C4888" s="434"/>
      <c r="D4888" s="429"/>
      <c r="E4888" s="429"/>
    </row>
    <row r="4889" spans="1:5" ht="15" x14ac:dyDescent="0.25">
      <c r="A4889"/>
      <c r="B4889"/>
      <c r="C4889" s="434"/>
      <c r="D4889" s="429"/>
      <c r="E4889" s="429"/>
    </row>
    <row r="4890" spans="1:5" ht="15" x14ac:dyDescent="0.25">
      <c r="A4890"/>
      <c r="B4890"/>
      <c r="C4890" s="434"/>
      <c r="D4890" s="429"/>
      <c r="E4890" s="429"/>
    </row>
    <row r="4891" spans="1:5" ht="15" x14ac:dyDescent="0.25">
      <c r="A4891"/>
      <c r="B4891"/>
      <c r="C4891" s="434"/>
      <c r="D4891" s="429"/>
      <c r="E4891" s="429"/>
    </row>
    <row r="4892" spans="1:5" ht="15" x14ac:dyDescent="0.25">
      <c r="A4892"/>
      <c r="B4892"/>
      <c r="C4892" s="434"/>
      <c r="D4892" s="429"/>
      <c r="E4892" s="429"/>
    </row>
    <row r="4893" spans="1:5" ht="15" x14ac:dyDescent="0.25">
      <c r="A4893"/>
      <c r="B4893"/>
      <c r="C4893" s="434"/>
      <c r="D4893" s="429"/>
      <c r="E4893" s="429"/>
    </row>
    <row r="4894" spans="1:5" ht="15" x14ac:dyDescent="0.25">
      <c r="A4894"/>
      <c r="B4894"/>
      <c r="C4894" s="434"/>
      <c r="D4894" s="429"/>
      <c r="E4894" s="429"/>
    </row>
    <row r="4895" spans="1:5" ht="15" x14ac:dyDescent="0.25">
      <c r="A4895"/>
      <c r="B4895"/>
      <c r="C4895" s="434"/>
      <c r="D4895" s="429"/>
      <c r="E4895" s="429"/>
    </row>
    <row r="4896" spans="1:5" ht="15" x14ac:dyDescent="0.25">
      <c r="A4896"/>
      <c r="B4896"/>
      <c r="C4896" s="434"/>
      <c r="D4896" s="429"/>
      <c r="E4896" s="429"/>
    </row>
    <row r="4897" spans="1:5" ht="15" x14ac:dyDescent="0.25">
      <c r="A4897"/>
      <c r="B4897"/>
      <c r="C4897" s="434"/>
      <c r="D4897" s="429"/>
      <c r="E4897" s="429"/>
    </row>
    <row r="4898" spans="1:5" ht="15" x14ac:dyDescent="0.25">
      <c r="A4898"/>
      <c r="B4898"/>
      <c r="C4898" s="434"/>
      <c r="D4898" s="429"/>
      <c r="E4898" s="429"/>
    </row>
    <row r="4899" spans="1:5" ht="15" x14ac:dyDescent="0.25">
      <c r="A4899"/>
      <c r="B4899"/>
      <c r="C4899" s="434"/>
      <c r="D4899" s="429"/>
      <c r="E4899" s="429"/>
    </row>
    <row r="4900" spans="1:5" ht="15" x14ac:dyDescent="0.25">
      <c r="A4900"/>
      <c r="B4900"/>
      <c r="C4900" s="434"/>
      <c r="D4900" s="429"/>
      <c r="E4900" s="429"/>
    </row>
    <row r="4901" spans="1:5" ht="15" x14ac:dyDescent="0.25">
      <c r="A4901"/>
      <c r="B4901"/>
      <c r="C4901" s="434"/>
      <c r="D4901" s="429"/>
      <c r="E4901" s="429"/>
    </row>
    <row r="4902" spans="1:5" ht="15" x14ac:dyDescent="0.25">
      <c r="A4902"/>
      <c r="B4902"/>
      <c r="C4902" s="434"/>
      <c r="D4902" s="429"/>
      <c r="E4902" s="429"/>
    </row>
    <row r="4903" spans="1:5" ht="15" x14ac:dyDescent="0.25">
      <c r="A4903"/>
      <c r="B4903"/>
      <c r="C4903" s="434"/>
      <c r="D4903" s="429"/>
      <c r="E4903" s="429"/>
    </row>
    <row r="4904" spans="1:5" ht="15" x14ac:dyDescent="0.25">
      <c r="A4904"/>
      <c r="B4904"/>
      <c r="C4904" s="434"/>
      <c r="D4904" s="429"/>
      <c r="E4904" s="429"/>
    </row>
    <row r="4905" spans="1:5" ht="15" x14ac:dyDescent="0.25">
      <c r="A4905"/>
      <c r="B4905"/>
      <c r="C4905" s="434"/>
      <c r="D4905" s="429"/>
      <c r="E4905" s="429"/>
    </row>
    <row r="4906" spans="1:5" ht="15" x14ac:dyDescent="0.25">
      <c r="A4906"/>
      <c r="B4906"/>
      <c r="C4906" s="434"/>
      <c r="D4906" s="429"/>
      <c r="E4906" s="429"/>
    </row>
    <row r="4907" spans="1:5" ht="15" x14ac:dyDescent="0.25">
      <c r="A4907"/>
      <c r="B4907"/>
      <c r="C4907" s="434"/>
      <c r="D4907" s="429"/>
      <c r="E4907" s="429"/>
    </row>
    <row r="4908" spans="1:5" ht="15" x14ac:dyDescent="0.25">
      <c r="A4908"/>
      <c r="B4908"/>
      <c r="C4908" s="434"/>
      <c r="D4908" s="429"/>
      <c r="E4908" s="429"/>
    </row>
    <row r="4909" spans="1:5" ht="15" x14ac:dyDescent="0.25">
      <c r="A4909"/>
      <c r="B4909"/>
      <c r="C4909" s="434"/>
      <c r="D4909" s="429"/>
      <c r="E4909" s="429"/>
    </row>
    <row r="4910" spans="1:5" ht="15" x14ac:dyDescent="0.25">
      <c r="A4910"/>
      <c r="B4910"/>
      <c r="C4910" s="434"/>
      <c r="D4910" s="429"/>
      <c r="E4910" s="429"/>
    </row>
    <row r="4911" spans="1:5" ht="15" x14ac:dyDescent="0.25">
      <c r="A4911"/>
      <c r="B4911"/>
      <c r="C4911" s="434"/>
      <c r="D4911" s="429"/>
      <c r="E4911" s="429"/>
    </row>
    <row r="4912" spans="1:5" ht="15" x14ac:dyDescent="0.25">
      <c r="A4912"/>
      <c r="B4912"/>
      <c r="C4912" s="434"/>
      <c r="D4912" s="429"/>
      <c r="E4912" s="429"/>
    </row>
    <row r="4913" spans="1:5" ht="15" x14ac:dyDescent="0.25">
      <c r="A4913"/>
      <c r="B4913"/>
      <c r="C4913" s="434"/>
      <c r="D4913" s="429"/>
      <c r="E4913" s="429"/>
    </row>
    <row r="4914" spans="1:5" ht="15" x14ac:dyDescent="0.25">
      <c r="A4914"/>
      <c r="B4914"/>
      <c r="C4914" s="434"/>
      <c r="D4914" s="429"/>
      <c r="E4914" s="429"/>
    </row>
    <row r="4915" spans="1:5" ht="15" x14ac:dyDescent="0.25">
      <c r="A4915"/>
      <c r="B4915"/>
      <c r="C4915" s="434"/>
      <c r="D4915" s="429"/>
      <c r="E4915" s="429"/>
    </row>
    <row r="4916" spans="1:5" ht="15" x14ac:dyDescent="0.25">
      <c r="A4916"/>
      <c r="B4916"/>
      <c r="C4916" s="434"/>
      <c r="D4916" s="429"/>
      <c r="E4916" s="429"/>
    </row>
    <row r="4917" spans="1:5" ht="15" x14ac:dyDescent="0.25">
      <c r="A4917"/>
      <c r="B4917"/>
      <c r="C4917" s="434"/>
      <c r="D4917" s="429"/>
      <c r="E4917" s="429"/>
    </row>
    <row r="4918" spans="1:5" ht="15" x14ac:dyDescent="0.25">
      <c r="A4918"/>
      <c r="B4918"/>
      <c r="C4918" s="434"/>
      <c r="D4918" s="429"/>
      <c r="E4918" s="429"/>
    </row>
    <row r="4919" spans="1:5" ht="15" x14ac:dyDescent="0.25">
      <c r="A4919"/>
      <c r="B4919"/>
      <c r="C4919" s="434"/>
      <c r="D4919" s="429"/>
      <c r="E4919" s="429"/>
    </row>
    <row r="4920" spans="1:5" ht="15" x14ac:dyDescent="0.25">
      <c r="A4920"/>
      <c r="B4920"/>
      <c r="C4920" s="434"/>
      <c r="D4920" s="429"/>
      <c r="E4920" s="429"/>
    </row>
    <row r="4921" spans="1:5" ht="15" x14ac:dyDescent="0.25">
      <c r="A4921"/>
      <c r="B4921"/>
      <c r="C4921" s="434"/>
      <c r="D4921" s="429"/>
      <c r="E4921" s="429"/>
    </row>
    <row r="4922" spans="1:5" ht="15" x14ac:dyDescent="0.25">
      <c r="A4922"/>
      <c r="B4922"/>
      <c r="C4922" s="434"/>
      <c r="D4922" s="429"/>
      <c r="E4922" s="429"/>
    </row>
    <row r="4923" spans="1:5" ht="15" x14ac:dyDescent="0.25">
      <c r="A4923"/>
      <c r="B4923"/>
      <c r="C4923" s="434"/>
      <c r="D4923" s="429"/>
      <c r="E4923" s="429"/>
    </row>
    <row r="4924" spans="1:5" ht="15" x14ac:dyDescent="0.25">
      <c r="A4924"/>
      <c r="B4924"/>
      <c r="C4924" s="434"/>
      <c r="D4924" s="429"/>
      <c r="E4924" s="429"/>
    </row>
    <row r="4925" spans="1:5" ht="15" x14ac:dyDescent="0.25">
      <c r="A4925"/>
      <c r="B4925"/>
      <c r="C4925" s="434"/>
      <c r="D4925" s="429"/>
      <c r="E4925" s="429"/>
    </row>
    <row r="4926" spans="1:5" ht="15" x14ac:dyDescent="0.25">
      <c r="A4926"/>
      <c r="B4926"/>
      <c r="C4926" s="434"/>
      <c r="D4926" s="429"/>
      <c r="E4926" s="429"/>
    </row>
    <row r="4927" spans="1:5" ht="15" x14ac:dyDescent="0.25">
      <c r="A4927"/>
      <c r="B4927"/>
      <c r="C4927" s="434"/>
      <c r="D4927" s="429"/>
      <c r="E4927" s="429"/>
    </row>
    <row r="4928" spans="1:5" ht="15" x14ac:dyDescent="0.25">
      <c r="A4928"/>
      <c r="B4928"/>
      <c r="C4928" s="434"/>
      <c r="D4928" s="429"/>
      <c r="E4928" s="429"/>
    </row>
    <row r="4929" spans="1:5" ht="15" x14ac:dyDescent="0.25">
      <c r="A4929"/>
      <c r="B4929"/>
      <c r="C4929" s="434"/>
      <c r="D4929" s="429"/>
      <c r="E4929" s="429"/>
    </row>
    <row r="4930" spans="1:5" ht="15" x14ac:dyDescent="0.25">
      <c r="A4930"/>
      <c r="B4930"/>
      <c r="C4930" s="434"/>
      <c r="D4930" s="429"/>
      <c r="E4930" s="429"/>
    </row>
    <row r="4931" spans="1:5" ht="15" x14ac:dyDescent="0.25">
      <c r="A4931"/>
      <c r="B4931"/>
      <c r="C4931" s="434"/>
      <c r="D4931" s="429"/>
      <c r="E4931" s="429"/>
    </row>
    <row r="4932" spans="1:5" ht="15" x14ac:dyDescent="0.25">
      <c r="A4932"/>
      <c r="B4932"/>
      <c r="C4932" s="434"/>
      <c r="D4932" s="429"/>
      <c r="E4932" s="429"/>
    </row>
    <row r="4933" spans="1:5" ht="15" x14ac:dyDescent="0.25">
      <c r="A4933"/>
      <c r="B4933"/>
      <c r="C4933" s="434"/>
      <c r="D4933" s="429"/>
      <c r="E4933" s="429"/>
    </row>
    <row r="4934" spans="1:5" ht="15" x14ac:dyDescent="0.25">
      <c r="A4934"/>
      <c r="B4934"/>
      <c r="C4934" s="434"/>
      <c r="D4934" s="429"/>
      <c r="E4934" s="429"/>
    </row>
    <row r="4935" spans="1:5" ht="15" x14ac:dyDescent="0.25">
      <c r="A4935"/>
      <c r="B4935"/>
      <c r="C4935" s="434"/>
      <c r="D4935" s="429"/>
      <c r="E4935" s="429"/>
    </row>
    <row r="4936" spans="1:5" ht="15" x14ac:dyDescent="0.25">
      <c r="A4936"/>
      <c r="B4936"/>
      <c r="C4936" s="434"/>
      <c r="D4936" s="429"/>
      <c r="E4936" s="429"/>
    </row>
    <row r="4937" spans="1:5" ht="15" x14ac:dyDescent="0.25">
      <c r="A4937"/>
      <c r="B4937"/>
      <c r="C4937" s="434"/>
      <c r="D4937" s="429"/>
      <c r="E4937" s="429"/>
    </row>
    <row r="4938" spans="1:5" ht="15" x14ac:dyDescent="0.25">
      <c r="A4938"/>
      <c r="B4938"/>
      <c r="C4938" s="434"/>
      <c r="D4938" s="429"/>
      <c r="E4938" s="429"/>
    </row>
    <row r="4939" spans="1:5" ht="15" x14ac:dyDescent="0.25">
      <c r="A4939"/>
      <c r="B4939"/>
      <c r="C4939" s="434"/>
      <c r="D4939" s="429"/>
      <c r="E4939" s="429"/>
    </row>
    <row r="4940" spans="1:5" ht="15" x14ac:dyDescent="0.25">
      <c r="A4940"/>
      <c r="B4940"/>
      <c r="C4940" s="434"/>
      <c r="D4940" s="429"/>
      <c r="E4940" s="429"/>
    </row>
    <row r="4941" spans="1:5" ht="15" x14ac:dyDescent="0.25">
      <c r="A4941"/>
      <c r="B4941"/>
      <c r="C4941" s="434"/>
      <c r="D4941" s="429"/>
      <c r="E4941" s="429"/>
    </row>
    <row r="4942" spans="1:5" ht="15" x14ac:dyDescent="0.25">
      <c r="A4942"/>
      <c r="B4942"/>
      <c r="C4942" s="434"/>
      <c r="D4942" s="429"/>
      <c r="E4942" s="429"/>
    </row>
    <row r="4943" spans="1:5" ht="15" x14ac:dyDescent="0.25">
      <c r="A4943"/>
      <c r="B4943"/>
      <c r="C4943" s="434"/>
      <c r="D4943" s="429"/>
      <c r="E4943" s="429"/>
    </row>
    <row r="4944" spans="1:5" ht="15" x14ac:dyDescent="0.25">
      <c r="A4944"/>
      <c r="B4944"/>
      <c r="C4944" s="434"/>
      <c r="D4944" s="429"/>
      <c r="E4944" s="429"/>
    </row>
    <row r="4945" spans="1:5" ht="15" x14ac:dyDescent="0.25">
      <c r="A4945"/>
      <c r="B4945"/>
      <c r="C4945" s="434"/>
      <c r="D4945" s="429"/>
      <c r="E4945" s="429"/>
    </row>
    <row r="4946" spans="1:5" ht="15" x14ac:dyDescent="0.25">
      <c r="A4946"/>
      <c r="B4946"/>
      <c r="C4946" s="434"/>
      <c r="D4946" s="429"/>
      <c r="E4946" s="429"/>
    </row>
    <row r="4947" spans="1:5" ht="15" x14ac:dyDescent="0.25">
      <c r="A4947"/>
      <c r="B4947"/>
      <c r="C4947" s="434"/>
      <c r="D4947" s="429"/>
      <c r="E4947" s="429"/>
    </row>
    <row r="4948" spans="1:5" ht="15" x14ac:dyDescent="0.25">
      <c r="A4948"/>
      <c r="B4948"/>
      <c r="C4948" s="434"/>
      <c r="D4948" s="429"/>
      <c r="E4948" s="429"/>
    </row>
    <row r="4949" spans="1:5" ht="15" x14ac:dyDescent="0.25">
      <c r="A4949"/>
      <c r="B4949"/>
      <c r="C4949" s="434"/>
      <c r="D4949" s="429"/>
      <c r="E4949" s="429"/>
    </row>
    <row r="4950" spans="1:5" ht="15" x14ac:dyDescent="0.25">
      <c r="A4950"/>
      <c r="B4950"/>
      <c r="C4950" s="434"/>
      <c r="D4950" s="429"/>
      <c r="E4950" s="429"/>
    </row>
    <row r="4951" spans="1:5" ht="15" x14ac:dyDescent="0.25">
      <c r="A4951"/>
      <c r="B4951"/>
      <c r="C4951" s="434"/>
      <c r="D4951" s="429"/>
      <c r="E4951" s="429"/>
    </row>
    <row r="4952" spans="1:5" ht="15" x14ac:dyDescent="0.25">
      <c r="A4952"/>
      <c r="B4952"/>
      <c r="C4952" s="434"/>
      <c r="D4952" s="429"/>
      <c r="E4952" s="429"/>
    </row>
    <row r="4953" spans="1:5" ht="15" x14ac:dyDescent="0.25">
      <c r="A4953"/>
      <c r="B4953"/>
      <c r="C4953" s="434"/>
      <c r="D4953" s="429"/>
      <c r="E4953" s="429"/>
    </row>
    <row r="4954" spans="1:5" ht="15" x14ac:dyDescent="0.25">
      <c r="A4954"/>
      <c r="B4954"/>
      <c r="C4954" s="434"/>
      <c r="D4954" s="429"/>
      <c r="E4954" s="429"/>
    </row>
    <row r="4955" spans="1:5" ht="15" x14ac:dyDescent="0.25">
      <c r="A4955"/>
      <c r="B4955"/>
      <c r="C4955" s="434"/>
      <c r="D4955" s="429"/>
      <c r="E4955" s="429"/>
    </row>
    <row r="4956" spans="1:5" ht="15" x14ac:dyDescent="0.25">
      <c r="A4956"/>
      <c r="B4956"/>
      <c r="C4956" s="434"/>
      <c r="D4956" s="429"/>
      <c r="E4956" s="429"/>
    </row>
    <row r="4957" spans="1:5" ht="15" x14ac:dyDescent="0.25">
      <c r="A4957"/>
      <c r="B4957"/>
      <c r="C4957" s="434"/>
      <c r="D4957" s="429"/>
      <c r="E4957" s="429"/>
    </row>
    <row r="4958" spans="1:5" ht="15" x14ac:dyDescent="0.25">
      <c r="A4958"/>
      <c r="B4958"/>
      <c r="C4958" s="434"/>
      <c r="D4958" s="429"/>
      <c r="E4958" s="429"/>
    </row>
    <row r="4959" spans="1:5" ht="15" x14ac:dyDescent="0.25">
      <c r="A4959"/>
      <c r="B4959"/>
      <c r="C4959" s="434"/>
      <c r="D4959" s="429"/>
      <c r="E4959" s="429"/>
    </row>
    <row r="4960" spans="1:5" ht="15" x14ac:dyDescent="0.25">
      <c r="A4960"/>
      <c r="B4960"/>
      <c r="C4960" s="434"/>
      <c r="D4960" s="429"/>
      <c r="E4960" s="429"/>
    </row>
    <row r="4961" spans="1:5" ht="15" x14ac:dyDescent="0.25">
      <c r="A4961"/>
      <c r="B4961"/>
      <c r="C4961" s="434"/>
      <c r="D4961" s="429"/>
      <c r="E4961" s="429"/>
    </row>
    <row r="4962" spans="1:5" ht="15" x14ac:dyDescent="0.25">
      <c r="A4962"/>
      <c r="B4962"/>
      <c r="C4962" s="434"/>
      <c r="D4962" s="429"/>
      <c r="E4962" s="429"/>
    </row>
    <row r="4963" spans="1:5" ht="15" x14ac:dyDescent="0.25">
      <c r="A4963"/>
      <c r="B4963"/>
      <c r="C4963" s="434"/>
      <c r="D4963" s="429"/>
      <c r="E4963" s="429"/>
    </row>
    <row r="4964" spans="1:5" ht="15" x14ac:dyDescent="0.25">
      <c r="A4964"/>
      <c r="B4964"/>
      <c r="C4964" s="434"/>
      <c r="D4964" s="429"/>
      <c r="E4964" s="429"/>
    </row>
    <row r="4965" spans="1:5" ht="15" x14ac:dyDescent="0.25">
      <c r="A4965"/>
      <c r="B4965"/>
      <c r="C4965" s="434"/>
      <c r="D4965" s="429"/>
      <c r="E4965" s="429"/>
    </row>
    <row r="4966" spans="1:5" ht="15" x14ac:dyDescent="0.25">
      <c r="A4966"/>
      <c r="B4966"/>
      <c r="C4966" s="434"/>
      <c r="D4966" s="429"/>
      <c r="E4966" s="429"/>
    </row>
    <row r="4967" spans="1:5" ht="15" x14ac:dyDescent="0.25">
      <c r="A4967"/>
      <c r="B4967"/>
      <c r="C4967" s="434"/>
      <c r="D4967" s="429"/>
      <c r="E4967" s="429"/>
    </row>
    <row r="4968" spans="1:5" ht="15" x14ac:dyDescent="0.25">
      <c r="A4968"/>
      <c r="B4968"/>
      <c r="C4968" s="434"/>
      <c r="D4968" s="429"/>
      <c r="E4968" s="429"/>
    </row>
    <row r="4969" spans="1:5" ht="15" x14ac:dyDescent="0.25">
      <c r="A4969"/>
      <c r="B4969"/>
      <c r="C4969" s="434"/>
      <c r="D4969" s="429"/>
      <c r="E4969" s="429"/>
    </row>
    <row r="4970" spans="1:5" ht="15" x14ac:dyDescent="0.25">
      <c r="A4970"/>
      <c r="B4970"/>
      <c r="C4970" s="434"/>
      <c r="D4970" s="429"/>
      <c r="E4970" s="429"/>
    </row>
    <row r="4971" spans="1:5" ht="15" x14ac:dyDescent="0.25">
      <c r="A4971"/>
      <c r="B4971"/>
      <c r="C4971" s="434"/>
      <c r="D4971" s="429"/>
      <c r="E4971" s="429"/>
    </row>
    <row r="4972" spans="1:5" ht="15" x14ac:dyDescent="0.25">
      <c r="A4972"/>
      <c r="B4972"/>
      <c r="C4972" s="434"/>
      <c r="D4972" s="429"/>
      <c r="E4972" s="429"/>
    </row>
    <row r="4973" spans="1:5" ht="15" x14ac:dyDescent="0.25">
      <c r="A4973"/>
      <c r="B4973"/>
      <c r="C4973" s="434"/>
      <c r="D4973" s="429"/>
      <c r="E4973" s="429"/>
    </row>
    <row r="4974" spans="1:5" ht="15" x14ac:dyDescent="0.25">
      <c r="A4974"/>
      <c r="B4974"/>
      <c r="C4974" s="434"/>
      <c r="D4974" s="429"/>
      <c r="E4974" s="429"/>
    </row>
    <row r="4975" spans="1:5" ht="15" x14ac:dyDescent="0.25">
      <c r="A4975"/>
      <c r="B4975"/>
      <c r="C4975" s="434"/>
      <c r="D4975" s="429"/>
      <c r="E4975" s="429"/>
    </row>
    <row r="4976" spans="1:5" ht="15" x14ac:dyDescent="0.25">
      <c r="A4976"/>
      <c r="B4976"/>
      <c r="C4976" s="434"/>
      <c r="D4976" s="429"/>
      <c r="E4976" s="429"/>
    </row>
    <row r="4977" spans="1:5" ht="15" x14ac:dyDescent="0.25">
      <c r="A4977"/>
      <c r="B4977"/>
      <c r="C4977" s="434"/>
      <c r="D4977" s="429"/>
      <c r="E4977" s="429"/>
    </row>
    <row r="4978" spans="1:5" ht="15" x14ac:dyDescent="0.25">
      <c r="A4978"/>
      <c r="B4978"/>
      <c r="C4978" s="434"/>
      <c r="D4978" s="429"/>
      <c r="E4978" s="429"/>
    </row>
    <row r="4979" spans="1:5" ht="15" x14ac:dyDescent="0.25">
      <c r="A4979"/>
      <c r="B4979"/>
      <c r="C4979" s="434"/>
      <c r="D4979" s="429"/>
      <c r="E4979" s="429"/>
    </row>
    <row r="4980" spans="1:5" ht="15" x14ac:dyDescent="0.25">
      <c r="A4980"/>
      <c r="B4980"/>
      <c r="C4980" s="434"/>
      <c r="D4980" s="429"/>
      <c r="E4980" s="429"/>
    </row>
    <row r="4981" spans="1:5" ht="15" x14ac:dyDescent="0.25">
      <c r="A4981"/>
      <c r="B4981"/>
      <c r="C4981" s="434"/>
      <c r="D4981" s="429"/>
      <c r="E4981" s="429"/>
    </row>
    <row r="4982" spans="1:5" ht="15" x14ac:dyDescent="0.25">
      <c r="A4982"/>
      <c r="B4982"/>
      <c r="C4982" s="434"/>
      <c r="D4982" s="429"/>
      <c r="E4982" s="429"/>
    </row>
    <row r="4983" spans="1:5" ht="15" x14ac:dyDescent="0.25">
      <c r="A4983"/>
      <c r="B4983"/>
      <c r="C4983" s="434"/>
      <c r="D4983" s="429"/>
      <c r="E4983" s="429"/>
    </row>
    <row r="4984" spans="1:5" ht="15" x14ac:dyDescent="0.25">
      <c r="A4984"/>
      <c r="B4984"/>
      <c r="C4984" s="434"/>
      <c r="D4984" s="429"/>
      <c r="E4984" s="429"/>
    </row>
    <row r="4985" spans="1:5" ht="15" x14ac:dyDescent="0.25">
      <c r="A4985"/>
      <c r="B4985"/>
      <c r="C4985" s="434"/>
      <c r="D4985" s="429"/>
      <c r="E4985" s="429"/>
    </row>
    <row r="4986" spans="1:5" ht="15" x14ac:dyDescent="0.25">
      <c r="A4986"/>
      <c r="B4986"/>
      <c r="C4986" s="434"/>
      <c r="D4986" s="429"/>
      <c r="E4986" s="429"/>
    </row>
    <row r="4987" spans="1:5" ht="15" x14ac:dyDescent="0.25">
      <c r="A4987"/>
      <c r="B4987"/>
      <c r="C4987" s="434"/>
      <c r="D4987" s="429"/>
      <c r="E4987" s="429"/>
    </row>
    <row r="4988" spans="1:5" ht="15" x14ac:dyDescent="0.25">
      <c r="A4988"/>
      <c r="B4988"/>
      <c r="C4988" s="434"/>
      <c r="D4988" s="429"/>
      <c r="E4988" s="429"/>
    </row>
    <row r="4989" spans="1:5" ht="15" x14ac:dyDescent="0.25">
      <c r="A4989"/>
      <c r="B4989"/>
      <c r="C4989" s="434"/>
      <c r="D4989" s="429"/>
      <c r="E4989" s="429"/>
    </row>
    <row r="4990" spans="1:5" ht="15" x14ac:dyDescent="0.25">
      <c r="A4990"/>
      <c r="B4990"/>
      <c r="C4990" s="434"/>
      <c r="D4990" s="429"/>
      <c r="E4990" s="429"/>
    </row>
    <row r="4991" spans="1:5" ht="15" x14ac:dyDescent="0.25">
      <c r="A4991"/>
      <c r="B4991"/>
      <c r="C4991" s="434"/>
      <c r="D4991" s="429"/>
      <c r="E4991" s="429"/>
    </row>
    <row r="4992" spans="1:5" ht="15" x14ac:dyDescent="0.25">
      <c r="A4992"/>
      <c r="B4992"/>
      <c r="C4992" s="434"/>
      <c r="D4992" s="429"/>
      <c r="E4992" s="429"/>
    </row>
    <row r="4993" spans="1:5" ht="15" x14ac:dyDescent="0.25">
      <c r="A4993"/>
      <c r="B4993"/>
      <c r="C4993" s="434"/>
      <c r="D4993" s="429"/>
      <c r="E4993" s="429"/>
    </row>
    <row r="4994" spans="1:5" ht="15" x14ac:dyDescent="0.25">
      <c r="A4994"/>
      <c r="B4994"/>
      <c r="C4994" s="434"/>
      <c r="D4994" s="429"/>
      <c r="E4994" s="429"/>
    </row>
    <row r="4995" spans="1:5" ht="15" x14ac:dyDescent="0.25">
      <c r="A4995"/>
      <c r="B4995"/>
      <c r="C4995" s="434"/>
      <c r="D4995" s="429"/>
      <c r="E4995" s="429"/>
    </row>
    <row r="4996" spans="1:5" ht="15" x14ac:dyDescent="0.25">
      <c r="A4996"/>
      <c r="B4996"/>
      <c r="C4996" s="434"/>
      <c r="D4996" s="429"/>
      <c r="E4996" s="429"/>
    </row>
    <row r="4997" spans="1:5" ht="15" x14ac:dyDescent="0.25">
      <c r="A4997"/>
      <c r="B4997"/>
      <c r="C4997" s="434"/>
      <c r="D4997" s="429"/>
      <c r="E4997" s="429"/>
    </row>
    <row r="4998" spans="1:5" ht="15" x14ac:dyDescent="0.25">
      <c r="A4998"/>
      <c r="B4998"/>
      <c r="C4998" s="434"/>
      <c r="D4998" s="429"/>
      <c r="E4998" s="429"/>
    </row>
    <row r="4999" spans="1:5" ht="15" x14ac:dyDescent="0.25">
      <c r="A4999"/>
      <c r="B4999"/>
      <c r="C4999" s="434"/>
      <c r="D4999" s="429"/>
      <c r="E4999" s="429"/>
    </row>
    <row r="5000" spans="1:5" ht="15" x14ac:dyDescent="0.25">
      <c r="A5000"/>
      <c r="B5000"/>
      <c r="C5000" s="434"/>
      <c r="D5000" s="429"/>
      <c r="E5000" s="429"/>
    </row>
    <row r="5001" spans="1:5" ht="15" x14ac:dyDescent="0.25">
      <c r="A5001"/>
      <c r="B5001"/>
      <c r="C5001" s="434"/>
      <c r="D5001" s="429"/>
      <c r="E5001" s="429"/>
    </row>
    <row r="5002" spans="1:5" ht="15" x14ac:dyDescent="0.25">
      <c r="A5002"/>
      <c r="B5002"/>
      <c r="C5002" s="434"/>
      <c r="D5002" s="429"/>
      <c r="E5002" s="429"/>
    </row>
    <row r="5003" spans="1:5" ht="15" x14ac:dyDescent="0.25">
      <c r="A5003"/>
      <c r="B5003"/>
      <c r="C5003" s="434"/>
      <c r="D5003" s="429"/>
      <c r="E5003" s="429"/>
    </row>
    <row r="5004" spans="1:5" ht="15" x14ac:dyDescent="0.25">
      <c r="A5004"/>
      <c r="B5004"/>
      <c r="C5004" s="434"/>
      <c r="D5004" s="429"/>
      <c r="E5004" s="429"/>
    </row>
    <row r="5005" spans="1:5" ht="15" x14ac:dyDescent="0.25">
      <c r="A5005"/>
      <c r="B5005"/>
      <c r="C5005" s="434"/>
      <c r="D5005" s="429"/>
      <c r="E5005" s="429"/>
    </row>
    <row r="5006" spans="1:5" ht="15" x14ac:dyDescent="0.25">
      <c r="A5006"/>
      <c r="B5006"/>
      <c r="C5006" s="434"/>
      <c r="D5006" s="429"/>
      <c r="E5006" s="429"/>
    </row>
    <row r="5007" spans="1:5" ht="15" x14ac:dyDescent="0.25">
      <c r="A5007"/>
      <c r="B5007"/>
      <c r="C5007" s="434"/>
      <c r="D5007" s="429"/>
      <c r="E5007" s="429"/>
    </row>
    <row r="5008" spans="1:5" ht="15" x14ac:dyDescent="0.25">
      <c r="A5008"/>
      <c r="B5008"/>
      <c r="C5008" s="434"/>
      <c r="D5008" s="429"/>
      <c r="E5008" s="429"/>
    </row>
    <row r="5009" spans="1:5" ht="15" x14ac:dyDescent="0.25">
      <c r="A5009"/>
      <c r="B5009"/>
      <c r="C5009" s="434"/>
      <c r="D5009" s="429"/>
      <c r="E5009" s="429"/>
    </row>
    <row r="5010" spans="1:5" ht="15" x14ac:dyDescent="0.25">
      <c r="A5010"/>
      <c r="B5010"/>
      <c r="C5010" s="434"/>
      <c r="D5010" s="429"/>
      <c r="E5010" s="429"/>
    </row>
    <row r="5011" spans="1:5" ht="15" x14ac:dyDescent="0.25">
      <c r="A5011"/>
      <c r="B5011"/>
      <c r="C5011" s="434"/>
      <c r="D5011" s="429"/>
      <c r="E5011" s="429"/>
    </row>
    <row r="5012" spans="1:5" ht="15" x14ac:dyDescent="0.25">
      <c r="A5012"/>
      <c r="B5012"/>
      <c r="C5012" s="434"/>
      <c r="D5012" s="429"/>
      <c r="E5012" s="429"/>
    </row>
    <row r="5013" spans="1:5" ht="15" x14ac:dyDescent="0.25">
      <c r="A5013"/>
      <c r="B5013"/>
      <c r="C5013" s="434"/>
      <c r="D5013" s="429"/>
      <c r="E5013" s="429"/>
    </row>
    <row r="5014" spans="1:5" ht="15" x14ac:dyDescent="0.25">
      <c r="A5014"/>
      <c r="B5014"/>
      <c r="C5014" s="434"/>
      <c r="D5014" s="429"/>
      <c r="E5014" s="429"/>
    </row>
    <row r="5015" spans="1:5" ht="15" x14ac:dyDescent="0.25">
      <c r="A5015"/>
      <c r="B5015"/>
      <c r="C5015" s="434"/>
      <c r="D5015" s="429"/>
      <c r="E5015" s="429"/>
    </row>
    <row r="5016" spans="1:5" ht="15" x14ac:dyDescent="0.25">
      <c r="A5016"/>
      <c r="B5016"/>
      <c r="C5016" s="434"/>
      <c r="D5016" s="429"/>
      <c r="E5016" s="429"/>
    </row>
    <row r="5017" spans="1:5" ht="15" x14ac:dyDescent="0.25">
      <c r="A5017"/>
      <c r="B5017"/>
      <c r="C5017" s="434"/>
      <c r="D5017" s="429"/>
      <c r="E5017" s="429"/>
    </row>
    <row r="5018" spans="1:5" ht="15" x14ac:dyDescent="0.25">
      <c r="A5018"/>
      <c r="B5018"/>
      <c r="C5018" s="434"/>
      <c r="D5018" s="429"/>
      <c r="E5018" s="429"/>
    </row>
    <row r="5019" spans="1:5" ht="15" x14ac:dyDescent="0.25">
      <c r="A5019"/>
      <c r="B5019"/>
      <c r="C5019" s="434"/>
      <c r="D5019" s="429"/>
      <c r="E5019" s="429"/>
    </row>
    <row r="5020" spans="1:5" ht="15" x14ac:dyDescent="0.25">
      <c r="A5020"/>
      <c r="B5020"/>
      <c r="C5020" s="434"/>
      <c r="D5020" s="429"/>
      <c r="E5020" s="429"/>
    </row>
    <row r="5021" spans="1:5" ht="15" x14ac:dyDescent="0.25">
      <c r="A5021"/>
      <c r="B5021"/>
      <c r="C5021" s="434"/>
      <c r="D5021" s="429"/>
      <c r="E5021" s="429"/>
    </row>
    <row r="5022" spans="1:5" ht="15" x14ac:dyDescent="0.25">
      <c r="A5022"/>
      <c r="B5022"/>
      <c r="C5022" s="434"/>
      <c r="D5022" s="429"/>
      <c r="E5022" s="429"/>
    </row>
    <row r="5023" spans="1:5" ht="15" x14ac:dyDescent="0.25">
      <c r="A5023"/>
      <c r="B5023"/>
      <c r="C5023" s="434"/>
      <c r="D5023" s="429"/>
      <c r="E5023" s="429"/>
    </row>
    <row r="5024" spans="1:5" ht="15" x14ac:dyDescent="0.25">
      <c r="A5024"/>
      <c r="B5024"/>
      <c r="C5024" s="434"/>
      <c r="D5024" s="429"/>
      <c r="E5024" s="429"/>
    </row>
    <row r="5025" spans="1:5" ht="15" x14ac:dyDescent="0.25">
      <c r="A5025"/>
      <c r="B5025"/>
      <c r="C5025" s="434"/>
      <c r="D5025" s="429"/>
      <c r="E5025" s="429"/>
    </row>
    <row r="5026" spans="1:5" ht="15" x14ac:dyDescent="0.25">
      <c r="A5026"/>
      <c r="B5026"/>
      <c r="C5026" s="434"/>
      <c r="D5026" s="429"/>
      <c r="E5026" s="429"/>
    </row>
    <row r="5027" spans="1:5" ht="15" x14ac:dyDescent="0.25">
      <c r="A5027"/>
      <c r="B5027"/>
      <c r="C5027" s="434"/>
      <c r="D5027" s="429"/>
      <c r="E5027" s="429"/>
    </row>
    <row r="5028" spans="1:5" ht="15" x14ac:dyDescent="0.25">
      <c r="A5028"/>
      <c r="B5028"/>
      <c r="C5028" s="434"/>
      <c r="D5028" s="429"/>
      <c r="E5028" s="429"/>
    </row>
    <row r="5029" spans="1:5" ht="15" x14ac:dyDescent="0.25">
      <c r="A5029"/>
      <c r="B5029"/>
      <c r="C5029" s="434"/>
      <c r="D5029" s="429"/>
      <c r="E5029" s="429"/>
    </row>
    <row r="5030" spans="1:5" ht="15" x14ac:dyDescent="0.25">
      <c r="A5030"/>
      <c r="B5030"/>
      <c r="C5030" s="434"/>
      <c r="D5030" s="429"/>
      <c r="E5030" s="429"/>
    </row>
    <row r="5031" spans="1:5" ht="15" x14ac:dyDescent="0.25">
      <c r="A5031"/>
      <c r="B5031"/>
      <c r="C5031" s="434"/>
      <c r="D5031" s="429"/>
      <c r="E5031" s="429"/>
    </row>
    <row r="5032" spans="1:5" ht="15" x14ac:dyDescent="0.25">
      <c r="A5032"/>
      <c r="B5032"/>
      <c r="C5032" s="434"/>
      <c r="D5032" s="429"/>
      <c r="E5032" s="429"/>
    </row>
    <row r="5033" spans="1:5" ht="15" x14ac:dyDescent="0.25">
      <c r="A5033"/>
      <c r="B5033"/>
      <c r="C5033" s="434"/>
      <c r="D5033" s="429"/>
      <c r="E5033" s="429"/>
    </row>
    <row r="5034" spans="1:5" ht="15" x14ac:dyDescent="0.25">
      <c r="A5034"/>
      <c r="B5034"/>
      <c r="C5034" s="434"/>
      <c r="D5034" s="429"/>
      <c r="E5034" s="429"/>
    </row>
    <row r="5035" spans="1:5" ht="15" x14ac:dyDescent="0.25">
      <c r="A5035"/>
      <c r="B5035"/>
      <c r="C5035" s="434"/>
      <c r="D5035" s="429"/>
      <c r="E5035" s="429"/>
    </row>
    <row r="5036" spans="1:5" ht="15" x14ac:dyDescent="0.25">
      <c r="A5036"/>
      <c r="B5036"/>
      <c r="C5036" s="434"/>
      <c r="D5036" s="429"/>
      <c r="E5036" s="429"/>
    </row>
    <row r="5037" spans="1:5" ht="15" x14ac:dyDescent="0.25">
      <c r="A5037"/>
      <c r="B5037"/>
      <c r="C5037" s="434"/>
      <c r="D5037" s="429"/>
      <c r="E5037" s="429"/>
    </row>
    <row r="5038" spans="1:5" ht="15" x14ac:dyDescent="0.25">
      <c r="A5038"/>
      <c r="B5038"/>
      <c r="C5038" s="434"/>
      <c r="D5038" s="429"/>
      <c r="E5038" s="429"/>
    </row>
    <row r="5039" spans="1:5" ht="15" x14ac:dyDescent="0.25">
      <c r="A5039"/>
      <c r="B5039"/>
      <c r="C5039" s="434"/>
      <c r="D5039" s="429"/>
      <c r="E5039" s="429"/>
    </row>
    <row r="5040" spans="1:5" ht="15" x14ac:dyDescent="0.25">
      <c r="A5040"/>
      <c r="B5040"/>
      <c r="C5040" s="434"/>
      <c r="D5040" s="429"/>
      <c r="E5040" s="429"/>
    </row>
    <row r="5041" spans="1:5" ht="15" x14ac:dyDescent="0.25">
      <c r="A5041"/>
      <c r="B5041"/>
      <c r="C5041" s="434"/>
      <c r="D5041" s="429"/>
      <c r="E5041" s="429"/>
    </row>
    <row r="5042" spans="1:5" ht="15" x14ac:dyDescent="0.25">
      <c r="A5042"/>
      <c r="B5042"/>
      <c r="C5042" s="434"/>
      <c r="D5042" s="429"/>
      <c r="E5042" s="429"/>
    </row>
    <row r="5043" spans="1:5" ht="15" x14ac:dyDescent="0.25">
      <c r="A5043"/>
      <c r="B5043"/>
      <c r="C5043" s="434"/>
      <c r="D5043" s="429"/>
      <c r="E5043" s="429"/>
    </row>
    <row r="5044" spans="1:5" ht="15" x14ac:dyDescent="0.25">
      <c r="A5044"/>
      <c r="B5044"/>
      <c r="C5044" s="434"/>
      <c r="D5044" s="429"/>
      <c r="E5044" s="429"/>
    </row>
    <row r="5045" spans="1:5" ht="15" x14ac:dyDescent="0.25">
      <c r="A5045"/>
      <c r="B5045"/>
      <c r="C5045" s="434"/>
      <c r="D5045" s="429"/>
      <c r="E5045" s="429"/>
    </row>
    <row r="5046" spans="1:5" ht="15" x14ac:dyDescent="0.25">
      <c r="A5046"/>
      <c r="B5046"/>
      <c r="C5046" s="434"/>
      <c r="D5046" s="429"/>
      <c r="E5046" s="429"/>
    </row>
    <row r="5047" spans="1:5" ht="15" x14ac:dyDescent="0.25">
      <c r="A5047"/>
      <c r="B5047"/>
      <c r="C5047" s="434"/>
      <c r="D5047" s="429"/>
      <c r="E5047" s="429"/>
    </row>
    <row r="5048" spans="1:5" ht="15" x14ac:dyDescent="0.25">
      <c r="A5048"/>
      <c r="B5048"/>
      <c r="C5048" s="434"/>
      <c r="D5048" s="429"/>
      <c r="E5048" s="429"/>
    </row>
    <row r="5049" spans="1:5" ht="15" x14ac:dyDescent="0.25">
      <c r="A5049"/>
      <c r="B5049"/>
      <c r="C5049" s="434"/>
      <c r="D5049" s="429"/>
      <c r="E5049" s="429"/>
    </row>
    <row r="5050" spans="1:5" ht="15" x14ac:dyDescent="0.25">
      <c r="A5050"/>
      <c r="B5050"/>
      <c r="C5050" s="434"/>
      <c r="D5050" s="429"/>
      <c r="E5050" s="429"/>
    </row>
    <row r="5051" spans="1:5" ht="15" x14ac:dyDescent="0.25">
      <c r="A5051"/>
      <c r="B5051"/>
      <c r="C5051" s="434"/>
      <c r="D5051" s="429"/>
      <c r="E5051" s="429"/>
    </row>
    <row r="5052" spans="1:5" ht="15" x14ac:dyDescent="0.25">
      <c r="A5052"/>
      <c r="B5052"/>
      <c r="C5052" s="434"/>
      <c r="D5052" s="429"/>
      <c r="E5052" s="429"/>
    </row>
    <row r="5053" spans="1:5" ht="15" x14ac:dyDescent="0.25">
      <c r="A5053"/>
      <c r="B5053"/>
      <c r="C5053" s="434"/>
      <c r="D5053" s="429"/>
      <c r="E5053" s="429"/>
    </row>
    <row r="5054" spans="1:5" ht="15" x14ac:dyDescent="0.25">
      <c r="A5054"/>
      <c r="B5054"/>
      <c r="C5054" s="434"/>
      <c r="D5054" s="429"/>
      <c r="E5054" s="429"/>
    </row>
    <row r="5055" spans="1:5" ht="15" x14ac:dyDescent="0.25">
      <c r="A5055"/>
      <c r="B5055"/>
      <c r="C5055" s="434"/>
      <c r="D5055" s="429"/>
      <c r="E5055" s="429"/>
    </row>
    <row r="5056" spans="1:5" ht="15" x14ac:dyDescent="0.25">
      <c r="A5056"/>
      <c r="B5056"/>
      <c r="C5056" s="434"/>
      <c r="D5056" s="429"/>
      <c r="E5056" s="429"/>
    </row>
    <row r="5057" spans="1:5" ht="15" x14ac:dyDescent="0.25">
      <c r="A5057"/>
      <c r="B5057"/>
      <c r="C5057" s="434"/>
      <c r="D5057" s="429"/>
      <c r="E5057" s="429"/>
    </row>
    <row r="5058" spans="1:5" ht="15" x14ac:dyDescent="0.25">
      <c r="A5058"/>
      <c r="B5058"/>
      <c r="C5058" s="434"/>
      <c r="D5058" s="429"/>
      <c r="E5058" s="429"/>
    </row>
    <row r="5059" spans="1:5" ht="15" x14ac:dyDescent="0.25">
      <c r="A5059"/>
      <c r="B5059"/>
      <c r="C5059" s="434"/>
      <c r="D5059" s="429"/>
      <c r="E5059" s="429"/>
    </row>
    <row r="5060" spans="1:5" ht="15" x14ac:dyDescent="0.25">
      <c r="A5060"/>
      <c r="B5060"/>
      <c r="C5060" s="434"/>
      <c r="D5060" s="429"/>
      <c r="E5060" s="429"/>
    </row>
    <row r="5061" spans="1:5" ht="15" x14ac:dyDescent="0.25">
      <c r="A5061"/>
      <c r="B5061"/>
      <c r="C5061" s="434"/>
      <c r="D5061" s="429"/>
      <c r="E5061" s="429"/>
    </row>
    <row r="5062" spans="1:5" ht="15" x14ac:dyDescent="0.25">
      <c r="A5062"/>
      <c r="B5062"/>
      <c r="C5062" s="434"/>
      <c r="D5062" s="429"/>
      <c r="E5062" s="429"/>
    </row>
    <row r="5063" spans="1:5" ht="15" x14ac:dyDescent="0.25">
      <c r="A5063"/>
      <c r="B5063"/>
      <c r="C5063" s="434"/>
      <c r="D5063" s="429"/>
      <c r="E5063" s="429"/>
    </row>
    <row r="5064" spans="1:5" ht="15" x14ac:dyDescent="0.25">
      <c r="A5064"/>
      <c r="B5064"/>
      <c r="C5064" s="434"/>
      <c r="D5064" s="429"/>
      <c r="E5064" s="429"/>
    </row>
    <row r="5065" spans="1:5" ht="15" x14ac:dyDescent="0.25">
      <c r="A5065"/>
      <c r="B5065"/>
      <c r="C5065" s="434"/>
      <c r="D5065" s="429"/>
      <c r="E5065" s="429"/>
    </row>
    <row r="5066" spans="1:5" ht="15" x14ac:dyDescent="0.25">
      <c r="A5066"/>
      <c r="B5066"/>
      <c r="C5066" s="434"/>
      <c r="D5066" s="429"/>
      <c r="E5066" s="429"/>
    </row>
    <row r="5067" spans="1:5" ht="15" x14ac:dyDescent="0.25">
      <c r="A5067"/>
      <c r="B5067"/>
      <c r="C5067" s="434"/>
      <c r="D5067" s="429"/>
      <c r="E5067" s="429"/>
    </row>
    <row r="5068" spans="1:5" ht="15" x14ac:dyDescent="0.25">
      <c r="A5068"/>
      <c r="B5068"/>
      <c r="C5068" s="434"/>
      <c r="D5068" s="429"/>
      <c r="E5068" s="429"/>
    </row>
    <row r="5069" spans="1:5" ht="15" x14ac:dyDescent="0.25">
      <c r="A5069"/>
      <c r="B5069"/>
      <c r="C5069" s="434"/>
      <c r="D5069" s="429"/>
      <c r="E5069" s="429"/>
    </row>
    <row r="5070" spans="1:5" ht="15" x14ac:dyDescent="0.25">
      <c r="A5070"/>
      <c r="B5070"/>
      <c r="C5070" s="434"/>
      <c r="D5070" s="429"/>
      <c r="E5070" s="429"/>
    </row>
    <row r="5071" spans="1:5" ht="15" x14ac:dyDescent="0.25">
      <c r="A5071"/>
      <c r="B5071"/>
      <c r="C5071" s="434"/>
      <c r="D5071" s="429"/>
      <c r="E5071" s="429"/>
    </row>
    <row r="5072" spans="1:5" ht="15" x14ac:dyDescent="0.25">
      <c r="A5072"/>
      <c r="B5072"/>
      <c r="C5072" s="434"/>
      <c r="D5072" s="429"/>
      <c r="E5072" s="429"/>
    </row>
    <row r="5073" spans="1:5" ht="15" x14ac:dyDescent="0.25">
      <c r="A5073"/>
      <c r="B5073"/>
      <c r="C5073" s="434"/>
      <c r="D5073" s="429"/>
      <c r="E5073" s="429"/>
    </row>
    <row r="5074" spans="1:5" ht="15" x14ac:dyDescent="0.25">
      <c r="A5074"/>
      <c r="B5074"/>
      <c r="C5074" s="434"/>
      <c r="D5074" s="429"/>
      <c r="E5074" s="429"/>
    </row>
    <row r="5075" spans="1:5" ht="15" x14ac:dyDescent="0.25">
      <c r="A5075"/>
      <c r="B5075"/>
      <c r="C5075" s="434"/>
      <c r="D5075" s="429"/>
      <c r="E5075" s="429"/>
    </row>
    <row r="5076" spans="1:5" ht="15" x14ac:dyDescent="0.25">
      <c r="A5076"/>
      <c r="B5076"/>
      <c r="C5076" s="434"/>
      <c r="D5076" s="429"/>
      <c r="E5076" s="429"/>
    </row>
    <row r="5077" spans="1:5" ht="15" x14ac:dyDescent="0.25">
      <c r="A5077"/>
      <c r="B5077"/>
      <c r="C5077" s="434"/>
      <c r="D5077" s="429"/>
      <c r="E5077" s="429"/>
    </row>
    <row r="5078" spans="1:5" ht="15" x14ac:dyDescent="0.25">
      <c r="A5078"/>
      <c r="B5078"/>
      <c r="C5078" s="434"/>
      <c r="D5078" s="429"/>
      <c r="E5078" s="429"/>
    </row>
    <row r="5079" spans="1:5" ht="15" x14ac:dyDescent="0.25">
      <c r="A5079"/>
      <c r="B5079"/>
      <c r="C5079" s="434"/>
      <c r="D5079" s="429"/>
      <c r="E5079" s="429"/>
    </row>
    <row r="5080" spans="1:5" ht="15" x14ac:dyDescent="0.25">
      <c r="A5080"/>
      <c r="B5080"/>
      <c r="C5080" s="434"/>
      <c r="D5080" s="429"/>
      <c r="E5080" s="429"/>
    </row>
    <row r="5081" spans="1:5" ht="15" x14ac:dyDescent="0.25">
      <c r="A5081"/>
      <c r="B5081"/>
      <c r="C5081" s="434"/>
      <c r="D5081" s="429"/>
      <c r="E5081" s="429"/>
    </row>
    <row r="5082" spans="1:5" ht="15" x14ac:dyDescent="0.25">
      <c r="A5082"/>
      <c r="B5082"/>
      <c r="C5082" s="434"/>
      <c r="D5082" s="429"/>
      <c r="E5082" s="429"/>
    </row>
    <row r="5083" spans="1:5" ht="15" x14ac:dyDescent="0.25">
      <c r="A5083"/>
      <c r="B5083"/>
      <c r="C5083" s="434"/>
      <c r="D5083" s="429"/>
      <c r="E5083" s="429"/>
    </row>
    <row r="5084" spans="1:5" ht="15" x14ac:dyDescent="0.25">
      <c r="A5084"/>
      <c r="B5084"/>
      <c r="C5084" s="434"/>
      <c r="D5084" s="429"/>
      <c r="E5084" s="429"/>
    </row>
    <row r="5085" spans="1:5" ht="15" x14ac:dyDescent="0.25">
      <c r="A5085"/>
      <c r="B5085"/>
      <c r="C5085" s="434"/>
      <c r="D5085" s="429"/>
      <c r="E5085" s="429"/>
    </row>
    <row r="5086" spans="1:5" ht="15" x14ac:dyDescent="0.25">
      <c r="A5086"/>
      <c r="B5086"/>
      <c r="C5086" s="434"/>
      <c r="D5086" s="429"/>
      <c r="E5086" s="429"/>
    </row>
    <row r="5087" spans="1:5" ht="15" x14ac:dyDescent="0.25">
      <c r="A5087"/>
      <c r="B5087"/>
      <c r="C5087" s="434"/>
      <c r="D5087" s="429"/>
      <c r="E5087" s="429"/>
    </row>
    <row r="5088" spans="1:5" ht="15" x14ac:dyDescent="0.25">
      <c r="A5088"/>
      <c r="B5088"/>
      <c r="C5088" s="434"/>
      <c r="D5088" s="429"/>
      <c r="E5088" s="429"/>
    </row>
    <row r="5089" spans="1:5" ht="15" x14ac:dyDescent="0.25">
      <c r="A5089"/>
      <c r="B5089"/>
      <c r="C5089" s="434"/>
      <c r="D5089" s="429"/>
      <c r="E5089" s="429"/>
    </row>
    <row r="5090" spans="1:5" ht="15" x14ac:dyDescent="0.25">
      <c r="A5090"/>
      <c r="B5090"/>
      <c r="C5090" s="434"/>
      <c r="D5090" s="429"/>
      <c r="E5090" s="429"/>
    </row>
    <row r="5091" spans="1:5" ht="15" x14ac:dyDescent="0.25">
      <c r="A5091"/>
      <c r="B5091"/>
      <c r="C5091" s="434"/>
      <c r="D5091" s="429"/>
      <c r="E5091" s="429"/>
    </row>
    <row r="5092" spans="1:5" ht="15" x14ac:dyDescent="0.25">
      <c r="A5092"/>
      <c r="B5092"/>
      <c r="C5092" s="434"/>
      <c r="D5092" s="429"/>
      <c r="E5092" s="429"/>
    </row>
    <row r="5093" spans="1:5" ht="15" x14ac:dyDescent="0.25">
      <c r="A5093"/>
      <c r="B5093"/>
      <c r="C5093" s="434"/>
      <c r="D5093" s="429"/>
      <c r="E5093" s="429"/>
    </row>
    <row r="5094" spans="1:5" ht="15" x14ac:dyDescent="0.25">
      <c r="A5094"/>
      <c r="B5094"/>
      <c r="C5094" s="434"/>
      <c r="D5094" s="429"/>
      <c r="E5094" s="429"/>
    </row>
    <row r="5095" spans="1:5" ht="15" x14ac:dyDescent="0.25">
      <c r="A5095"/>
      <c r="B5095"/>
      <c r="C5095" s="434"/>
      <c r="D5095" s="429"/>
      <c r="E5095" s="429"/>
    </row>
    <row r="5096" spans="1:5" ht="15" x14ac:dyDescent="0.25">
      <c r="A5096"/>
      <c r="B5096"/>
      <c r="C5096" s="434"/>
      <c r="D5096" s="429"/>
      <c r="E5096" s="429"/>
    </row>
    <row r="5097" spans="1:5" ht="15" x14ac:dyDescent="0.25">
      <c r="A5097"/>
      <c r="B5097"/>
      <c r="C5097" s="434"/>
      <c r="D5097" s="429"/>
      <c r="E5097" s="429"/>
    </row>
    <row r="5098" spans="1:5" ht="15" x14ac:dyDescent="0.25">
      <c r="A5098"/>
      <c r="B5098"/>
      <c r="C5098" s="434"/>
      <c r="D5098" s="429"/>
      <c r="E5098" s="429"/>
    </row>
    <row r="5099" spans="1:5" ht="15" x14ac:dyDescent="0.25">
      <c r="A5099"/>
      <c r="B5099"/>
      <c r="C5099" s="434"/>
      <c r="D5099" s="429"/>
      <c r="E5099" s="429"/>
    </row>
    <row r="5100" spans="1:5" ht="15" x14ac:dyDescent="0.25">
      <c r="A5100"/>
      <c r="B5100"/>
      <c r="C5100" s="434"/>
      <c r="D5100" s="429"/>
      <c r="E5100" s="429"/>
    </row>
    <row r="5101" spans="1:5" ht="15" x14ac:dyDescent="0.25">
      <c r="A5101"/>
      <c r="B5101"/>
      <c r="C5101" s="434"/>
      <c r="D5101" s="429"/>
      <c r="E5101" s="429"/>
    </row>
    <row r="5102" spans="1:5" ht="15" x14ac:dyDescent="0.25">
      <c r="A5102"/>
      <c r="B5102"/>
      <c r="C5102" s="434"/>
      <c r="D5102" s="429"/>
      <c r="E5102" s="429"/>
    </row>
    <row r="5103" spans="1:5" ht="15" x14ac:dyDescent="0.25">
      <c r="A5103"/>
      <c r="B5103"/>
      <c r="C5103" s="434"/>
      <c r="D5103" s="429"/>
      <c r="E5103" s="429"/>
    </row>
    <row r="5104" spans="1:5" ht="15" x14ac:dyDescent="0.25">
      <c r="A5104"/>
      <c r="B5104"/>
      <c r="C5104" s="434"/>
      <c r="D5104" s="429"/>
      <c r="E5104" s="429"/>
    </row>
    <row r="5105" spans="1:5" ht="15" x14ac:dyDescent="0.25">
      <c r="A5105"/>
      <c r="B5105"/>
      <c r="C5105" s="434"/>
      <c r="D5105" s="429"/>
      <c r="E5105" s="429"/>
    </row>
    <row r="5106" spans="1:5" ht="15" x14ac:dyDescent="0.25">
      <c r="A5106"/>
      <c r="B5106"/>
      <c r="C5106" s="434"/>
      <c r="D5106" s="429"/>
      <c r="E5106" s="429"/>
    </row>
    <row r="5107" spans="1:5" ht="15" x14ac:dyDescent="0.25">
      <c r="A5107"/>
      <c r="B5107"/>
      <c r="C5107" s="434"/>
      <c r="D5107" s="429"/>
      <c r="E5107" s="429"/>
    </row>
    <row r="5108" spans="1:5" ht="15" x14ac:dyDescent="0.25">
      <c r="A5108"/>
      <c r="B5108"/>
      <c r="C5108" s="434"/>
      <c r="D5108" s="429"/>
      <c r="E5108" s="429"/>
    </row>
    <row r="5109" spans="1:5" ht="15" x14ac:dyDescent="0.25">
      <c r="A5109"/>
      <c r="B5109"/>
      <c r="C5109" s="434"/>
      <c r="D5109" s="429"/>
      <c r="E5109" s="429"/>
    </row>
    <row r="5110" spans="1:5" ht="15" x14ac:dyDescent="0.25">
      <c r="A5110"/>
      <c r="B5110"/>
      <c r="C5110" s="434"/>
      <c r="D5110" s="429"/>
      <c r="E5110" s="429"/>
    </row>
    <row r="5111" spans="1:5" ht="15" x14ac:dyDescent="0.25">
      <c r="A5111"/>
      <c r="B5111"/>
      <c r="C5111" s="434"/>
      <c r="D5111" s="429"/>
      <c r="E5111" s="429"/>
    </row>
    <row r="5112" spans="1:5" ht="15" x14ac:dyDescent="0.25">
      <c r="A5112"/>
      <c r="B5112"/>
      <c r="C5112" s="434"/>
      <c r="D5112" s="429"/>
      <c r="E5112" s="429"/>
    </row>
    <row r="5113" spans="1:5" ht="15" x14ac:dyDescent="0.25">
      <c r="A5113"/>
      <c r="B5113"/>
      <c r="C5113" s="434"/>
      <c r="D5113" s="429"/>
      <c r="E5113" s="429"/>
    </row>
    <row r="5114" spans="1:5" ht="15" x14ac:dyDescent="0.25">
      <c r="A5114"/>
      <c r="B5114"/>
      <c r="C5114" s="434"/>
      <c r="D5114" s="429"/>
      <c r="E5114" s="429"/>
    </row>
    <row r="5115" spans="1:5" ht="15" x14ac:dyDescent="0.25">
      <c r="A5115"/>
      <c r="B5115"/>
      <c r="C5115" s="434"/>
      <c r="D5115" s="429"/>
      <c r="E5115" s="429"/>
    </row>
    <row r="5116" spans="1:5" ht="15" x14ac:dyDescent="0.25">
      <c r="A5116"/>
      <c r="B5116"/>
      <c r="C5116" s="434"/>
      <c r="D5116" s="429"/>
      <c r="E5116" s="429"/>
    </row>
    <row r="5117" spans="1:5" ht="15" x14ac:dyDescent="0.25">
      <c r="A5117"/>
      <c r="B5117"/>
      <c r="C5117" s="434"/>
      <c r="D5117" s="429"/>
      <c r="E5117" s="429"/>
    </row>
    <row r="5118" spans="1:5" ht="15" x14ac:dyDescent="0.25">
      <c r="A5118"/>
      <c r="B5118"/>
      <c r="C5118" s="434"/>
      <c r="D5118" s="429"/>
      <c r="E5118" s="429"/>
    </row>
    <row r="5119" spans="1:5" ht="15" x14ac:dyDescent="0.25">
      <c r="A5119"/>
      <c r="B5119"/>
      <c r="C5119" s="434"/>
      <c r="D5119" s="429"/>
      <c r="E5119" s="429"/>
    </row>
    <row r="5120" spans="1:5" ht="15" x14ac:dyDescent="0.25">
      <c r="A5120"/>
      <c r="B5120"/>
      <c r="C5120" s="434"/>
      <c r="D5120" s="429"/>
      <c r="E5120" s="429"/>
    </row>
    <row r="5121" spans="1:5" ht="15" x14ac:dyDescent="0.25">
      <c r="A5121"/>
      <c r="B5121"/>
      <c r="C5121" s="434"/>
      <c r="D5121" s="429"/>
      <c r="E5121" s="429"/>
    </row>
    <row r="5122" spans="1:5" ht="15" x14ac:dyDescent="0.25">
      <c r="A5122"/>
      <c r="B5122"/>
      <c r="C5122" s="434"/>
      <c r="D5122" s="429"/>
      <c r="E5122" s="429"/>
    </row>
    <row r="5123" spans="1:5" ht="15" x14ac:dyDescent="0.25">
      <c r="A5123"/>
      <c r="B5123"/>
      <c r="C5123" s="434"/>
      <c r="D5123" s="429"/>
      <c r="E5123" s="429"/>
    </row>
    <row r="5124" spans="1:5" ht="15" x14ac:dyDescent="0.25">
      <c r="A5124"/>
      <c r="B5124"/>
      <c r="C5124" s="434"/>
      <c r="D5124" s="429"/>
      <c r="E5124" s="429"/>
    </row>
    <row r="5125" spans="1:5" ht="15" x14ac:dyDescent="0.25">
      <c r="A5125"/>
      <c r="B5125"/>
      <c r="C5125" s="434"/>
      <c r="D5125" s="429"/>
      <c r="E5125" s="429"/>
    </row>
    <row r="5126" spans="1:5" ht="15" x14ac:dyDescent="0.25">
      <c r="A5126"/>
      <c r="B5126"/>
      <c r="C5126" s="434"/>
      <c r="D5126" s="429"/>
      <c r="E5126" s="429"/>
    </row>
    <row r="5127" spans="1:5" ht="15" x14ac:dyDescent="0.25">
      <c r="A5127"/>
      <c r="B5127"/>
      <c r="C5127" s="434"/>
      <c r="D5127" s="429"/>
      <c r="E5127" s="429"/>
    </row>
    <row r="5128" spans="1:5" ht="15" x14ac:dyDescent="0.25">
      <c r="A5128"/>
      <c r="B5128"/>
      <c r="C5128" s="434"/>
      <c r="D5128" s="429"/>
      <c r="E5128" s="429"/>
    </row>
    <row r="5129" spans="1:5" ht="15" x14ac:dyDescent="0.25">
      <c r="A5129"/>
      <c r="B5129"/>
      <c r="C5129" s="434"/>
      <c r="D5129" s="429"/>
      <c r="E5129" s="429"/>
    </row>
    <row r="5130" spans="1:5" ht="15" x14ac:dyDescent="0.25">
      <c r="A5130"/>
      <c r="B5130"/>
      <c r="C5130" s="434"/>
      <c r="D5130" s="429"/>
      <c r="E5130" s="429"/>
    </row>
    <row r="5131" spans="1:5" ht="15" x14ac:dyDescent="0.25">
      <c r="A5131"/>
      <c r="B5131"/>
      <c r="C5131" s="434"/>
      <c r="D5131" s="429"/>
      <c r="E5131" s="429"/>
    </row>
    <row r="5132" spans="1:5" ht="15" x14ac:dyDescent="0.25">
      <c r="A5132"/>
      <c r="B5132"/>
      <c r="C5132" s="434"/>
      <c r="D5132" s="429"/>
      <c r="E5132" s="429"/>
    </row>
    <row r="5133" spans="1:5" ht="15" x14ac:dyDescent="0.25">
      <c r="A5133"/>
      <c r="B5133"/>
      <c r="C5133" s="434"/>
      <c r="D5133" s="429"/>
      <c r="E5133" s="429"/>
    </row>
    <row r="5134" spans="1:5" ht="15" x14ac:dyDescent="0.25">
      <c r="A5134"/>
      <c r="B5134"/>
      <c r="C5134" s="434"/>
      <c r="D5134" s="429"/>
      <c r="E5134" s="429"/>
    </row>
    <row r="5135" spans="1:5" ht="15" x14ac:dyDescent="0.25">
      <c r="A5135"/>
      <c r="B5135"/>
      <c r="C5135" s="434"/>
      <c r="D5135" s="429"/>
      <c r="E5135" s="429"/>
    </row>
    <row r="5136" spans="1:5" ht="15" x14ac:dyDescent="0.25">
      <c r="A5136"/>
      <c r="B5136"/>
      <c r="C5136" s="434"/>
      <c r="D5136" s="429"/>
      <c r="E5136" s="429"/>
    </row>
    <row r="5137" spans="1:5" ht="15" x14ac:dyDescent="0.25">
      <c r="A5137"/>
      <c r="B5137"/>
      <c r="C5137" s="434"/>
      <c r="D5137" s="429"/>
      <c r="E5137" s="429"/>
    </row>
    <row r="5138" spans="1:5" ht="15" x14ac:dyDescent="0.25">
      <c r="A5138"/>
      <c r="B5138"/>
      <c r="C5138" s="434"/>
      <c r="D5138" s="429"/>
      <c r="E5138" s="429"/>
    </row>
    <row r="5139" spans="1:5" ht="15" x14ac:dyDescent="0.25">
      <c r="A5139"/>
      <c r="B5139"/>
      <c r="C5139" s="434"/>
      <c r="D5139" s="429"/>
      <c r="E5139" s="429"/>
    </row>
    <row r="5140" spans="1:5" ht="15" x14ac:dyDescent="0.25">
      <c r="A5140"/>
      <c r="B5140"/>
      <c r="C5140" s="434"/>
      <c r="D5140" s="429"/>
      <c r="E5140" s="429"/>
    </row>
    <row r="5141" spans="1:5" ht="15" x14ac:dyDescent="0.25">
      <c r="A5141"/>
      <c r="B5141"/>
      <c r="C5141" s="434"/>
      <c r="D5141" s="429"/>
      <c r="E5141" s="429"/>
    </row>
    <row r="5142" spans="1:5" ht="15" x14ac:dyDescent="0.25">
      <c r="A5142"/>
      <c r="B5142"/>
      <c r="C5142" s="434"/>
      <c r="D5142" s="429"/>
      <c r="E5142" s="429"/>
    </row>
    <row r="5143" spans="1:5" ht="15" x14ac:dyDescent="0.25">
      <c r="A5143"/>
      <c r="B5143"/>
      <c r="C5143" s="434"/>
      <c r="D5143" s="429"/>
      <c r="E5143" s="429"/>
    </row>
    <row r="5144" spans="1:5" ht="15" x14ac:dyDescent="0.25">
      <c r="A5144"/>
      <c r="B5144"/>
      <c r="C5144" s="434"/>
      <c r="D5144" s="429"/>
      <c r="E5144" s="429"/>
    </row>
    <row r="5145" spans="1:5" ht="15" x14ac:dyDescent="0.25">
      <c r="A5145"/>
      <c r="B5145"/>
      <c r="C5145" s="434"/>
      <c r="D5145" s="429"/>
      <c r="E5145" s="429"/>
    </row>
    <row r="5146" spans="1:5" ht="15" x14ac:dyDescent="0.25">
      <c r="A5146"/>
      <c r="B5146"/>
      <c r="C5146" s="434"/>
      <c r="D5146" s="429"/>
      <c r="E5146" s="429"/>
    </row>
    <row r="5147" spans="1:5" ht="15" x14ac:dyDescent="0.25">
      <c r="A5147"/>
      <c r="B5147"/>
      <c r="C5147" s="434"/>
      <c r="D5147" s="429"/>
      <c r="E5147" s="429"/>
    </row>
    <row r="5148" spans="1:5" ht="15" x14ac:dyDescent="0.25">
      <c r="A5148"/>
      <c r="B5148"/>
      <c r="C5148" s="434"/>
      <c r="D5148" s="429"/>
      <c r="E5148" s="429"/>
    </row>
    <row r="5149" spans="1:5" ht="15" x14ac:dyDescent="0.25">
      <c r="A5149"/>
      <c r="B5149"/>
      <c r="C5149" s="434"/>
      <c r="D5149" s="429"/>
      <c r="E5149" s="429"/>
    </row>
    <row r="5150" spans="1:5" ht="15" x14ac:dyDescent="0.25">
      <c r="A5150"/>
      <c r="B5150"/>
      <c r="C5150" s="434"/>
      <c r="D5150" s="429"/>
      <c r="E5150" s="429"/>
    </row>
    <row r="5151" spans="1:5" ht="15" x14ac:dyDescent="0.25">
      <c r="A5151"/>
      <c r="B5151"/>
      <c r="C5151" s="434"/>
      <c r="D5151" s="429"/>
      <c r="E5151" s="429"/>
    </row>
    <row r="5152" spans="1:5" ht="15" x14ac:dyDescent="0.25">
      <c r="A5152"/>
      <c r="B5152"/>
      <c r="C5152" s="434"/>
      <c r="D5152" s="429"/>
      <c r="E5152" s="429"/>
    </row>
    <row r="5153" spans="1:5" ht="15" x14ac:dyDescent="0.25">
      <c r="A5153"/>
      <c r="B5153"/>
      <c r="C5153" s="434"/>
      <c r="D5153" s="429"/>
      <c r="E5153" s="429"/>
    </row>
    <row r="5154" spans="1:5" ht="15" x14ac:dyDescent="0.25">
      <c r="A5154"/>
      <c r="B5154"/>
      <c r="C5154" s="434"/>
      <c r="D5154" s="429"/>
      <c r="E5154" s="429"/>
    </row>
    <row r="5155" spans="1:5" ht="15" x14ac:dyDescent="0.25">
      <c r="A5155"/>
      <c r="B5155"/>
      <c r="C5155" s="434"/>
      <c r="D5155" s="429"/>
      <c r="E5155" s="429"/>
    </row>
    <row r="5156" spans="1:5" ht="15" x14ac:dyDescent="0.25">
      <c r="A5156"/>
      <c r="B5156"/>
      <c r="C5156" s="434"/>
      <c r="D5156" s="429"/>
      <c r="E5156" s="429"/>
    </row>
    <row r="5157" spans="1:5" ht="15" x14ac:dyDescent="0.25">
      <c r="A5157"/>
      <c r="B5157"/>
      <c r="C5157" s="434"/>
      <c r="D5157" s="429"/>
      <c r="E5157" s="429"/>
    </row>
    <row r="5158" spans="1:5" ht="15" x14ac:dyDescent="0.25">
      <c r="A5158"/>
      <c r="B5158"/>
      <c r="C5158" s="434"/>
      <c r="D5158" s="429"/>
      <c r="E5158" s="429"/>
    </row>
    <row r="5159" spans="1:5" ht="15" x14ac:dyDescent="0.25">
      <c r="A5159"/>
      <c r="B5159"/>
      <c r="C5159" s="434"/>
      <c r="D5159" s="429"/>
      <c r="E5159" s="429"/>
    </row>
    <row r="5160" spans="1:5" ht="15" x14ac:dyDescent="0.25">
      <c r="A5160"/>
      <c r="B5160"/>
      <c r="C5160" s="434"/>
      <c r="D5160" s="429"/>
      <c r="E5160" s="429"/>
    </row>
    <row r="5161" spans="1:5" ht="15" x14ac:dyDescent="0.25">
      <c r="A5161"/>
      <c r="B5161"/>
      <c r="C5161" s="434"/>
      <c r="D5161" s="429"/>
      <c r="E5161" s="429"/>
    </row>
    <row r="5162" spans="1:5" ht="15" x14ac:dyDescent="0.25">
      <c r="A5162"/>
      <c r="B5162"/>
      <c r="C5162" s="434"/>
      <c r="D5162" s="429"/>
      <c r="E5162" s="429"/>
    </row>
    <row r="5163" spans="1:5" ht="15" x14ac:dyDescent="0.25">
      <c r="A5163"/>
      <c r="B5163"/>
      <c r="C5163" s="434"/>
      <c r="D5163" s="429"/>
      <c r="E5163" s="429"/>
    </row>
    <row r="5164" spans="1:5" ht="15" x14ac:dyDescent="0.25">
      <c r="A5164"/>
      <c r="B5164"/>
      <c r="C5164" s="434"/>
      <c r="D5164" s="429"/>
      <c r="E5164" s="429"/>
    </row>
    <row r="5165" spans="1:5" ht="15" x14ac:dyDescent="0.25">
      <c r="A5165"/>
      <c r="B5165"/>
      <c r="C5165" s="434"/>
      <c r="D5165" s="429"/>
      <c r="E5165" s="429"/>
    </row>
    <row r="5166" spans="1:5" ht="15" x14ac:dyDescent="0.25">
      <c r="A5166"/>
      <c r="B5166"/>
      <c r="C5166" s="434"/>
      <c r="D5166" s="429"/>
      <c r="E5166" s="429"/>
    </row>
    <row r="5167" spans="1:5" ht="15" x14ac:dyDescent="0.25">
      <c r="A5167"/>
      <c r="B5167"/>
      <c r="C5167" s="434"/>
      <c r="D5167" s="429"/>
      <c r="E5167" s="429"/>
    </row>
    <row r="5168" spans="1:5" ht="15" x14ac:dyDescent="0.25">
      <c r="A5168"/>
      <c r="B5168"/>
      <c r="C5168" s="434"/>
      <c r="D5168" s="429"/>
      <c r="E5168" s="429"/>
    </row>
    <row r="5169" spans="1:5" ht="15" x14ac:dyDescent="0.25">
      <c r="A5169"/>
      <c r="B5169"/>
      <c r="C5169" s="434"/>
      <c r="D5169" s="429"/>
      <c r="E5169" s="429"/>
    </row>
    <row r="5170" spans="1:5" ht="15" x14ac:dyDescent="0.25">
      <c r="A5170"/>
      <c r="B5170"/>
      <c r="C5170" s="434"/>
      <c r="D5170" s="429"/>
      <c r="E5170" s="429"/>
    </row>
    <row r="5171" spans="1:5" ht="15" x14ac:dyDescent="0.25">
      <c r="A5171"/>
      <c r="B5171"/>
      <c r="C5171" s="434"/>
      <c r="D5171" s="429"/>
      <c r="E5171" s="429"/>
    </row>
    <row r="5172" spans="1:5" ht="15" x14ac:dyDescent="0.25">
      <c r="A5172"/>
      <c r="B5172"/>
      <c r="C5172" s="434"/>
      <c r="D5172" s="429"/>
      <c r="E5172" s="429"/>
    </row>
    <row r="5173" spans="1:5" ht="15" x14ac:dyDescent="0.25">
      <c r="A5173"/>
      <c r="B5173"/>
      <c r="C5173" s="434"/>
      <c r="D5173" s="429"/>
      <c r="E5173" s="429"/>
    </row>
    <row r="5174" spans="1:5" ht="15" x14ac:dyDescent="0.25">
      <c r="A5174"/>
      <c r="B5174"/>
      <c r="C5174" s="434"/>
      <c r="D5174" s="429"/>
      <c r="E5174" s="429"/>
    </row>
    <row r="5175" spans="1:5" ht="15" x14ac:dyDescent="0.25">
      <c r="A5175"/>
      <c r="B5175"/>
      <c r="C5175" s="434"/>
      <c r="D5175" s="429"/>
      <c r="E5175" s="429"/>
    </row>
    <row r="5176" spans="1:5" ht="15" x14ac:dyDescent="0.25">
      <c r="A5176"/>
      <c r="B5176"/>
      <c r="C5176" s="434"/>
      <c r="D5176" s="429"/>
      <c r="E5176" s="429"/>
    </row>
    <row r="5177" spans="1:5" ht="15" x14ac:dyDescent="0.25">
      <c r="A5177"/>
      <c r="B5177"/>
      <c r="C5177" s="434"/>
      <c r="D5177" s="429"/>
      <c r="E5177" s="429"/>
    </row>
    <row r="5178" spans="1:5" ht="15" x14ac:dyDescent="0.25">
      <c r="A5178"/>
      <c r="B5178"/>
      <c r="C5178" s="434"/>
      <c r="D5178" s="429"/>
      <c r="E5178" s="429"/>
    </row>
    <row r="5179" spans="1:5" ht="15" x14ac:dyDescent="0.25">
      <c r="A5179"/>
      <c r="B5179"/>
      <c r="C5179" s="434"/>
      <c r="D5179" s="429"/>
      <c r="E5179" s="429"/>
    </row>
    <row r="5180" spans="1:5" ht="15" x14ac:dyDescent="0.25">
      <c r="A5180"/>
      <c r="B5180"/>
      <c r="C5180" s="434"/>
      <c r="D5180" s="429"/>
      <c r="E5180" s="429"/>
    </row>
    <row r="5181" spans="1:5" ht="15" x14ac:dyDescent="0.25">
      <c r="A5181"/>
      <c r="B5181"/>
      <c r="C5181" s="434"/>
      <c r="D5181" s="429"/>
      <c r="E5181" s="429"/>
    </row>
    <row r="5182" spans="1:5" ht="15" x14ac:dyDescent="0.25">
      <c r="A5182"/>
      <c r="B5182"/>
      <c r="C5182" s="434"/>
      <c r="D5182" s="429"/>
      <c r="E5182" s="429"/>
    </row>
    <row r="5183" spans="1:5" ht="15" x14ac:dyDescent="0.25">
      <c r="A5183"/>
      <c r="B5183"/>
      <c r="C5183" s="434"/>
      <c r="D5183" s="429"/>
      <c r="E5183" s="429"/>
    </row>
    <row r="5184" spans="1:5" ht="15" x14ac:dyDescent="0.25">
      <c r="A5184"/>
      <c r="B5184"/>
      <c r="C5184" s="434"/>
      <c r="D5184" s="429"/>
      <c r="E5184" s="429"/>
    </row>
    <row r="5185" spans="1:5" ht="15" x14ac:dyDescent="0.25">
      <c r="A5185"/>
      <c r="B5185"/>
      <c r="C5185" s="434"/>
      <c r="D5185" s="429"/>
      <c r="E5185" s="429"/>
    </row>
    <row r="5186" spans="1:5" ht="15" x14ac:dyDescent="0.25">
      <c r="A5186"/>
      <c r="B5186"/>
      <c r="C5186" s="434"/>
      <c r="D5186" s="429"/>
      <c r="E5186" s="429"/>
    </row>
    <row r="5187" spans="1:5" ht="15" x14ac:dyDescent="0.25">
      <c r="A5187"/>
      <c r="B5187"/>
      <c r="C5187" s="434"/>
      <c r="D5187" s="429"/>
      <c r="E5187" s="429"/>
    </row>
    <row r="5188" spans="1:5" ht="15" x14ac:dyDescent="0.25">
      <c r="A5188"/>
      <c r="B5188"/>
      <c r="C5188" s="434"/>
      <c r="D5188" s="429"/>
      <c r="E5188" s="429"/>
    </row>
    <row r="5189" spans="1:5" ht="15" x14ac:dyDescent="0.25">
      <c r="A5189"/>
      <c r="B5189"/>
      <c r="C5189" s="434"/>
      <c r="D5189" s="429"/>
      <c r="E5189" s="429"/>
    </row>
    <row r="5190" spans="1:5" ht="15" x14ac:dyDescent="0.25">
      <c r="A5190"/>
      <c r="B5190"/>
      <c r="C5190" s="434"/>
      <c r="D5190" s="429"/>
      <c r="E5190" s="429"/>
    </row>
    <row r="5191" spans="1:5" ht="15" x14ac:dyDescent="0.25">
      <c r="A5191"/>
      <c r="B5191"/>
      <c r="C5191" s="434"/>
      <c r="D5191" s="429"/>
      <c r="E5191" s="429"/>
    </row>
    <row r="5192" spans="1:5" ht="15" x14ac:dyDescent="0.25">
      <c r="A5192"/>
      <c r="B5192"/>
      <c r="C5192" s="434"/>
      <c r="D5192" s="429"/>
      <c r="E5192" s="429"/>
    </row>
    <row r="5193" spans="1:5" ht="15" x14ac:dyDescent="0.25">
      <c r="A5193"/>
      <c r="B5193"/>
      <c r="C5193" s="434"/>
      <c r="D5193" s="429"/>
      <c r="E5193" s="429"/>
    </row>
    <row r="5194" spans="1:5" ht="15" x14ac:dyDescent="0.25">
      <c r="A5194"/>
      <c r="B5194"/>
      <c r="C5194" s="434"/>
      <c r="D5194" s="429"/>
      <c r="E5194" s="429"/>
    </row>
    <row r="5195" spans="1:5" ht="15" x14ac:dyDescent="0.25">
      <c r="A5195"/>
      <c r="B5195"/>
      <c r="C5195" s="434"/>
      <c r="D5195" s="429"/>
      <c r="E5195" s="429"/>
    </row>
    <row r="5196" spans="1:5" ht="15" x14ac:dyDescent="0.25">
      <c r="A5196"/>
      <c r="B5196"/>
      <c r="C5196" s="434"/>
      <c r="D5196" s="429"/>
      <c r="E5196" s="429"/>
    </row>
    <row r="5197" spans="1:5" ht="15" x14ac:dyDescent="0.25">
      <c r="A5197"/>
      <c r="B5197"/>
      <c r="C5197" s="434"/>
      <c r="D5197" s="429"/>
      <c r="E5197" s="429"/>
    </row>
    <row r="5198" spans="1:5" ht="15" x14ac:dyDescent="0.25">
      <c r="A5198"/>
      <c r="B5198"/>
      <c r="C5198" s="434"/>
      <c r="D5198" s="429"/>
      <c r="E5198" s="429"/>
    </row>
    <row r="5199" spans="1:5" ht="15" x14ac:dyDescent="0.25">
      <c r="A5199"/>
      <c r="B5199"/>
      <c r="C5199" s="434"/>
      <c r="D5199" s="429"/>
      <c r="E5199" s="429"/>
    </row>
    <row r="5200" spans="1:5" ht="15" x14ac:dyDescent="0.25">
      <c r="A5200"/>
      <c r="B5200"/>
      <c r="C5200" s="434"/>
      <c r="D5200" s="429"/>
      <c r="E5200" s="429"/>
    </row>
    <row r="5201" spans="1:5" ht="15" x14ac:dyDescent="0.25">
      <c r="A5201"/>
      <c r="B5201"/>
      <c r="C5201" s="434"/>
      <c r="D5201" s="429"/>
      <c r="E5201" s="429"/>
    </row>
    <row r="5202" spans="1:5" ht="15" x14ac:dyDescent="0.25">
      <c r="A5202"/>
      <c r="B5202"/>
      <c r="C5202" s="434"/>
      <c r="D5202" s="429"/>
      <c r="E5202" s="429"/>
    </row>
    <row r="5203" spans="1:5" ht="15" x14ac:dyDescent="0.25">
      <c r="A5203"/>
      <c r="B5203"/>
      <c r="C5203" s="434"/>
      <c r="D5203" s="429"/>
      <c r="E5203" s="429"/>
    </row>
    <row r="5204" spans="1:5" ht="15" x14ac:dyDescent="0.25">
      <c r="A5204"/>
      <c r="B5204"/>
      <c r="C5204" s="434"/>
      <c r="D5204" s="429"/>
      <c r="E5204" s="429"/>
    </row>
    <row r="5205" spans="1:5" ht="15" x14ac:dyDescent="0.25">
      <c r="A5205"/>
      <c r="B5205"/>
      <c r="C5205" s="434"/>
      <c r="D5205" s="429"/>
      <c r="E5205" s="429"/>
    </row>
    <row r="5206" spans="1:5" ht="15" x14ac:dyDescent="0.25">
      <c r="A5206"/>
      <c r="B5206"/>
      <c r="C5206" s="434"/>
      <c r="D5206" s="429"/>
      <c r="E5206" s="429"/>
    </row>
    <row r="5207" spans="1:5" ht="15" x14ac:dyDescent="0.25">
      <c r="A5207"/>
      <c r="B5207"/>
      <c r="C5207" s="434"/>
      <c r="D5207" s="429"/>
      <c r="E5207" s="429"/>
    </row>
    <row r="5208" spans="1:5" ht="15" x14ac:dyDescent="0.25">
      <c r="A5208"/>
      <c r="B5208"/>
      <c r="C5208" s="434"/>
      <c r="D5208" s="429"/>
      <c r="E5208" s="429"/>
    </row>
    <row r="5209" spans="1:5" ht="15" x14ac:dyDescent="0.25">
      <c r="A5209"/>
      <c r="B5209"/>
      <c r="C5209" s="434"/>
      <c r="D5209" s="429"/>
      <c r="E5209" s="429"/>
    </row>
    <row r="5210" spans="1:5" ht="15" x14ac:dyDescent="0.25">
      <c r="A5210"/>
      <c r="B5210"/>
      <c r="C5210" s="434"/>
      <c r="D5210" s="429"/>
      <c r="E5210" s="429"/>
    </row>
    <row r="5211" spans="1:5" ht="15" x14ac:dyDescent="0.25">
      <c r="A5211"/>
      <c r="B5211"/>
      <c r="C5211" s="434"/>
      <c r="D5211" s="429"/>
      <c r="E5211" s="429"/>
    </row>
    <row r="5212" spans="1:5" ht="15" x14ac:dyDescent="0.25">
      <c r="A5212"/>
      <c r="B5212"/>
      <c r="C5212" s="434"/>
      <c r="D5212" s="429"/>
      <c r="E5212" s="429"/>
    </row>
    <row r="5213" spans="1:5" ht="15" x14ac:dyDescent="0.25">
      <c r="A5213"/>
      <c r="B5213"/>
      <c r="C5213" s="434"/>
      <c r="D5213" s="429"/>
      <c r="E5213" s="429"/>
    </row>
    <row r="5214" spans="1:5" ht="15" x14ac:dyDescent="0.25">
      <c r="A5214"/>
      <c r="B5214"/>
      <c r="C5214" s="434"/>
      <c r="D5214" s="429"/>
      <c r="E5214" s="429"/>
    </row>
    <row r="5215" spans="1:5" ht="15" x14ac:dyDescent="0.25">
      <c r="A5215"/>
      <c r="B5215"/>
      <c r="C5215" s="434"/>
      <c r="D5215" s="429"/>
      <c r="E5215" s="429"/>
    </row>
    <row r="5216" spans="1:5" ht="15" x14ac:dyDescent="0.25">
      <c r="A5216"/>
      <c r="B5216"/>
      <c r="C5216" s="434"/>
      <c r="D5216" s="429"/>
      <c r="E5216" s="429"/>
    </row>
    <row r="5217" spans="1:5" ht="15" x14ac:dyDescent="0.25">
      <c r="A5217"/>
      <c r="B5217"/>
      <c r="C5217" s="434"/>
      <c r="D5217" s="429"/>
      <c r="E5217" s="429"/>
    </row>
    <row r="5218" spans="1:5" ht="15" x14ac:dyDescent="0.25">
      <c r="A5218"/>
      <c r="B5218"/>
      <c r="C5218" s="434"/>
      <c r="D5218" s="429"/>
      <c r="E5218" s="429"/>
    </row>
    <row r="5219" spans="1:5" ht="15" x14ac:dyDescent="0.25">
      <c r="A5219"/>
      <c r="B5219"/>
      <c r="C5219" s="434"/>
      <c r="D5219" s="429"/>
      <c r="E5219" s="429"/>
    </row>
    <row r="5220" spans="1:5" ht="15" x14ac:dyDescent="0.25">
      <c r="A5220"/>
      <c r="B5220"/>
      <c r="C5220" s="434"/>
      <c r="D5220" s="429"/>
      <c r="E5220" s="429"/>
    </row>
    <row r="5221" spans="1:5" ht="15" x14ac:dyDescent="0.25">
      <c r="A5221"/>
      <c r="B5221"/>
      <c r="C5221" s="434"/>
      <c r="D5221" s="429"/>
      <c r="E5221" s="429"/>
    </row>
    <row r="5222" spans="1:5" ht="15" x14ac:dyDescent="0.25">
      <c r="A5222"/>
      <c r="B5222"/>
      <c r="C5222" s="434"/>
      <c r="D5222" s="429"/>
      <c r="E5222" s="429"/>
    </row>
    <row r="5223" spans="1:5" ht="15" x14ac:dyDescent="0.25">
      <c r="A5223"/>
      <c r="B5223"/>
      <c r="C5223" s="434"/>
      <c r="D5223" s="429"/>
      <c r="E5223" s="429"/>
    </row>
    <row r="5224" spans="1:5" ht="15" x14ac:dyDescent="0.25">
      <c r="A5224"/>
      <c r="B5224"/>
      <c r="C5224" s="434"/>
      <c r="D5224" s="429"/>
      <c r="E5224" s="429"/>
    </row>
    <row r="5225" spans="1:5" ht="15" x14ac:dyDescent="0.25">
      <c r="A5225"/>
      <c r="B5225"/>
      <c r="C5225" s="434"/>
      <c r="D5225" s="429"/>
      <c r="E5225" s="429"/>
    </row>
    <row r="5226" spans="1:5" ht="15" x14ac:dyDescent="0.25">
      <c r="A5226"/>
      <c r="B5226"/>
      <c r="C5226" s="434"/>
      <c r="D5226" s="429"/>
      <c r="E5226" s="429"/>
    </row>
    <row r="5227" spans="1:5" ht="15" x14ac:dyDescent="0.25">
      <c r="A5227"/>
      <c r="B5227"/>
      <c r="C5227" s="434"/>
      <c r="D5227" s="429"/>
      <c r="E5227" s="429"/>
    </row>
    <row r="5228" spans="1:5" ht="15" x14ac:dyDescent="0.25">
      <c r="A5228"/>
      <c r="B5228"/>
      <c r="C5228" s="434"/>
      <c r="D5228" s="429"/>
      <c r="E5228" s="429"/>
    </row>
    <row r="5229" spans="1:5" ht="15" x14ac:dyDescent="0.25">
      <c r="A5229"/>
      <c r="B5229"/>
      <c r="C5229" s="434"/>
      <c r="D5229" s="429"/>
      <c r="E5229" s="429"/>
    </row>
    <row r="5230" spans="1:5" ht="15" x14ac:dyDescent="0.25">
      <c r="A5230"/>
      <c r="B5230"/>
      <c r="C5230" s="434"/>
      <c r="D5230" s="429"/>
      <c r="E5230" s="429"/>
    </row>
    <row r="5231" spans="1:5" ht="15" x14ac:dyDescent="0.25">
      <c r="A5231"/>
      <c r="B5231"/>
      <c r="C5231" s="434"/>
      <c r="D5231" s="429"/>
      <c r="E5231" s="429"/>
    </row>
    <row r="5232" spans="1:5" ht="15" x14ac:dyDescent="0.25">
      <c r="A5232"/>
      <c r="B5232"/>
      <c r="C5232" s="434"/>
      <c r="D5232" s="429"/>
      <c r="E5232" s="429"/>
    </row>
    <row r="5233" spans="1:5" ht="15" x14ac:dyDescent="0.25">
      <c r="A5233"/>
      <c r="B5233"/>
      <c r="C5233" s="434"/>
      <c r="D5233" s="429"/>
      <c r="E5233" s="429"/>
    </row>
    <row r="5234" spans="1:5" ht="15" x14ac:dyDescent="0.25">
      <c r="A5234"/>
      <c r="B5234"/>
      <c r="C5234" s="434"/>
      <c r="D5234" s="429"/>
      <c r="E5234" s="429"/>
    </row>
    <row r="5235" spans="1:5" ht="15" x14ac:dyDescent="0.25">
      <c r="A5235"/>
      <c r="B5235"/>
      <c r="C5235" s="434"/>
      <c r="D5235" s="429"/>
      <c r="E5235" s="429"/>
    </row>
    <row r="5236" spans="1:5" ht="15" x14ac:dyDescent="0.25">
      <c r="A5236"/>
      <c r="B5236"/>
      <c r="C5236" s="434"/>
      <c r="D5236" s="429"/>
      <c r="E5236" s="429"/>
    </row>
    <row r="5237" spans="1:5" ht="15" x14ac:dyDescent="0.25">
      <c r="A5237"/>
      <c r="B5237"/>
      <c r="C5237" s="434"/>
      <c r="D5237" s="429"/>
      <c r="E5237" s="429"/>
    </row>
    <row r="5238" spans="1:5" ht="15" x14ac:dyDescent="0.25">
      <c r="A5238"/>
      <c r="B5238"/>
      <c r="C5238" s="434"/>
      <c r="D5238" s="429"/>
      <c r="E5238" s="429"/>
    </row>
    <row r="5239" spans="1:5" ht="15" x14ac:dyDescent="0.25">
      <c r="A5239"/>
      <c r="B5239"/>
      <c r="C5239" s="434"/>
      <c r="D5239" s="429"/>
      <c r="E5239" s="429"/>
    </row>
    <row r="5240" spans="1:5" ht="15" x14ac:dyDescent="0.25">
      <c r="A5240"/>
      <c r="B5240"/>
      <c r="C5240" s="434"/>
      <c r="D5240" s="429"/>
      <c r="E5240" s="429"/>
    </row>
    <row r="5241" spans="1:5" ht="15" x14ac:dyDescent="0.25">
      <c r="A5241"/>
      <c r="B5241"/>
      <c r="C5241" s="434"/>
      <c r="D5241" s="429"/>
      <c r="E5241" s="429"/>
    </row>
    <row r="5242" spans="1:5" ht="15" x14ac:dyDescent="0.25">
      <c r="A5242"/>
      <c r="B5242"/>
      <c r="C5242" s="434"/>
      <c r="D5242" s="429"/>
      <c r="E5242" s="429"/>
    </row>
    <row r="5243" spans="1:5" ht="15" x14ac:dyDescent="0.25">
      <c r="A5243"/>
      <c r="B5243"/>
      <c r="C5243" s="434"/>
      <c r="D5243" s="429"/>
      <c r="E5243" s="429"/>
    </row>
    <row r="5244" spans="1:5" ht="15" x14ac:dyDescent="0.25">
      <c r="A5244"/>
      <c r="B5244"/>
      <c r="C5244" s="434"/>
      <c r="D5244" s="429"/>
      <c r="E5244" s="429"/>
    </row>
    <row r="5245" spans="1:5" ht="15" x14ac:dyDescent="0.25">
      <c r="A5245"/>
      <c r="B5245"/>
      <c r="C5245" s="434"/>
      <c r="D5245" s="429"/>
      <c r="E5245" s="429"/>
    </row>
    <row r="5246" spans="1:5" ht="15" x14ac:dyDescent="0.25">
      <c r="A5246"/>
      <c r="B5246"/>
      <c r="C5246" s="434"/>
      <c r="D5246" s="429"/>
      <c r="E5246" s="429"/>
    </row>
    <row r="5247" spans="1:5" ht="15" x14ac:dyDescent="0.25">
      <c r="A5247"/>
      <c r="B5247"/>
      <c r="C5247" s="434"/>
      <c r="D5247" s="429"/>
      <c r="E5247" s="429"/>
    </row>
    <row r="5248" spans="1:5" ht="15" x14ac:dyDescent="0.25">
      <c r="A5248"/>
      <c r="B5248"/>
      <c r="C5248" s="434"/>
      <c r="D5248" s="429"/>
      <c r="E5248" s="429"/>
    </row>
    <row r="5249" spans="1:5" ht="15" x14ac:dyDescent="0.25">
      <c r="A5249"/>
      <c r="B5249"/>
      <c r="C5249" s="434"/>
      <c r="D5249" s="429"/>
      <c r="E5249" s="429"/>
    </row>
    <row r="5250" spans="1:5" ht="15" x14ac:dyDescent="0.25">
      <c r="A5250"/>
      <c r="B5250"/>
      <c r="C5250" s="434"/>
      <c r="D5250" s="429"/>
      <c r="E5250" s="429"/>
    </row>
    <row r="5251" spans="1:5" ht="15" x14ac:dyDescent="0.25">
      <c r="A5251"/>
      <c r="B5251"/>
      <c r="C5251" s="434"/>
      <c r="D5251" s="429"/>
      <c r="E5251" s="429"/>
    </row>
    <row r="5252" spans="1:5" ht="15" x14ac:dyDescent="0.25">
      <c r="A5252"/>
      <c r="B5252"/>
      <c r="C5252" s="434"/>
      <c r="D5252" s="429"/>
      <c r="E5252" s="429"/>
    </row>
    <row r="5253" spans="1:5" ht="15" x14ac:dyDescent="0.25">
      <c r="A5253"/>
      <c r="B5253"/>
      <c r="C5253" s="434"/>
      <c r="D5253" s="429"/>
      <c r="E5253" s="429"/>
    </row>
    <row r="5254" spans="1:5" ht="15" x14ac:dyDescent="0.25">
      <c r="A5254"/>
      <c r="B5254"/>
      <c r="C5254" s="434"/>
      <c r="D5254" s="429"/>
      <c r="E5254" s="429"/>
    </row>
    <row r="5255" spans="1:5" ht="15" x14ac:dyDescent="0.25">
      <c r="A5255"/>
      <c r="B5255"/>
      <c r="C5255" s="434"/>
      <c r="D5255" s="429"/>
      <c r="E5255" s="429"/>
    </row>
    <row r="5256" spans="1:5" ht="15" x14ac:dyDescent="0.25">
      <c r="A5256"/>
      <c r="B5256"/>
      <c r="C5256" s="434"/>
      <c r="D5256" s="429"/>
      <c r="E5256" s="429"/>
    </row>
    <row r="5257" spans="1:5" ht="15" x14ac:dyDescent="0.25">
      <c r="A5257"/>
      <c r="B5257"/>
      <c r="C5257" s="434"/>
      <c r="D5257" s="429"/>
      <c r="E5257" s="429"/>
    </row>
    <row r="5258" spans="1:5" ht="15" x14ac:dyDescent="0.25">
      <c r="A5258"/>
      <c r="B5258"/>
      <c r="C5258" s="434"/>
      <c r="D5258" s="429"/>
      <c r="E5258" s="429"/>
    </row>
    <row r="5259" spans="1:5" ht="15" x14ac:dyDescent="0.25">
      <c r="A5259"/>
      <c r="B5259"/>
      <c r="C5259" s="434"/>
      <c r="D5259" s="429"/>
      <c r="E5259" s="429"/>
    </row>
    <row r="5260" spans="1:5" ht="15" x14ac:dyDescent="0.25">
      <c r="A5260"/>
      <c r="B5260"/>
      <c r="C5260" s="434"/>
      <c r="D5260" s="429"/>
      <c r="E5260" s="429"/>
    </row>
    <row r="5261" spans="1:5" ht="15" x14ac:dyDescent="0.25">
      <c r="A5261"/>
      <c r="B5261"/>
      <c r="C5261" s="434"/>
      <c r="D5261" s="429"/>
      <c r="E5261" s="429"/>
    </row>
    <row r="5262" spans="1:5" ht="15" x14ac:dyDescent="0.25">
      <c r="A5262"/>
      <c r="B5262"/>
      <c r="C5262" s="434"/>
      <c r="D5262" s="429"/>
      <c r="E5262" s="429"/>
    </row>
    <row r="5263" spans="1:5" ht="15" x14ac:dyDescent="0.25">
      <c r="A5263"/>
      <c r="B5263"/>
      <c r="C5263" s="434"/>
      <c r="D5263" s="429"/>
      <c r="E5263" s="429"/>
    </row>
    <row r="5264" spans="1:5" ht="15" x14ac:dyDescent="0.25">
      <c r="A5264"/>
      <c r="B5264"/>
      <c r="C5264" s="434"/>
      <c r="D5264" s="429"/>
      <c r="E5264" s="429"/>
    </row>
    <row r="5265" spans="1:5" ht="15" x14ac:dyDescent="0.25">
      <c r="A5265"/>
      <c r="B5265"/>
      <c r="C5265" s="434"/>
      <c r="D5265" s="429"/>
      <c r="E5265" s="429"/>
    </row>
    <row r="5266" spans="1:5" ht="15" x14ac:dyDescent="0.25">
      <c r="A5266"/>
      <c r="B5266"/>
      <c r="C5266" s="434"/>
      <c r="D5266" s="429"/>
      <c r="E5266" s="429"/>
    </row>
    <row r="5267" spans="1:5" ht="15" x14ac:dyDescent="0.25">
      <c r="A5267"/>
      <c r="B5267"/>
      <c r="C5267" s="434"/>
      <c r="D5267" s="429"/>
      <c r="E5267" s="429"/>
    </row>
    <row r="5268" spans="1:5" ht="15" x14ac:dyDescent="0.25">
      <c r="A5268"/>
      <c r="B5268"/>
      <c r="C5268" s="434"/>
      <c r="D5268" s="429"/>
      <c r="E5268" s="429"/>
    </row>
    <row r="5269" spans="1:5" ht="15" x14ac:dyDescent="0.25">
      <c r="A5269"/>
      <c r="B5269"/>
      <c r="C5269" s="434"/>
      <c r="D5269" s="429"/>
      <c r="E5269" s="429"/>
    </row>
    <row r="5270" spans="1:5" ht="15" x14ac:dyDescent="0.25">
      <c r="A5270"/>
      <c r="B5270"/>
      <c r="C5270" s="434"/>
      <c r="D5270" s="429"/>
      <c r="E5270" s="429"/>
    </row>
    <row r="5271" spans="1:5" ht="15" x14ac:dyDescent="0.25">
      <c r="A5271"/>
      <c r="B5271"/>
      <c r="C5271" s="434"/>
      <c r="D5271" s="429"/>
      <c r="E5271" s="429"/>
    </row>
    <row r="5272" spans="1:5" ht="15" x14ac:dyDescent="0.25">
      <c r="A5272"/>
      <c r="B5272"/>
      <c r="C5272" s="434"/>
      <c r="D5272" s="429"/>
      <c r="E5272" s="429"/>
    </row>
    <row r="5273" spans="1:5" ht="15" x14ac:dyDescent="0.25">
      <c r="A5273"/>
      <c r="B5273"/>
      <c r="C5273" s="434"/>
      <c r="D5273" s="429"/>
      <c r="E5273" s="429"/>
    </row>
    <row r="5274" spans="1:5" ht="15" x14ac:dyDescent="0.25">
      <c r="A5274"/>
      <c r="B5274"/>
      <c r="C5274" s="434"/>
      <c r="D5274" s="429"/>
      <c r="E5274" s="429"/>
    </row>
    <row r="5275" spans="1:5" ht="15" x14ac:dyDescent="0.25">
      <c r="A5275"/>
      <c r="B5275"/>
      <c r="C5275" s="434"/>
      <c r="D5275" s="429"/>
      <c r="E5275" s="429"/>
    </row>
    <row r="5276" spans="1:5" ht="15" x14ac:dyDescent="0.25">
      <c r="A5276"/>
      <c r="B5276"/>
      <c r="C5276" s="434"/>
      <c r="D5276" s="429"/>
      <c r="E5276" s="429"/>
    </row>
    <row r="5277" spans="1:5" ht="15" x14ac:dyDescent="0.25">
      <c r="A5277"/>
      <c r="B5277"/>
      <c r="C5277" s="434"/>
      <c r="D5277" s="429"/>
      <c r="E5277" s="429"/>
    </row>
    <row r="5278" spans="1:5" ht="15" x14ac:dyDescent="0.25">
      <c r="A5278"/>
      <c r="B5278"/>
      <c r="C5278" s="434"/>
      <c r="D5278" s="429"/>
      <c r="E5278" s="429"/>
    </row>
    <row r="5279" spans="1:5" ht="15" x14ac:dyDescent="0.25">
      <c r="A5279"/>
      <c r="B5279"/>
      <c r="C5279" s="434"/>
      <c r="D5279" s="429"/>
      <c r="E5279" s="429"/>
    </row>
    <row r="5280" spans="1:5" ht="15" x14ac:dyDescent="0.25">
      <c r="A5280"/>
      <c r="B5280"/>
      <c r="C5280" s="434"/>
      <c r="D5280" s="429"/>
      <c r="E5280" s="429"/>
    </row>
    <row r="5281" spans="1:5" ht="15" x14ac:dyDescent="0.25">
      <c r="A5281"/>
      <c r="B5281"/>
      <c r="C5281" s="434"/>
      <c r="D5281" s="429"/>
      <c r="E5281" s="429"/>
    </row>
    <row r="5282" spans="1:5" ht="15" x14ac:dyDescent="0.25">
      <c r="A5282"/>
      <c r="B5282"/>
      <c r="C5282" s="434"/>
      <c r="D5282" s="429"/>
      <c r="E5282" s="429"/>
    </row>
    <row r="5283" spans="1:5" ht="15" x14ac:dyDescent="0.25">
      <c r="A5283"/>
      <c r="B5283"/>
      <c r="C5283" s="434"/>
      <c r="D5283" s="429"/>
      <c r="E5283" s="429"/>
    </row>
    <row r="5284" spans="1:5" ht="15" x14ac:dyDescent="0.25">
      <c r="A5284"/>
      <c r="B5284"/>
      <c r="C5284" s="434"/>
      <c r="D5284" s="429"/>
      <c r="E5284" s="429"/>
    </row>
    <row r="5285" spans="1:5" ht="15" x14ac:dyDescent="0.25">
      <c r="A5285"/>
      <c r="B5285"/>
      <c r="C5285" s="434"/>
      <c r="D5285" s="429"/>
      <c r="E5285" s="429"/>
    </row>
    <row r="5286" spans="1:5" ht="15" x14ac:dyDescent="0.25">
      <c r="A5286"/>
      <c r="B5286"/>
      <c r="C5286" s="434"/>
      <c r="D5286" s="429"/>
      <c r="E5286" s="429"/>
    </row>
    <row r="5287" spans="1:5" ht="15" x14ac:dyDescent="0.25">
      <c r="A5287"/>
      <c r="B5287"/>
      <c r="C5287" s="434"/>
      <c r="D5287" s="429"/>
      <c r="E5287" s="429"/>
    </row>
    <row r="5288" spans="1:5" ht="15" x14ac:dyDescent="0.25">
      <c r="A5288"/>
      <c r="B5288"/>
      <c r="C5288" s="434"/>
      <c r="D5288" s="429"/>
      <c r="E5288" s="429"/>
    </row>
    <row r="5289" spans="1:5" ht="15" x14ac:dyDescent="0.25">
      <c r="A5289"/>
      <c r="B5289"/>
      <c r="C5289" s="434"/>
      <c r="D5289" s="429"/>
      <c r="E5289" s="429"/>
    </row>
    <row r="5290" spans="1:5" ht="15" x14ac:dyDescent="0.25">
      <c r="A5290"/>
      <c r="B5290"/>
      <c r="C5290" s="434"/>
      <c r="D5290" s="429"/>
      <c r="E5290" s="429"/>
    </row>
    <row r="5291" spans="1:5" ht="15" x14ac:dyDescent="0.25">
      <c r="A5291"/>
      <c r="B5291"/>
      <c r="C5291" s="434"/>
      <c r="D5291" s="429"/>
      <c r="E5291" s="429"/>
    </row>
    <row r="5292" spans="1:5" ht="15" x14ac:dyDescent="0.25">
      <c r="A5292"/>
      <c r="B5292"/>
      <c r="C5292" s="434"/>
      <c r="D5292" s="429"/>
      <c r="E5292" s="429"/>
    </row>
    <row r="5293" spans="1:5" ht="15" x14ac:dyDescent="0.25">
      <c r="A5293"/>
      <c r="B5293"/>
      <c r="C5293" s="434"/>
      <c r="D5293" s="429"/>
      <c r="E5293" s="429"/>
    </row>
    <row r="5294" spans="1:5" ht="15" x14ac:dyDescent="0.25">
      <c r="A5294"/>
      <c r="B5294"/>
      <c r="C5294" s="434"/>
      <c r="D5294" s="429"/>
      <c r="E5294" s="429"/>
    </row>
    <row r="5295" spans="1:5" ht="15" x14ac:dyDescent="0.25">
      <c r="A5295"/>
      <c r="B5295"/>
      <c r="C5295" s="434"/>
      <c r="D5295" s="429"/>
      <c r="E5295" s="429"/>
    </row>
    <row r="5296" spans="1:5" ht="15" x14ac:dyDescent="0.25">
      <c r="A5296"/>
      <c r="B5296"/>
      <c r="C5296" s="434"/>
      <c r="D5296" s="429"/>
      <c r="E5296" s="429"/>
    </row>
    <row r="5297" spans="1:5" ht="15" x14ac:dyDescent="0.25">
      <c r="A5297"/>
      <c r="B5297"/>
      <c r="C5297" s="434"/>
      <c r="D5297" s="429"/>
      <c r="E5297" s="429"/>
    </row>
    <row r="5298" spans="1:5" ht="15" x14ac:dyDescent="0.25">
      <c r="A5298"/>
      <c r="B5298"/>
      <c r="C5298" s="434"/>
      <c r="D5298" s="429"/>
      <c r="E5298" s="429"/>
    </row>
    <row r="5299" spans="1:5" ht="15" x14ac:dyDescent="0.25">
      <c r="A5299"/>
      <c r="B5299"/>
      <c r="C5299" s="434"/>
      <c r="D5299" s="429"/>
      <c r="E5299" s="429"/>
    </row>
    <row r="5300" spans="1:5" ht="15" x14ac:dyDescent="0.25">
      <c r="A5300"/>
      <c r="B5300"/>
      <c r="C5300" s="434"/>
      <c r="D5300" s="429"/>
      <c r="E5300" s="429"/>
    </row>
    <row r="5301" spans="1:5" ht="15" x14ac:dyDescent="0.25">
      <c r="A5301"/>
      <c r="B5301"/>
      <c r="C5301" s="434"/>
      <c r="D5301" s="429"/>
      <c r="E5301" s="429"/>
    </row>
    <row r="5302" spans="1:5" ht="15" x14ac:dyDescent="0.25">
      <c r="A5302"/>
      <c r="B5302"/>
      <c r="C5302" s="434"/>
      <c r="D5302" s="429"/>
      <c r="E5302" s="429"/>
    </row>
    <row r="5303" spans="1:5" ht="15" x14ac:dyDescent="0.25">
      <c r="A5303"/>
      <c r="B5303"/>
      <c r="C5303" s="434"/>
      <c r="D5303" s="429"/>
      <c r="E5303" s="429"/>
    </row>
    <row r="5304" spans="1:5" ht="15" x14ac:dyDescent="0.25">
      <c r="A5304"/>
      <c r="B5304"/>
      <c r="C5304" s="434"/>
      <c r="D5304" s="429"/>
      <c r="E5304" s="429"/>
    </row>
    <row r="5305" spans="1:5" ht="15" x14ac:dyDescent="0.25">
      <c r="A5305"/>
      <c r="B5305"/>
      <c r="C5305" s="434"/>
      <c r="D5305" s="429"/>
      <c r="E5305" s="429"/>
    </row>
    <row r="5306" spans="1:5" ht="15" x14ac:dyDescent="0.25">
      <c r="A5306"/>
      <c r="B5306"/>
      <c r="C5306" s="434"/>
      <c r="D5306" s="429"/>
      <c r="E5306" s="429"/>
    </row>
    <row r="5307" spans="1:5" ht="15" x14ac:dyDescent="0.25">
      <c r="A5307"/>
      <c r="B5307"/>
      <c r="C5307" s="434"/>
      <c r="D5307" s="429"/>
      <c r="E5307" s="429"/>
    </row>
    <row r="5308" spans="1:5" ht="15" x14ac:dyDescent="0.25">
      <c r="A5308"/>
      <c r="B5308"/>
      <c r="C5308" s="434"/>
      <c r="D5308" s="429"/>
      <c r="E5308" s="429"/>
    </row>
    <row r="5309" spans="1:5" ht="15" x14ac:dyDescent="0.25">
      <c r="A5309"/>
      <c r="B5309"/>
      <c r="C5309" s="434"/>
      <c r="D5309" s="429"/>
      <c r="E5309" s="429"/>
    </row>
    <row r="5310" spans="1:5" ht="15" x14ac:dyDescent="0.25">
      <c r="A5310"/>
      <c r="B5310"/>
      <c r="C5310" s="434"/>
      <c r="D5310" s="429"/>
      <c r="E5310" s="429"/>
    </row>
    <row r="5311" spans="1:5" ht="15" x14ac:dyDescent="0.25">
      <c r="A5311"/>
      <c r="B5311"/>
      <c r="C5311" s="434"/>
      <c r="D5311" s="429"/>
      <c r="E5311" s="429"/>
    </row>
    <row r="5312" spans="1:5" ht="15" x14ac:dyDescent="0.25">
      <c r="A5312"/>
      <c r="B5312"/>
      <c r="C5312" s="434"/>
      <c r="D5312" s="429"/>
      <c r="E5312" s="429"/>
    </row>
    <row r="5313" spans="1:5" ht="15" x14ac:dyDescent="0.25">
      <c r="A5313"/>
      <c r="B5313"/>
      <c r="C5313" s="434"/>
      <c r="D5313" s="429"/>
      <c r="E5313" s="429"/>
    </row>
    <row r="5314" spans="1:5" ht="15" x14ac:dyDescent="0.25">
      <c r="A5314"/>
      <c r="B5314"/>
      <c r="C5314" s="434"/>
      <c r="D5314" s="429"/>
      <c r="E5314" s="429"/>
    </row>
    <row r="5315" spans="1:5" ht="15" x14ac:dyDescent="0.25">
      <c r="A5315"/>
      <c r="B5315"/>
      <c r="C5315" s="434"/>
      <c r="D5315" s="429"/>
      <c r="E5315" s="429"/>
    </row>
    <row r="5316" spans="1:5" ht="15" x14ac:dyDescent="0.25">
      <c r="A5316"/>
      <c r="B5316"/>
      <c r="C5316" s="434"/>
      <c r="D5316" s="429"/>
      <c r="E5316" s="429"/>
    </row>
    <row r="5317" spans="1:5" ht="15" x14ac:dyDescent="0.25">
      <c r="A5317"/>
      <c r="B5317"/>
      <c r="C5317" s="434"/>
      <c r="D5317" s="429"/>
      <c r="E5317" s="429"/>
    </row>
    <row r="5318" spans="1:5" ht="15" x14ac:dyDescent="0.25">
      <c r="A5318"/>
      <c r="B5318"/>
      <c r="C5318" s="434"/>
      <c r="D5318" s="429"/>
      <c r="E5318" s="429"/>
    </row>
    <row r="5319" spans="1:5" ht="15" x14ac:dyDescent="0.25">
      <c r="A5319"/>
      <c r="B5319"/>
      <c r="C5319" s="434"/>
      <c r="D5319" s="429"/>
      <c r="E5319" s="429"/>
    </row>
    <row r="5320" spans="1:5" ht="15" x14ac:dyDescent="0.25">
      <c r="A5320"/>
      <c r="B5320"/>
      <c r="C5320" s="434"/>
      <c r="D5320" s="429"/>
      <c r="E5320" s="429"/>
    </row>
    <row r="5321" spans="1:5" ht="15" x14ac:dyDescent="0.25">
      <c r="A5321"/>
      <c r="B5321"/>
      <c r="C5321" s="434"/>
      <c r="D5321" s="429"/>
      <c r="E5321" s="429"/>
    </row>
    <row r="5322" spans="1:5" ht="15" x14ac:dyDescent="0.25">
      <c r="A5322"/>
      <c r="B5322"/>
      <c r="C5322" s="434"/>
      <c r="D5322" s="429"/>
      <c r="E5322" s="429"/>
    </row>
    <row r="5323" spans="1:5" ht="15" x14ac:dyDescent="0.25">
      <c r="A5323"/>
      <c r="B5323"/>
      <c r="C5323" s="434"/>
      <c r="D5323" s="429"/>
      <c r="E5323" s="429"/>
    </row>
    <row r="5324" spans="1:5" ht="15" x14ac:dyDescent="0.25">
      <c r="A5324"/>
      <c r="B5324"/>
      <c r="C5324" s="434"/>
      <c r="D5324" s="429"/>
      <c r="E5324" s="429"/>
    </row>
    <row r="5325" spans="1:5" ht="15" x14ac:dyDescent="0.25">
      <c r="A5325"/>
      <c r="B5325"/>
      <c r="C5325" s="434"/>
      <c r="D5325" s="429"/>
      <c r="E5325" s="429"/>
    </row>
    <row r="5326" spans="1:5" ht="15" x14ac:dyDescent="0.25">
      <c r="A5326"/>
      <c r="B5326"/>
      <c r="C5326" s="434"/>
      <c r="D5326" s="429"/>
      <c r="E5326" s="429"/>
    </row>
    <row r="5327" spans="1:5" ht="15" x14ac:dyDescent="0.25">
      <c r="A5327"/>
      <c r="B5327"/>
      <c r="C5327" s="434"/>
      <c r="D5327" s="429"/>
      <c r="E5327" s="429"/>
    </row>
    <row r="5328" spans="1:5" ht="15" x14ac:dyDescent="0.25">
      <c r="A5328"/>
      <c r="B5328"/>
      <c r="C5328" s="434"/>
      <c r="D5328" s="429"/>
      <c r="E5328" s="429"/>
    </row>
    <row r="5329" spans="1:5" ht="15" x14ac:dyDescent="0.25">
      <c r="A5329"/>
      <c r="B5329"/>
      <c r="C5329" s="434"/>
      <c r="D5329" s="429"/>
      <c r="E5329" s="429"/>
    </row>
    <row r="5330" spans="1:5" ht="15" x14ac:dyDescent="0.25">
      <c r="A5330"/>
      <c r="B5330"/>
      <c r="C5330" s="434"/>
      <c r="D5330" s="429"/>
      <c r="E5330" s="429"/>
    </row>
    <row r="5331" spans="1:5" ht="15" x14ac:dyDescent="0.25">
      <c r="A5331"/>
      <c r="B5331"/>
      <c r="C5331" s="434"/>
      <c r="D5331" s="429"/>
      <c r="E5331" s="429"/>
    </row>
    <row r="5332" spans="1:5" ht="15" x14ac:dyDescent="0.25">
      <c r="A5332"/>
      <c r="B5332"/>
      <c r="C5332" s="434"/>
      <c r="D5332" s="429"/>
      <c r="E5332" s="429"/>
    </row>
    <row r="5333" spans="1:5" ht="15" x14ac:dyDescent="0.25">
      <c r="A5333"/>
      <c r="B5333"/>
      <c r="C5333" s="434"/>
      <c r="D5333" s="429"/>
      <c r="E5333" s="429"/>
    </row>
    <row r="5334" spans="1:5" ht="15" x14ac:dyDescent="0.25">
      <c r="A5334"/>
      <c r="B5334"/>
      <c r="C5334" s="434"/>
      <c r="D5334" s="429"/>
      <c r="E5334" s="429"/>
    </row>
    <row r="5335" spans="1:5" ht="15" x14ac:dyDescent="0.25">
      <c r="A5335"/>
      <c r="B5335"/>
      <c r="C5335" s="434"/>
      <c r="D5335" s="429"/>
      <c r="E5335" s="429"/>
    </row>
    <row r="5336" spans="1:5" ht="15" x14ac:dyDescent="0.25">
      <c r="A5336"/>
      <c r="B5336"/>
      <c r="C5336" s="434"/>
      <c r="D5336" s="429"/>
      <c r="E5336" s="429"/>
    </row>
    <row r="5337" spans="1:5" ht="15" x14ac:dyDescent="0.25">
      <c r="A5337"/>
      <c r="B5337"/>
      <c r="C5337" s="434"/>
      <c r="D5337" s="429"/>
      <c r="E5337" s="429"/>
    </row>
    <row r="5338" spans="1:5" ht="15" x14ac:dyDescent="0.25">
      <c r="A5338"/>
      <c r="B5338"/>
      <c r="C5338" s="434"/>
      <c r="D5338" s="429"/>
      <c r="E5338" s="429"/>
    </row>
    <row r="5339" spans="1:5" ht="15" x14ac:dyDescent="0.25">
      <c r="A5339"/>
      <c r="B5339"/>
      <c r="C5339" s="434"/>
      <c r="D5339" s="429"/>
      <c r="E5339" s="429"/>
    </row>
    <row r="5340" spans="1:5" ht="15" x14ac:dyDescent="0.25">
      <c r="A5340"/>
      <c r="B5340"/>
      <c r="C5340" s="434"/>
      <c r="D5340" s="429"/>
      <c r="E5340" s="429"/>
    </row>
    <row r="5341" spans="1:5" ht="15" x14ac:dyDescent="0.25">
      <c r="A5341"/>
      <c r="B5341"/>
      <c r="C5341" s="434"/>
      <c r="D5341" s="429"/>
      <c r="E5341" s="429"/>
    </row>
    <row r="5342" spans="1:5" ht="15" x14ac:dyDescent="0.25">
      <c r="A5342"/>
      <c r="B5342"/>
      <c r="C5342" s="434"/>
      <c r="D5342" s="429"/>
      <c r="E5342" s="429"/>
    </row>
    <row r="5343" spans="1:5" ht="15" x14ac:dyDescent="0.25">
      <c r="A5343"/>
      <c r="B5343"/>
      <c r="C5343" s="434"/>
      <c r="D5343" s="429"/>
      <c r="E5343" s="429"/>
    </row>
    <row r="5344" spans="1:5" ht="15" x14ac:dyDescent="0.25">
      <c r="A5344"/>
      <c r="B5344"/>
      <c r="C5344" s="434"/>
      <c r="D5344" s="429"/>
      <c r="E5344" s="429"/>
    </row>
    <row r="5345" spans="1:5" ht="15" x14ac:dyDescent="0.25">
      <c r="A5345"/>
      <c r="B5345"/>
      <c r="C5345" s="434"/>
      <c r="D5345" s="429"/>
      <c r="E5345" s="429"/>
    </row>
    <row r="5346" spans="1:5" ht="15" x14ac:dyDescent="0.25">
      <c r="A5346"/>
      <c r="B5346"/>
      <c r="C5346" s="434"/>
      <c r="D5346" s="429"/>
      <c r="E5346" s="429"/>
    </row>
    <row r="5347" spans="1:5" ht="15" x14ac:dyDescent="0.25">
      <c r="A5347"/>
      <c r="B5347"/>
      <c r="C5347" s="434"/>
      <c r="D5347" s="429"/>
      <c r="E5347" s="429"/>
    </row>
    <row r="5348" spans="1:5" ht="15" x14ac:dyDescent="0.25">
      <c r="A5348"/>
      <c r="B5348"/>
      <c r="C5348" s="434"/>
      <c r="D5348" s="429"/>
      <c r="E5348" s="429"/>
    </row>
    <row r="5349" spans="1:5" ht="15" x14ac:dyDescent="0.25">
      <c r="A5349"/>
      <c r="B5349"/>
      <c r="C5349" s="434"/>
      <c r="D5349" s="429"/>
      <c r="E5349" s="429"/>
    </row>
    <row r="5350" spans="1:5" ht="15" x14ac:dyDescent="0.25">
      <c r="A5350"/>
      <c r="B5350"/>
      <c r="C5350" s="434"/>
      <c r="D5350" s="429"/>
      <c r="E5350" s="429"/>
    </row>
    <row r="5351" spans="1:5" ht="15" x14ac:dyDescent="0.25">
      <c r="A5351"/>
      <c r="B5351"/>
      <c r="C5351" s="434"/>
      <c r="D5351" s="429"/>
      <c r="E5351" s="429"/>
    </row>
    <row r="5352" spans="1:5" ht="15" x14ac:dyDescent="0.25">
      <c r="A5352"/>
      <c r="B5352"/>
      <c r="C5352" s="434"/>
      <c r="D5352" s="429"/>
      <c r="E5352" s="429"/>
    </row>
    <row r="5353" spans="1:5" ht="15" x14ac:dyDescent="0.25">
      <c r="A5353"/>
      <c r="B5353"/>
      <c r="C5353" s="434"/>
      <c r="D5353" s="429"/>
      <c r="E5353" s="429"/>
    </row>
    <row r="5354" spans="1:5" ht="15" x14ac:dyDescent="0.25">
      <c r="A5354"/>
      <c r="B5354"/>
      <c r="C5354" s="434"/>
      <c r="D5354" s="429"/>
      <c r="E5354" s="429"/>
    </row>
    <row r="5355" spans="1:5" ht="15" x14ac:dyDescent="0.25">
      <c r="A5355"/>
      <c r="B5355"/>
      <c r="C5355" s="434"/>
      <c r="D5355" s="429"/>
      <c r="E5355" s="429"/>
    </row>
    <row r="5356" spans="1:5" ht="15" x14ac:dyDescent="0.25">
      <c r="A5356"/>
      <c r="B5356"/>
      <c r="C5356" s="434"/>
      <c r="D5356" s="429"/>
      <c r="E5356" s="429"/>
    </row>
    <row r="5357" spans="1:5" ht="15" x14ac:dyDescent="0.25">
      <c r="A5357"/>
      <c r="B5357"/>
      <c r="C5357" s="434"/>
      <c r="D5357" s="429"/>
      <c r="E5357" s="429"/>
    </row>
    <row r="5358" spans="1:5" ht="15" x14ac:dyDescent="0.25">
      <c r="A5358"/>
      <c r="B5358"/>
      <c r="C5358" s="434"/>
      <c r="D5358" s="429"/>
      <c r="E5358" s="429"/>
    </row>
    <row r="5359" spans="1:5" ht="15" x14ac:dyDescent="0.25">
      <c r="A5359"/>
      <c r="B5359"/>
      <c r="C5359" s="434"/>
      <c r="D5359" s="429"/>
      <c r="E5359" s="429"/>
    </row>
    <row r="5360" spans="1:5" ht="15" x14ac:dyDescent="0.25">
      <c r="A5360"/>
      <c r="B5360"/>
      <c r="C5360" s="434"/>
      <c r="D5360" s="429"/>
      <c r="E5360" s="429"/>
    </row>
    <row r="5361" spans="1:5" ht="15" x14ac:dyDescent="0.25">
      <c r="A5361"/>
      <c r="B5361"/>
      <c r="C5361" s="434"/>
      <c r="D5361" s="429"/>
      <c r="E5361" s="429"/>
    </row>
    <row r="5362" spans="1:5" ht="15" x14ac:dyDescent="0.25">
      <c r="A5362"/>
      <c r="B5362"/>
      <c r="C5362" s="434"/>
      <c r="D5362" s="429"/>
      <c r="E5362" s="429"/>
    </row>
    <row r="5363" spans="1:5" ht="15" x14ac:dyDescent="0.25">
      <c r="A5363"/>
      <c r="B5363"/>
      <c r="C5363" s="434"/>
      <c r="D5363" s="429"/>
      <c r="E5363" s="429"/>
    </row>
    <row r="5364" spans="1:5" ht="15" x14ac:dyDescent="0.25">
      <c r="A5364"/>
      <c r="B5364"/>
      <c r="C5364" s="434"/>
      <c r="D5364" s="429"/>
      <c r="E5364" s="429"/>
    </row>
    <row r="5365" spans="1:5" ht="15" x14ac:dyDescent="0.25">
      <c r="A5365"/>
      <c r="B5365"/>
      <c r="C5365" s="434"/>
      <c r="D5365" s="429"/>
      <c r="E5365" s="429"/>
    </row>
    <row r="5366" spans="1:5" ht="15" x14ac:dyDescent="0.25">
      <c r="A5366"/>
      <c r="B5366"/>
      <c r="C5366" s="434"/>
      <c r="D5366" s="429"/>
      <c r="E5366" s="429"/>
    </row>
    <row r="5367" spans="1:5" ht="15" x14ac:dyDescent="0.25">
      <c r="A5367"/>
      <c r="B5367"/>
      <c r="C5367" s="434"/>
      <c r="D5367" s="429"/>
      <c r="E5367" s="429"/>
    </row>
    <row r="5368" spans="1:5" ht="15" x14ac:dyDescent="0.25">
      <c r="A5368"/>
      <c r="B5368"/>
      <c r="C5368" s="434"/>
      <c r="D5368" s="429"/>
      <c r="E5368" s="429"/>
    </row>
    <row r="5369" spans="1:5" ht="15" x14ac:dyDescent="0.25">
      <c r="A5369"/>
      <c r="B5369"/>
      <c r="C5369" s="434"/>
      <c r="D5369" s="429"/>
      <c r="E5369" s="429"/>
    </row>
    <row r="5370" spans="1:5" ht="15" x14ac:dyDescent="0.25">
      <c r="A5370"/>
      <c r="B5370"/>
      <c r="C5370" s="434"/>
      <c r="D5370" s="429"/>
      <c r="E5370" s="429"/>
    </row>
    <row r="5371" spans="1:5" ht="15" x14ac:dyDescent="0.25">
      <c r="A5371"/>
      <c r="B5371"/>
      <c r="C5371" s="434"/>
      <c r="D5371" s="429"/>
      <c r="E5371" s="429"/>
    </row>
    <row r="5372" spans="1:5" ht="15" x14ac:dyDescent="0.25">
      <c r="A5372"/>
      <c r="B5372"/>
      <c r="C5372" s="434"/>
      <c r="D5372" s="429"/>
      <c r="E5372" s="429"/>
    </row>
    <row r="5373" spans="1:5" ht="15" x14ac:dyDescent="0.25">
      <c r="A5373"/>
      <c r="B5373"/>
      <c r="C5373" s="434"/>
      <c r="D5373" s="429"/>
      <c r="E5373" s="429"/>
    </row>
    <row r="5374" spans="1:5" ht="15" x14ac:dyDescent="0.25">
      <c r="A5374"/>
      <c r="B5374"/>
      <c r="C5374" s="434"/>
      <c r="D5374" s="429"/>
      <c r="E5374" s="429"/>
    </row>
    <row r="5375" spans="1:5" ht="15" x14ac:dyDescent="0.25">
      <c r="A5375"/>
      <c r="B5375"/>
      <c r="C5375" s="434"/>
      <c r="D5375" s="429"/>
      <c r="E5375" s="429"/>
    </row>
    <row r="5376" spans="1:5" ht="15" x14ac:dyDescent="0.25">
      <c r="A5376"/>
      <c r="B5376"/>
      <c r="C5376" s="434"/>
      <c r="D5376" s="429"/>
      <c r="E5376" s="429"/>
    </row>
    <row r="5377" spans="1:5" ht="15" x14ac:dyDescent="0.25">
      <c r="A5377"/>
      <c r="B5377"/>
      <c r="C5377" s="434"/>
      <c r="D5377" s="429"/>
      <c r="E5377" s="429"/>
    </row>
    <row r="5378" spans="1:5" ht="15" x14ac:dyDescent="0.25">
      <c r="A5378"/>
      <c r="B5378"/>
      <c r="C5378" s="434"/>
      <c r="D5378" s="429"/>
      <c r="E5378" s="429"/>
    </row>
    <row r="5379" spans="1:5" ht="15" x14ac:dyDescent="0.25">
      <c r="A5379"/>
      <c r="B5379"/>
      <c r="C5379" s="434"/>
      <c r="D5379" s="429"/>
      <c r="E5379" s="429"/>
    </row>
    <row r="5380" spans="1:5" ht="15" x14ac:dyDescent="0.25">
      <c r="A5380"/>
      <c r="B5380"/>
      <c r="C5380" s="434"/>
      <c r="D5380" s="429"/>
      <c r="E5380" s="429"/>
    </row>
    <row r="5381" spans="1:5" ht="15" x14ac:dyDescent="0.25">
      <c r="A5381"/>
      <c r="B5381"/>
      <c r="C5381" s="434"/>
      <c r="D5381" s="429"/>
      <c r="E5381" s="429"/>
    </row>
    <row r="5382" spans="1:5" ht="15" x14ac:dyDescent="0.25">
      <c r="A5382"/>
      <c r="B5382"/>
      <c r="C5382" s="434"/>
      <c r="D5382" s="429"/>
      <c r="E5382" s="429"/>
    </row>
    <row r="5383" spans="1:5" ht="15" x14ac:dyDescent="0.25">
      <c r="A5383"/>
      <c r="B5383"/>
      <c r="C5383" s="434"/>
      <c r="D5383" s="429"/>
      <c r="E5383" s="429"/>
    </row>
    <row r="5384" spans="1:5" ht="15" x14ac:dyDescent="0.25">
      <c r="A5384"/>
      <c r="B5384"/>
      <c r="C5384" s="434"/>
      <c r="D5384" s="429"/>
      <c r="E5384" s="429"/>
    </row>
    <row r="5385" spans="1:5" ht="15" x14ac:dyDescent="0.25">
      <c r="A5385"/>
      <c r="B5385"/>
      <c r="C5385" s="434"/>
      <c r="D5385" s="429"/>
      <c r="E5385" s="429"/>
    </row>
    <row r="5386" spans="1:5" ht="15" x14ac:dyDescent="0.25">
      <c r="A5386"/>
      <c r="B5386"/>
      <c r="C5386" s="434"/>
      <c r="D5386" s="429"/>
      <c r="E5386" s="429"/>
    </row>
    <row r="5387" spans="1:5" ht="15" x14ac:dyDescent="0.25">
      <c r="A5387"/>
      <c r="B5387"/>
      <c r="C5387" s="434"/>
      <c r="D5387" s="429"/>
      <c r="E5387" s="429"/>
    </row>
    <row r="5388" spans="1:5" ht="15" x14ac:dyDescent="0.25">
      <c r="A5388"/>
      <c r="B5388"/>
      <c r="C5388" s="434"/>
      <c r="D5388" s="429"/>
      <c r="E5388" s="429"/>
    </row>
    <row r="5389" spans="1:5" ht="15" x14ac:dyDescent="0.25">
      <c r="A5389"/>
      <c r="B5389"/>
      <c r="C5389" s="434"/>
      <c r="D5389" s="429"/>
      <c r="E5389" s="429"/>
    </row>
    <row r="5390" spans="1:5" ht="15" x14ac:dyDescent="0.25">
      <c r="A5390"/>
      <c r="B5390"/>
      <c r="C5390" s="434"/>
      <c r="D5390" s="429"/>
      <c r="E5390" s="429"/>
    </row>
    <row r="5391" spans="1:5" ht="15" x14ac:dyDescent="0.25">
      <c r="A5391"/>
      <c r="B5391"/>
      <c r="C5391" s="434"/>
      <c r="D5391" s="429"/>
      <c r="E5391" s="429"/>
    </row>
    <row r="5392" spans="1:5" ht="15" x14ac:dyDescent="0.25">
      <c r="A5392"/>
      <c r="B5392"/>
      <c r="C5392" s="434"/>
      <c r="D5392" s="429"/>
      <c r="E5392" s="429"/>
    </row>
    <row r="5393" spans="1:5" ht="15" x14ac:dyDescent="0.25">
      <c r="A5393"/>
      <c r="B5393"/>
      <c r="C5393" s="434"/>
      <c r="D5393" s="429"/>
      <c r="E5393" s="429"/>
    </row>
    <row r="5394" spans="1:5" ht="15" x14ac:dyDescent="0.25">
      <c r="A5394"/>
      <c r="B5394"/>
      <c r="C5394" s="434"/>
      <c r="D5394" s="429"/>
      <c r="E5394" s="429"/>
    </row>
    <row r="5395" spans="1:5" ht="15" x14ac:dyDescent="0.25">
      <c r="A5395"/>
      <c r="B5395"/>
      <c r="C5395" s="434"/>
      <c r="D5395" s="429"/>
      <c r="E5395" s="429"/>
    </row>
    <row r="5396" spans="1:5" ht="15" x14ac:dyDescent="0.25">
      <c r="A5396"/>
      <c r="B5396"/>
      <c r="C5396" s="434"/>
      <c r="D5396" s="429"/>
      <c r="E5396" s="429"/>
    </row>
    <row r="5397" spans="1:5" ht="15" x14ac:dyDescent="0.25">
      <c r="A5397"/>
      <c r="B5397"/>
      <c r="C5397" s="434"/>
      <c r="D5397" s="429"/>
      <c r="E5397" s="429"/>
    </row>
    <row r="5398" spans="1:5" ht="15" x14ac:dyDescent="0.25">
      <c r="A5398"/>
      <c r="B5398"/>
      <c r="C5398" s="434"/>
      <c r="D5398" s="429"/>
      <c r="E5398" s="429"/>
    </row>
    <row r="5399" spans="1:5" ht="15" x14ac:dyDescent="0.25">
      <c r="A5399"/>
      <c r="B5399"/>
      <c r="C5399" s="434"/>
      <c r="D5399" s="429"/>
      <c r="E5399" s="429"/>
    </row>
    <row r="5400" spans="1:5" ht="15" x14ac:dyDescent="0.25">
      <c r="A5400"/>
      <c r="B5400"/>
      <c r="C5400" s="434"/>
      <c r="D5400" s="429"/>
      <c r="E5400" s="429"/>
    </row>
    <row r="5401" spans="1:5" ht="15" x14ac:dyDescent="0.25">
      <c r="A5401"/>
      <c r="B5401"/>
      <c r="C5401" s="434"/>
      <c r="D5401" s="429"/>
      <c r="E5401" s="429"/>
    </row>
    <row r="5402" spans="1:5" ht="15" x14ac:dyDescent="0.25">
      <c r="A5402"/>
      <c r="B5402"/>
      <c r="C5402" s="434"/>
      <c r="D5402" s="429"/>
      <c r="E5402" s="429"/>
    </row>
    <row r="5403" spans="1:5" ht="15" x14ac:dyDescent="0.25">
      <c r="A5403"/>
      <c r="B5403"/>
      <c r="C5403" s="434"/>
      <c r="D5403" s="429"/>
      <c r="E5403" s="429"/>
    </row>
    <row r="5404" spans="1:5" ht="15" x14ac:dyDescent="0.25">
      <c r="A5404"/>
      <c r="B5404"/>
      <c r="C5404" s="434"/>
      <c r="D5404" s="429"/>
      <c r="E5404" s="429"/>
    </row>
    <row r="5405" spans="1:5" ht="15" x14ac:dyDescent="0.25">
      <c r="A5405"/>
      <c r="B5405"/>
      <c r="C5405" s="434"/>
      <c r="D5405" s="429"/>
      <c r="E5405" s="429"/>
    </row>
    <row r="5406" spans="1:5" ht="15" x14ac:dyDescent="0.25">
      <c r="A5406"/>
      <c r="B5406"/>
      <c r="C5406" s="434"/>
      <c r="D5406" s="429"/>
      <c r="E5406" s="429"/>
    </row>
    <row r="5407" spans="1:5" ht="15" x14ac:dyDescent="0.25">
      <c r="A5407"/>
      <c r="B5407"/>
      <c r="C5407" s="434"/>
      <c r="D5407" s="429"/>
      <c r="E5407" s="429"/>
    </row>
    <row r="5408" spans="1:5" ht="15" x14ac:dyDescent="0.25">
      <c r="A5408"/>
      <c r="B5408"/>
      <c r="C5408" s="434"/>
      <c r="D5408" s="429"/>
      <c r="E5408" s="429"/>
    </row>
    <row r="5409" spans="1:5" ht="15" x14ac:dyDescent="0.25">
      <c r="A5409"/>
      <c r="B5409"/>
      <c r="C5409" s="434"/>
      <c r="D5409" s="429"/>
      <c r="E5409" s="429"/>
    </row>
    <row r="5410" spans="1:5" ht="15" x14ac:dyDescent="0.25">
      <c r="A5410"/>
      <c r="B5410"/>
      <c r="C5410" s="434"/>
      <c r="D5410" s="429"/>
      <c r="E5410" s="429"/>
    </row>
    <row r="5411" spans="1:5" ht="15" x14ac:dyDescent="0.25">
      <c r="A5411"/>
      <c r="B5411"/>
      <c r="C5411" s="434"/>
      <c r="D5411" s="429"/>
      <c r="E5411" s="429"/>
    </row>
    <row r="5412" spans="1:5" ht="15" x14ac:dyDescent="0.25">
      <c r="A5412"/>
      <c r="B5412"/>
      <c r="C5412" s="434"/>
      <c r="D5412" s="429"/>
      <c r="E5412" s="429"/>
    </row>
    <row r="5413" spans="1:5" ht="15" x14ac:dyDescent="0.25">
      <c r="A5413"/>
      <c r="B5413"/>
      <c r="C5413" s="434"/>
      <c r="D5413" s="429"/>
      <c r="E5413" s="429"/>
    </row>
    <row r="5414" spans="1:5" ht="15" x14ac:dyDescent="0.25">
      <c r="A5414"/>
      <c r="B5414"/>
      <c r="C5414" s="434"/>
      <c r="D5414" s="429"/>
      <c r="E5414" s="429"/>
    </row>
    <row r="5415" spans="1:5" ht="15" x14ac:dyDescent="0.25">
      <c r="A5415"/>
      <c r="B5415"/>
      <c r="C5415" s="434"/>
      <c r="D5415" s="429"/>
      <c r="E5415" s="429"/>
    </row>
    <row r="5416" spans="1:5" ht="15" x14ac:dyDescent="0.25">
      <c r="A5416"/>
      <c r="B5416"/>
      <c r="C5416" s="434"/>
      <c r="D5416" s="429"/>
      <c r="E5416" s="429"/>
    </row>
    <row r="5417" spans="1:5" ht="15" x14ac:dyDescent="0.25">
      <c r="A5417"/>
      <c r="B5417"/>
      <c r="C5417" s="434"/>
      <c r="D5417" s="429"/>
      <c r="E5417" s="429"/>
    </row>
    <row r="5418" spans="1:5" ht="15" x14ac:dyDescent="0.25">
      <c r="A5418"/>
      <c r="B5418"/>
      <c r="C5418" s="434"/>
      <c r="D5418" s="429"/>
      <c r="E5418" s="429"/>
    </row>
    <row r="5419" spans="1:5" ht="15" x14ac:dyDescent="0.25">
      <c r="A5419"/>
      <c r="B5419"/>
      <c r="C5419" s="434"/>
      <c r="D5419" s="429"/>
      <c r="E5419" s="429"/>
    </row>
    <row r="5420" spans="1:5" ht="15" x14ac:dyDescent="0.25">
      <c r="A5420"/>
      <c r="B5420"/>
      <c r="C5420" s="434"/>
      <c r="D5420" s="429"/>
      <c r="E5420" s="429"/>
    </row>
    <row r="5421" spans="1:5" ht="15" x14ac:dyDescent="0.25">
      <c r="A5421"/>
      <c r="B5421"/>
      <c r="C5421" s="434"/>
      <c r="D5421" s="429"/>
      <c r="E5421" s="429"/>
    </row>
    <row r="5422" spans="1:5" ht="15" x14ac:dyDescent="0.25">
      <c r="A5422"/>
      <c r="B5422"/>
      <c r="C5422" s="434"/>
      <c r="D5422" s="429"/>
      <c r="E5422" s="429"/>
    </row>
    <row r="5423" spans="1:5" ht="15" x14ac:dyDescent="0.25">
      <c r="A5423"/>
      <c r="B5423"/>
      <c r="C5423" s="434"/>
      <c r="D5423" s="429"/>
      <c r="E5423" s="429"/>
    </row>
    <row r="5424" spans="1:5" ht="15" x14ac:dyDescent="0.25">
      <c r="A5424"/>
      <c r="B5424"/>
      <c r="C5424" s="434"/>
      <c r="D5424" s="429"/>
      <c r="E5424" s="429"/>
    </row>
    <row r="5425" spans="1:5" ht="15" x14ac:dyDescent="0.25">
      <c r="A5425"/>
      <c r="B5425"/>
      <c r="C5425" s="434"/>
      <c r="D5425" s="429"/>
      <c r="E5425" s="429"/>
    </row>
    <row r="5426" spans="1:5" ht="15" x14ac:dyDescent="0.25">
      <c r="A5426"/>
      <c r="B5426"/>
      <c r="C5426" s="434"/>
      <c r="D5426" s="429"/>
      <c r="E5426" s="429"/>
    </row>
    <row r="5427" spans="1:5" ht="15" x14ac:dyDescent="0.25">
      <c r="A5427"/>
      <c r="B5427"/>
      <c r="C5427" s="434"/>
      <c r="D5427" s="429"/>
      <c r="E5427" s="429"/>
    </row>
    <row r="5428" spans="1:5" ht="15" x14ac:dyDescent="0.25">
      <c r="A5428"/>
      <c r="B5428"/>
      <c r="C5428" s="434"/>
      <c r="D5428" s="429"/>
      <c r="E5428" s="429"/>
    </row>
    <row r="5429" spans="1:5" ht="15" x14ac:dyDescent="0.25">
      <c r="A5429"/>
      <c r="B5429"/>
      <c r="C5429" s="434"/>
      <c r="D5429" s="429"/>
      <c r="E5429" s="429"/>
    </row>
    <row r="5430" spans="1:5" ht="15" x14ac:dyDescent="0.25">
      <c r="A5430"/>
      <c r="B5430"/>
      <c r="C5430" s="434"/>
      <c r="D5430" s="429"/>
      <c r="E5430" s="429"/>
    </row>
    <row r="5431" spans="1:5" ht="15" x14ac:dyDescent="0.25">
      <c r="A5431"/>
      <c r="B5431"/>
      <c r="C5431" s="434"/>
      <c r="D5431" s="429"/>
      <c r="E5431" s="429"/>
    </row>
    <row r="5432" spans="1:5" ht="15" x14ac:dyDescent="0.25">
      <c r="A5432"/>
      <c r="B5432"/>
      <c r="C5432" s="434"/>
      <c r="D5432" s="429"/>
      <c r="E5432" s="429"/>
    </row>
    <row r="5433" spans="1:5" ht="15" x14ac:dyDescent="0.25">
      <c r="A5433"/>
      <c r="B5433"/>
      <c r="C5433" s="434"/>
      <c r="D5433" s="429"/>
      <c r="E5433" s="429"/>
    </row>
    <row r="5434" spans="1:5" ht="15" x14ac:dyDescent="0.25">
      <c r="A5434"/>
      <c r="B5434"/>
      <c r="C5434" s="434"/>
      <c r="D5434" s="429"/>
      <c r="E5434" s="429"/>
    </row>
    <row r="5435" spans="1:5" ht="15" x14ac:dyDescent="0.25">
      <c r="A5435"/>
      <c r="B5435"/>
      <c r="C5435" s="434"/>
      <c r="D5435" s="429"/>
      <c r="E5435" s="429"/>
    </row>
    <row r="5436" spans="1:5" ht="15" x14ac:dyDescent="0.25">
      <c r="A5436"/>
      <c r="B5436"/>
      <c r="C5436" s="434"/>
      <c r="D5436" s="429"/>
      <c r="E5436" s="429"/>
    </row>
    <row r="5437" spans="1:5" ht="15" x14ac:dyDescent="0.25">
      <c r="A5437"/>
      <c r="B5437"/>
      <c r="C5437" s="434"/>
      <c r="D5437" s="429"/>
      <c r="E5437" s="429"/>
    </row>
    <row r="5438" spans="1:5" ht="15" x14ac:dyDescent="0.25">
      <c r="A5438"/>
      <c r="B5438"/>
      <c r="C5438" s="434"/>
      <c r="D5438" s="429"/>
      <c r="E5438" s="429"/>
    </row>
    <row r="5439" spans="1:5" ht="15" x14ac:dyDescent="0.25">
      <c r="A5439"/>
      <c r="B5439"/>
      <c r="C5439" s="434"/>
      <c r="D5439" s="429"/>
      <c r="E5439" s="429"/>
    </row>
    <row r="5440" spans="1:5" ht="15" x14ac:dyDescent="0.25">
      <c r="A5440"/>
      <c r="B5440"/>
      <c r="C5440" s="434"/>
      <c r="D5440" s="429"/>
      <c r="E5440" s="429"/>
    </row>
    <row r="5441" spans="1:5" ht="15" x14ac:dyDescent="0.25">
      <c r="A5441"/>
      <c r="B5441"/>
      <c r="C5441" s="434"/>
      <c r="D5441" s="429"/>
      <c r="E5441" s="429"/>
    </row>
    <row r="5442" spans="1:5" ht="15" x14ac:dyDescent="0.25">
      <c r="A5442"/>
      <c r="B5442"/>
      <c r="C5442" s="434"/>
      <c r="D5442" s="429"/>
      <c r="E5442" s="429"/>
    </row>
    <row r="5443" spans="1:5" ht="15" x14ac:dyDescent="0.25">
      <c r="A5443"/>
      <c r="B5443"/>
      <c r="C5443" s="434"/>
      <c r="D5443" s="429"/>
      <c r="E5443" s="429"/>
    </row>
    <row r="5444" spans="1:5" ht="15" x14ac:dyDescent="0.25">
      <c r="A5444"/>
      <c r="B5444"/>
      <c r="C5444" s="434"/>
      <c r="D5444" s="429"/>
      <c r="E5444" s="429"/>
    </row>
    <row r="5445" spans="1:5" ht="15" x14ac:dyDescent="0.25">
      <c r="A5445"/>
      <c r="B5445"/>
      <c r="C5445" s="434"/>
      <c r="D5445" s="429"/>
      <c r="E5445" s="429"/>
    </row>
    <row r="5446" spans="1:5" ht="15" x14ac:dyDescent="0.25">
      <c r="A5446"/>
      <c r="B5446"/>
      <c r="C5446" s="434"/>
      <c r="D5446" s="429"/>
      <c r="E5446" s="429"/>
    </row>
    <row r="5447" spans="1:5" ht="15" x14ac:dyDescent="0.25">
      <c r="A5447"/>
      <c r="B5447"/>
      <c r="C5447" s="434"/>
      <c r="D5447" s="429"/>
      <c r="E5447" s="429"/>
    </row>
    <row r="5448" spans="1:5" ht="15" x14ac:dyDescent="0.25">
      <c r="A5448"/>
      <c r="B5448"/>
      <c r="C5448" s="434"/>
      <c r="D5448" s="429"/>
      <c r="E5448" s="429"/>
    </row>
    <row r="5449" spans="1:5" ht="15" x14ac:dyDescent="0.25">
      <c r="A5449"/>
      <c r="B5449"/>
      <c r="C5449" s="434"/>
      <c r="D5449" s="429"/>
      <c r="E5449" s="429"/>
    </row>
    <row r="5450" spans="1:5" ht="15" x14ac:dyDescent="0.25">
      <c r="A5450"/>
      <c r="B5450"/>
      <c r="C5450" s="434"/>
      <c r="D5450" s="429"/>
      <c r="E5450" s="429"/>
    </row>
    <row r="5451" spans="1:5" ht="15" x14ac:dyDescent="0.25">
      <c r="A5451"/>
      <c r="B5451"/>
      <c r="C5451" s="434"/>
      <c r="D5451" s="429"/>
      <c r="E5451" s="429"/>
    </row>
    <row r="5452" spans="1:5" ht="15" x14ac:dyDescent="0.25">
      <c r="A5452"/>
      <c r="B5452"/>
      <c r="C5452" s="434"/>
      <c r="D5452" s="429"/>
      <c r="E5452" s="429"/>
    </row>
    <row r="5453" spans="1:5" ht="15" x14ac:dyDescent="0.25">
      <c r="A5453"/>
      <c r="B5453"/>
      <c r="C5453" s="434"/>
      <c r="D5453" s="429"/>
      <c r="E5453" s="429"/>
    </row>
    <row r="5454" spans="1:5" ht="15" x14ac:dyDescent="0.25">
      <c r="A5454"/>
      <c r="B5454"/>
      <c r="C5454" s="434"/>
      <c r="D5454" s="429"/>
      <c r="E5454" s="429"/>
    </row>
    <row r="5455" spans="1:5" ht="15" x14ac:dyDescent="0.25">
      <c r="A5455"/>
      <c r="B5455"/>
      <c r="C5455" s="434"/>
      <c r="D5455" s="429"/>
      <c r="E5455" s="429"/>
    </row>
    <row r="5456" spans="1:5" ht="15" x14ac:dyDescent="0.25">
      <c r="A5456"/>
      <c r="B5456"/>
      <c r="C5456" s="434"/>
      <c r="D5456" s="429"/>
      <c r="E5456" s="429"/>
    </row>
    <row r="5457" spans="1:5" ht="15" x14ac:dyDescent="0.25">
      <c r="A5457"/>
      <c r="B5457"/>
      <c r="C5457" s="434"/>
      <c r="D5457" s="429"/>
      <c r="E5457" s="429"/>
    </row>
    <row r="5458" spans="1:5" ht="15" x14ac:dyDescent="0.25">
      <c r="A5458"/>
      <c r="B5458"/>
      <c r="C5458" s="434"/>
      <c r="D5458" s="429"/>
      <c r="E5458" s="429"/>
    </row>
    <row r="5459" spans="1:5" ht="15" x14ac:dyDescent="0.25">
      <c r="A5459"/>
      <c r="B5459"/>
      <c r="C5459" s="434"/>
      <c r="D5459" s="429"/>
      <c r="E5459" s="429"/>
    </row>
    <row r="5460" spans="1:5" ht="15" x14ac:dyDescent="0.25">
      <c r="A5460"/>
      <c r="B5460"/>
      <c r="C5460" s="434"/>
      <c r="D5460" s="429"/>
      <c r="E5460" s="429"/>
    </row>
    <row r="5461" spans="1:5" ht="15" x14ac:dyDescent="0.25">
      <c r="A5461"/>
      <c r="B5461"/>
      <c r="C5461" s="434"/>
      <c r="D5461" s="429"/>
      <c r="E5461" s="429"/>
    </row>
    <row r="5462" spans="1:5" ht="15" x14ac:dyDescent="0.25">
      <c r="A5462"/>
      <c r="B5462"/>
      <c r="C5462" s="434"/>
      <c r="D5462" s="429"/>
      <c r="E5462" s="429"/>
    </row>
    <row r="5463" spans="1:5" ht="15" x14ac:dyDescent="0.25">
      <c r="A5463"/>
      <c r="B5463"/>
      <c r="C5463" s="434"/>
      <c r="D5463" s="429"/>
      <c r="E5463" s="429"/>
    </row>
    <row r="5464" spans="1:5" ht="15" x14ac:dyDescent="0.25">
      <c r="A5464"/>
      <c r="B5464"/>
      <c r="C5464" s="434"/>
      <c r="D5464" s="429"/>
      <c r="E5464" s="429"/>
    </row>
    <row r="5465" spans="1:5" ht="15" x14ac:dyDescent="0.25">
      <c r="A5465"/>
      <c r="B5465"/>
      <c r="C5465" s="434"/>
      <c r="D5465" s="429"/>
      <c r="E5465" s="429"/>
    </row>
    <row r="5466" spans="1:5" ht="15" x14ac:dyDescent="0.25">
      <c r="A5466"/>
      <c r="B5466"/>
      <c r="C5466" s="434"/>
      <c r="D5466" s="429"/>
      <c r="E5466" s="429"/>
    </row>
    <row r="5467" spans="1:5" ht="15" x14ac:dyDescent="0.25">
      <c r="A5467"/>
      <c r="B5467"/>
      <c r="C5467" s="434"/>
      <c r="D5467" s="429"/>
      <c r="E5467" s="429"/>
    </row>
    <row r="5468" spans="1:5" ht="15" x14ac:dyDescent="0.25">
      <c r="A5468"/>
      <c r="B5468"/>
      <c r="C5468" s="434"/>
      <c r="D5468" s="429"/>
      <c r="E5468" s="429"/>
    </row>
    <row r="5469" spans="1:5" ht="15" x14ac:dyDescent="0.25">
      <c r="A5469"/>
      <c r="B5469"/>
      <c r="C5469" s="434"/>
      <c r="D5469" s="429"/>
      <c r="E5469" s="429"/>
    </row>
    <row r="5470" spans="1:5" ht="15" x14ac:dyDescent="0.25">
      <c r="A5470"/>
      <c r="B5470"/>
      <c r="C5470" s="434"/>
      <c r="D5470" s="429"/>
      <c r="E5470" s="429"/>
    </row>
    <row r="5471" spans="1:5" ht="15" x14ac:dyDescent="0.25">
      <c r="A5471"/>
      <c r="B5471"/>
      <c r="C5471" s="434"/>
      <c r="D5471" s="429"/>
      <c r="E5471" s="429"/>
    </row>
    <row r="5472" spans="1:5" ht="15" x14ac:dyDescent="0.25">
      <c r="A5472"/>
      <c r="B5472"/>
      <c r="C5472" s="434"/>
      <c r="D5472" s="429"/>
      <c r="E5472" s="429"/>
    </row>
    <row r="5473" spans="1:5" ht="15" x14ac:dyDescent="0.25">
      <c r="A5473"/>
      <c r="B5473"/>
      <c r="C5473" s="434"/>
      <c r="D5473" s="429"/>
      <c r="E5473" s="429"/>
    </row>
    <row r="5474" spans="1:5" ht="15" x14ac:dyDescent="0.25">
      <c r="A5474"/>
      <c r="B5474"/>
      <c r="C5474" s="434"/>
      <c r="D5474" s="429"/>
      <c r="E5474" s="429"/>
    </row>
    <row r="5475" spans="1:5" ht="15" x14ac:dyDescent="0.25">
      <c r="A5475"/>
      <c r="B5475"/>
      <c r="C5475" s="434"/>
      <c r="D5475" s="429"/>
      <c r="E5475" s="429"/>
    </row>
    <row r="5476" spans="1:5" ht="15" x14ac:dyDescent="0.25">
      <c r="A5476"/>
      <c r="B5476"/>
      <c r="C5476" s="434"/>
      <c r="D5476" s="429"/>
      <c r="E5476" s="429"/>
    </row>
    <row r="5477" spans="1:5" ht="15" x14ac:dyDescent="0.25">
      <c r="A5477"/>
      <c r="B5477"/>
      <c r="C5477" s="434"/>
      <c r="D5477" s="429"/>
      <c r="E5477" s="429"/>
    </row>
    <row r="5478" spans="1:5" ht="15" x14ac:dyDescent="0.25">
      <c r="A5478"/>
      <c r="B5478"/>
      <c r="C5478" s="434"/>
      <c r="D5478" s="429"/>
      <c r="E5478" s="429"/>
    </row>
    <row r="5479" spans="1:5" ht="15" x14ac:dyDescent="0.25">
      <c r="A5479"/>
      <c r="B5479"/>
      <c r="C5479" s="434"/>
      <c r="D5479" s="429"/>
      <c r="E5479" s="429"/>
    </row>
    <row r="5480" spans="1:5" ht="15" x14ac:dyDescent="0.25">
      <c r="A5480"/>
      <c r="B5480"/>
      <c r="C5480" s="434"/>
      <c r="D5480" s="429"/>
      <c r="E5480" s="429"/>
    </row>
    <row r="5481" spans="1:5" ht="15" x14ac:dyDescent="0.25">
      <c r="A5481"/>
      <c r="B5481"/>
      <c r="C5481" s="434"/>
      <c r="D5481" s="429"/>
      <c r="E5481" s="429"/>
    </row>
    <row r="5482" spans="1:5" ht="15" x14ac:dyDescent="0.25">
      <c r="A5482"/>
      <c r="B5482"/>
      <c r="C5482" s="434"/>
      <c r="D5482" s="429"/>
      <c r="E5482" s="429"/>
    </row>
    <row r="5483" spans="1:5" ht="15" x14ac:dyDescent="0.25">
      <c r="A5483"/>
      <c r="B5483"/>
      <c r="C5483" s="434"/>
      <c r="D5483" s="429"/>
      <c r="E5483" s="429"/>
    </row>
    <row r="5484" spans="1:5" ht="15" x14ac:dyDescent="0.25">
      <c r="A5484"/>
      <c r="B5484"/>
      <c r="C5484" s="434"/>
      <c r="D5484" s="429"/>
      <c r="E5484" s="429"/>
    </row>
    <row r="5485" spans="1:5" ht="15" x14ac:dyDescent="0.25">
      <c r="A5485"/>
      <c r="B5485"/>
      <c r="C5485" s="434"/>
      <c r="D5485" s="429"/>
      <c r="E5485" s="429"/>
    </row>
    <row r="5486" spans="1:5" ht="15" x14ac:dyDescent="0.25">
      <c r="A5486"/>
      <c r="B5486"/>
      <c r="C5486" s="434"/>
      <c r="D5486" s="429"/>
      <c r="E5486" s="429"/>
    </row>
    <row r="5487" spans="1:5" ht="15" x14ac:dyDescent="0.25">
      <c r="A5487"/>
      <c r="B5487"/>
      <c r="C5487" s="434"/>
      <c r="D5487" s="429"/>
      <c r="E5487" s="429"/>
    </row>
    <row r="5488" spans="1:5" ht="15" x14ac:dyDescent="0.25">
      <c r="A5488"/>
      <c r="B5488"/>
      <c r="C5488" s="434"/>
      <c r="D5488" s="429"/>
      <c r="E5488" s="429"/>
    </row>
    <row r="5489" spans="1:5" ht="15" x14ac:dyDescent="0.25">
      <c r="A5489"/>
      <c r="B5489"/>
      <c r="C5489" s="434"/>
      <c r="D5489" s="429"/>
      <c r="E5489" s="429"/>
    </row>
    <row r="5490" spans="1:5" ht="15" x14ac:dyDescent="0.25">
      <c r="A5490"/>
      <c r="B5490"/>
      <c r="C5490" s="434"/>
      <c r="D5490" s="429"/>
      <c r="E5490" s="429"/>
    </row>
    <row r="5491" spans="1:5" ht="15" x14ac:dyDescent="0.25">
      <c r="A5491"/>
      <c r="B5491"/>
      <c r="C5491" s="434"/>
      <c r="D5491" s="429"/>
      <c r="E5491" s="429"/>
    </row>
    <row r="5492" spans="1:5" ht="15" x14ac:dyDescent="0.25">
      <c r="A5492"/>
      <c r="B5492"/>
      <c r="C5492" s="434"/>
      <c r="D5492" s="429"/>
      <c r="E5492" s="429"/>
    </row>
    <row r="5493" spans="1:5" ht="15" x14ac:dyDescent="0.25">
      <c r="A5493"/>
      <c r="B5493"/>
      <c r="C5493" s="434"/>
      <c r="D5493" s="429"/>
      <c r="E5493" s="429"/>
    </row>
    <row r="5494" spans="1:5" ht="15" x14ac:dyDescent="0.25">
      <c r="A5494"/>
      <c r="B5494"/>
      <c r="C5494" s="434"/>
      <c r="D5494" s="429"/>
      <c r="E5494" s="429"/>
    </row>
    <row r="5495" spans="1:5" ht="15" x14ac:dyDescent="0.25">
      <c r="A5495"/>
      <c r="B5495"/>
      <c r="C5495" s="434"/>
      <c r="D5495" s="429"/>
      <c r="E5495" s="429"/>
    </row>
    <row r="5496" spans="1:5" ht="15" x14ac:dyDescent="0.25">
      <c r="A5496"/>
      <c r="B5496"/>
      <c r="C5496" s="434"/>
      <c r="D5496" s="429"/>
      <c r="E5496" s="429"/>
    </row>
    <row r="5497" spans="1:5" ht="15" x14ac:dyDescent="0.25">
      <c r="A5497"/>
      <c r="B5497"/>
      <c r="C5497" s="434"/>
      <c r="D5497" s="429"/>
      <c r="E5497" s="429"/>
    </row>
    <row r="5498" spans="1:5" ht="15" x14ac:dyDescent="0.25">
      <c r="A5498"/>
      <c r="B5498"/>
      <c r="C5498" s="434"/>
      <c r="D5498" s="429"/>
      <c r="E5498" s="429"/>
    </row>
    <row r="5499" spans="1:5" ht="15" x14ac:dyDescent="0.25">
      <c r="A5499"/>
      <c r="B5499"/>
      <c r="C5499" s="434"/>
      <c r="D5499" s="429"/>
      <c r="E5499" s="429"/>
    </row>
    <row r="5500" spans="1:5" ht="15" x14ac:dyDescent="0.25">
      <c r="A5500"/>
      <c r="B5500"/>
      <c r="C5500" s="434"/>
      <c r="D5500" s="429"/>
      <c r="E5500" s="429"/>
    </row>
    <row r="5501" spans="1:5" ht="15" x14ac:dyDescent="0.25">
      <c r="A5501"/>
      <c r="B5501"/>
      <c r="C5501" s="434"/>
      <c r="D5501" s="429"/>
      <c r="E5501" s="429"/>
    </row>
    <row r="5502" spans="1:5" ht="15" x14ac:dyDescent="0.25">
      <c r="A5502"/>
      <c r="B5502"/>
      <c r="C5502" s="434"/>
      <c r="D5502" s="429"/>
      <c r="E5502" s="429"/>
    </row>
    <row r="5503" spans="1:5" ht="15" x14ac:dyDescent="0.25">
      <c r="A5503"/>
      <c r="B5503"/>
      <c r="C5503" s="434"/>
      <c r="D5503" s="429"/>
      <c r="E5503" s="429"/>
    </row>
    <row r="5504" spans="1:5" ht="15" x14ac:dyDescent="0.25">
      <c r="A5504"/>
      <c r="B5504"/>
      <c r="C5504" s="434"/>
      <c r="D5504" s="429"/>
      <c r="E5504" s="429"/>
    </row>
    <row r="5505" spans="1:5" ht="15" x14ac:dyDescent="0.25">
      <c r="A5505"/>
      <c r="B5505"/>
      <c r="C5505" s="434"/>
      <c r="D5505" s="429"/>
      <c r="E5505" s="429"/>
    </row>
    <row r="5506" spans="1:5" ht="15" x14ac:dyDescent="0.25">
      <c r="A5506"/>
      <c r="B5506"/>
      <c r="C5506" s="434"/>
      <c r="D5506" s="429"/>
      <c r="E5506" s="429"/>
    </row>
    <row r="5507" spans="1:5" ht="15" x14ac:dyDescent="0.25">
      <c r="A5507"/>
      <c r="B5507"/>
      <c r="C5507" s="434"/>
      <c r="D5507" s="429"/>
      <c r="E5507" s="429"/>
    </row>
    <row r="5508" spans="1:5" ht="15" x14ac:dyDescent="0.25">
      <c r="A5508"/>
      <c r="B5508"/>
      <c r="C5508" s="434"/>
      <c r="D5508" s="429"/>
      <c r="E5508" s="429"/>
    </row>
    <row r="5509" spans="1:5" ht="15" x14ac:dyDescent="0.25">
      <c r="A5509"/>
      <c r="B5509"/>
      <c r="C5509" s="434"/>
      <c r="D5509" s="429"/>
      <c r="E5509" s="429"/>
    </row>
    <row r="5510" spans="1:5" ht="15" x14ac:dyDescent="0.25">
      <c r="A5510"/>
      <c r="B5510"/>
      <c r="C5510" s="434"/>
      <c r="D5510" s="429"/>
      <c r="E5510" s="429"/>
    </row>
    <row r="5511" spans="1:5" ht="15" x14ac:dyDescent="0.25">
      <c r="A5511"/>
      <c r="B5511"/>
      <c r="C5511" s="434"/>
      <c r="D5511" s="429"/>
      <c r="E5511" s="429"/>
    </row>
    <row r="5512" spans="1:5" ht="15" x14ac:dyDescent="0.25">
      <c r="A5512"/>
      <c r="B5512"/>
      <c r="C5512" s="434"/>
      <c r="D5512" s="429"/>
      <c r="E5512" s="429"/>
    </row>
    <row r="5513" spans="1:5" ht="15" x14ac:dyDescent="0.25">
      <c r="A5513"/>
      <c r="B5513"/>
      <c r="C5513" s="434"/>
      <c r="D5513" s="429"/>
      <c r="E5513" s="429"/>
    </row>
    <row r="5514" spans="1:5" ht="15" x14ac:dyDescent="0.25">
      <c r="A5514"/>
      <c r="B5514"/>
      <c r="C5514" s="434"/>
      <c r="D5514" s="429"/>
      <c r="E5514" s="429"/>
    </row>
    <row r="5515" spans="1:5" ht="15" x14ac:dyDescent="0.25">
      <c r="A5515"/>
      <c r="B5515"/>
      <c r="C5515" s="434"/>
      <c r="D5515" s="429"/>
      <c r="E5515" s="429"/>
    </row>
    <row r="5516" spans="1:5" ht="15" x14ac:dyDescent="0.25">
      <c r="A5516"/>
      <c r="B5516"/>
      <c r="C5516" s="434"/>
      <c r="D5516" s="429"/>
      <c r="E5516" s="429"/>
    </row>
    <row r="5517" spans="1:5" ht="15" x14ac:dyDescent="0.25">
      <c r="A5517"/>
      <c r="B5517"/>
      <c r="C5517" s="434"/>
      <c r="D5517" s="429"/>
      <c r="E5517" s="429"/>
    </row>
    <row r="5518" spans="1:5" ht="15" x14ac:dyDescent="0.25">
      <c r="A5518"/>
      <c r="B5518"/>
      <c r="C5518" s="434"/>
      <c r="D5518" s="429"/>
      <c r="E5518" s="429"/>
    </row>
    <row r="5519" spans="1:5" ht="15" x14ac:dyDescent="0.25">
      <c r="A5519"/>
      <c r="B5519"/>
      <c r="C5519" s="434"/>
      <c r="D5519" s="429"/>
      <c r="E5519" s="429"/>
    </row>
    <row r="5520" spans="1:5" ht="15" x14ac:dyDescent="0.25">
      <c r="A5520"/>
      <c r="B5520"/>
      <c r="C5520" s="434"/>
      <c r="D5520" s="429"/>
      <c r="E5520" s="429"/>
    </row>
    <row r="5521" spans="1:5" ht="15" x14ac:dyDescent="0.25">
      <c r="A5521"/>
      <c r="B5521"/>
      <c r="C5521" s="434"/>
      <c r="D5521" s="429"/>
      <c r="E5521" s="429"/>
    </row>
    <row r="5522" spans="1:5" ht="15" x14ac:dyDescent="0.25">
      <c r="A5522"/>
      <c r="B5522"/>
      <c r="C5522" s="434"/>
      <c r="D5522" s="429"/>
      <c r="E5522" s="429"/>
    </row>
    <row r="5523" spans="1:5" ht="15" x14ac:dyDescent="0.25">
      <c r="A5523"/>
      <c r="B5523"/>
      <c r="C5523" s="434"/>
      <c r="D5523" s="429"/>
      <c r="E5523" s="429"/>
    </row>
    <row r="5524" spans="1:5" ht="15" x14ac:dyDescent="0.25">
      <c r="A5524"/>
      <c r="B5524"/>
      <c r="C5524" s="434"/>
      <c r="D5524" s="429"/>
      <c r="E5524" s="429"/>
    </row>
    <row r="5525" spans="1:5" ht="15" x14ac:dyDescent="0.25">
      <c r="A5525"/>
      <c r="B5525"/>
      <c r="C5525" s="434"/>
      <c r="D5525" s="429"/>
      <c r="E5525" s="429"/>
    </row>
    <row r="5526" spans="1:5" ht="15" x14ac:dyDescent="0.25">
      <c r="A5526"/>
      <c r="B5526"/>
      <c r="C5526" s="434"/>
      <c r="D5526" s="429"/>
      <c r="E5526" s="429"/>
    </row>
    <row r="5527" spans="1:5" ht="15" x14ac:dyDescent="0.25">
      <c r="A5527"/>
      <c r="B5527"/>
      <c r="C5527" s="434"/>
      <c r="D5527" s="429"/>
      <c r="E5527" s="429"/>
    </row>
    <row r="5528" spans="1:5" ht="15" x14ac:dyDescent="0.25">
      <c r="A5528"/>
      <c r="B5528"/>
      <c r="C5528" s="434"/>
      <c r="D5528" s="429"/>
      <c r="E5528" s="429"/>
    </row>
    <row r="5529" spans="1:5" ht="15" x14ac:dyDescent="0.25">
      <c r="A5529"/>
      <c r="B5529"/>
      <c r="C5529" s="434"/>
      <c r="D5529" s="429"/>
      <c r="E5529" s="429"/>
    </row>
    <row r="5530" spans="1:5" ht="15" x14ac:dyDescent="0.25">
      <c r="A5530"/>
      <c r="B5530"/>
      <c r="C5530" s="434"/>
      <c r="D5530" s="429"/>
      <c r="E5530" s="429"/>
    </row>
    <row r="5531" spans="1:5" ht="15" x14ac:dyDescent="0.25">
      <c r="A5531"/>
      <c r="B5531"/>
      <c r="C5531" s="434"/>
      <c r="D5531" s="429"/>
      <c r="E5531" s="429"/>
    </row>
    <row r="5532" spans="1:5" ht="15" x14ac:dyDescent="0.25">
      <c r="A5532"/>
      <c r="B5532"/>
      <c r="C5532" s="434"/>
      <c r="D5532" s="429"/>
      <c r="E5532" s="429"/>
    </row>
    <row r="5533" spans="1:5" ht="15" x14ac:dyDescent="0.25">
      <c r="A5533"/>
      <c r="B5533"/>
      <c r="C5533" s="434"/>
      <c r="D5533" s="429"/>
      <c r="E5533" s="429"/>
    </row>
    <row r="5534" spans="1:5" ht="15" x14ac:dyDescent="0.25">
      <c r="A5534"/>
      <c r="B5534"/>
      <c r="C5534" s="434"/>
      <c r="D5534" s="429"/>
      <c r="E5534" s="429"/>
    </row>
    <row r="5535" spans="1:5" ht="15" x14ac:dyDescent="0.25">
      <c r="A5535"/>
      <c r="B5535"/>
      <c r="C5535" s="434"/>
      <c r="D5535" s="429"/>
      <c r="E5535" s="429"/>
    </row>
    <row r="5536" spans="1:5" ht="15" x14ac:dyDescent="0.25">
      <c r="A5536"/>
      <c r="B5536"/>
      <c r="C5536" s="434"/>
      <c r="D5536" s="429"/>
      <c r="E5536" s="429"/>
    </row>
    <row r="5537" spans="1:5" ht="15" x14ac:dyDescent="0.25">
      <c r="A5537"/>
      <c r="B5537"/>
      <c r="C5537" s="434"/>
      <c r="D5537" s="429"/>
      <c r="E5537" s="429"/>
    </row>
    <row r="5538" spans="1:5" ht="15" x14ac:dyDescent="0.25">
      <c r="A5538"/>
      <c r="B5538"/>
      <c r="C5538" s="434"/>
      <c r="D5538" s="429"/>
      <c r="E5538" s="429"/>
    </row>
    <row r="5539" spans="1:5" ht="15" x14ac:dyDescent="0.25">
      <c r="A5539"/>
      <c r="B5539"/>
      <c r="C5539" s="434"/>
      <c r="D5539" s="429"/>
      <c r="E5539" s="429"/>
    </row>
    <row r="5540" spans="1:5" ht="15" x14ac:dyDescent="0.25">
      <c r="A5540"/>
      <c r="B5540"/>
      <c r="C5540" s="434"/>
      <c r="D5540" s="429"/>
      <c r="E5540" s="429"/>
    </row>
    <row r="5541" spans="1:5" ht="15" x14ac:dyDescent="0.25">
      <c r="A5541"/>
      <c r="B5541"/>
      <c r="C5541" s="434"/>
      <c r="D5541" s="429"/>
      <c r="E5541" s="429"/>
    </row>
    <row r="5542" spans="1:5" ht="15" x14ac:dyDescent="0.25">
      <c r="A5542"/>
      <c r="B5542"/>
      <c r="C5542" s="434"/>
      <c r="D5542" s="429"/>
      <c r="E5542" s="429"/>
    </row>
    <row r="5543" spans="1:5" ht="15" x14ac:dyDescent="0.25">
      <c r="A5543"/>
      <c r="B5543"/>
      <c r="C5543" s="434"/>
      <c r="D5543" s="429"/>
      <c r="E5543" s="429"/>
    </row>
    <row r="5544" spans="1:5" ht="15" x14ac:dyDescent="0.25">
      <c r="A5544"/>
      <c r="B5544"/>
      <c r="C5544" s="434"/>
      <c r="D5544" s="429"/>
      <c r="E5544" s="429"/>
    </row>
    <row r="5545" spans="1:5" ht="15" x14ac:dyDescent="0.25">
      <c r="A5545"/>
      <c r="B5545"/>
      <c r="C5545" s="434"/>
      <c r="D5545" s="429"/>
      <c r="E5545" s="429"/>
    </row>
    <row r="5546" spans="1:5" ht="15" x14ac:dyDescent="0.25">
      <c r="A5546"/>
      <c r="B5546"/>
      <c r="C5546" s="434"/>
      <c r="D5546" s="429"/>
      <c r="E5546" s="429"/>
    </row>
    <row r="5547" spans="1:5" ht="15" x14ac:dyDescent="0.25">
      <c r="A5547"/>
      <c r="B5547"/>
      <c r="C5547" s="434"/>
      <c r="D5547" s="429"/>
      <c r="E5547" s="429"/>
    </row>
    <row r="5548" spans="1:5" ht="15" x14ac:dyDescent="0.25">
      <c r="A5548"/>
      <c r="B5548"/>
      <c r="C5548" s="434"/>
      <c r="D5548" s="429"/>
      <c r="E5548" s="429"/>
    </row>
    <row r="5549" spans="1:5" ht="15" x14ac:dyDescent="0.25">
      <c r="A5549"/>
      <c r="B5549"/>
      <c r="C5549" s="434"/>
      <c r="D5549" s="429"/>
      <c r="E5549" s="429"/>
    </row>
    <row r="5550" spans="1:5" ht="15" x14ac:dyDescent="0.25">
      <c r="A5550"/>
      <c r="B5550"/>
      <c r="C5550" s="434"/>
      <c r="D5550" s="429"/>
      <c r="E5550" s="429"/>
    </row>
    <row r="5551" spans="1:5" ht="15" x14ac:dyDescent="0.25">
      <c r="A5551"/>
      <c r="B5551"/>
      <c r="C5551" s="434"/>
      <c r="D5551" s="429"/>
      <c r="E5551" s="429"/>
    </row>
    <row r="5552" spans="1:5" ht="15" x14ac:dyDescent="0.25">
      <c r="A5552"/>
      <c r="B5552"/>
      <c r="C5552" s="434"/>
      <c r="D5552" s="429"/>
      <c r="E5552" s="429"/>
    </row>
    <row r="5553" spans="1:5" ht="15" x14ac:dyDescent="0.25">
      <c r="A5553"/>
      <c r="B5553"/>
      <c r="C5553" s="434"/>
      <c r="D5553" s="429"/>
      <c r="E5553" s="429"/>
    </row>
    <row r="5554" spans="1:5" ht="15" x14ac:dyDescent="0.25">
      <c r="A5554"/>
      <c r="B5554"/>
      <c r="C5554" s="434"/>
      <c r="D5554" s="429"/>
      <c r="E5554" s="429"/>
    </row>
    <row r="5555" spans="1:5" ht="15" x14ac:dyDescent="0.25">
      <c r="A5555"/>
      <c r="B5555"/>
      <c r="C5555" s="434"/>
      <c r="D5555" s="429"/>
      <c r="E5555" s="429"/>
    </row>
    <row r="5556" spans="1:5" ht="15" x14ac:dyDescent="0.25">
      <c r="A5556"/>
      <c r="B5556"/>
      <c r="C5556" s="434"/>
      <c r="D5556" s="429"/>
      <c r="E5556" s="429"/>
    </row>
    <row r="5557" spans="1:5" ht="15" x14ac:dyDescent="0.25">
      <c r="A5557"/>
      <c r="B5557"/>
      <c r="C5557" s="434"/>
      <c r="D5557" s="429"/>
      <c r="E5557" s="429"/>
    </row>
    <row r="5558" spans="1:5" ht="15" x14ac:dyDescent="0.25">
      <c r="A5558"/>
      <c r="B5558"/>
      <c r="C5558" s="434"/>
      <c r="D5558" s="429"/>
      <c r="E5558" s="429"/>
    </row>
    <row r="5559" spans="1:5" ht="15" x14ac:dyDescent="0.25">
      <c r="A5559"/>
      <c r="B5559"/>
      <c r="C5559" s="434"/>
      <c r="D5559" s="429"/>
      <c r="E5559" s="429"/>
    </row>
    <row r="5560" spans="1:5" ht="15" x14ac:dyDescent="0.25">
      <c r="A5560"/>
      <c r="B5560"/>
      <c r="C5560" s="434"/>
      <c r="D5560" s="429"/>
      <c r="E5560" s="429"/>
    </row>
    <row r="5561" spans="1:5" ht="15" x14ac:dyDescent="0.25">
      <c r="A5561"/>
      <c r="B5561"/>
      <c r="C5561" s="434"/>
      <c r="D5561" s="429"/>
      <c r="E5561" s="429"/>
    </row>
    <row r="5562" spans="1:5" ht="15" x14ac:dyDescent="0.25">
      <c r="A5562"/>
      <c r="B5562"/>
      <c r="C5562" s="434"/>
      <c r="D5562" s="429"/>
      <c r="E5562" s="429"/>
    </row>
    <row r="5563" spans="1:5" ht="15" x14ac:dyDescent="0.25">
      <c r="A5563"/>
      <c r="B5563"/>
      <c r="C5563" s="434"/>
      <c r="D5563" s="429"/>
      <c r="E5563" s="429"/>
    </row>
    <row r="5564" spans="1:5" ht="15" x14ac:dyDescent="0.25">
      <c r="A5564"/>
      <c r="B5564"/>
      <c r="C5564" s="434"/>
      <c r="D5564" s="429"/>
      <c r="E5564" s="429"/>
    </row>
    <row r="5565" spans="1:5" ht="15" x14ac:dyDescent="0.25">
      <c r="A5565"/>
      <c r="B5565"/>
      <c r="C5565" s="434"/>
      <c r="D5565" s="429"/>
      <c r="E5565" s="429"/>
    </row>
    <row r="5566" spans="1:5" ht="15" x14ac:dyDescent="0.25">
      <c r="A5566"/>
      <c r="B5566"/>
      <c r="C5566" s="434"/>
      <c r="D5566" s="429"/>
      <c r="E5566" s="429"/>
    </row>
    <row r="5567" spans="1:5" ht="15" x14ac:dyDescent="0.25">
      <c r="A5567"/>
      <c r="B5567"/>
      <c r="C5567" s="434"/>
      <c r="D5567" s="429"/>
      <c r="E5567" s="429"/>
    </row>
    <row r="5568" spans="1:5" ht="15" x14ac:dyDescent="0.25">
      <c r="A5568"/>
      <c r="B5568"/>
      <c r="C5568" s="434"/>
      <c r="D5568" s="429"/>
      <c r="E5568" s="429"/>
    </row>
    <row r="5569" spans="1:5" ht="15" x14ac:dyDescent="0.25">
      <c r="A5569"/>
      <c r="B5569"/>
      <c r="C5569" s="434"/>
      <c r="D5569" s="429"/>
      <c r="E5569" s="429"/>
    </row>
    <row r="5570" spans="1:5" ht="15" x14ac:dyDescent="0.25">
      <c r="A5570"/>
      <c r="B5570"/>
      <c r="C5570" s="434"/>
      <c r="D5570" s="429"/>
      <c r="E5570" s="429"/>
    </row>
    <row r="5571" spans="1:5" ht="15" x14ac:dyDescent="0.25">
      <c r="A5571"/>
      <c r="B5571"/>
      <c r="C5571" s="434"/>
      <c r="D5571" s="429"/>
      <c r="E5571" s="429"/>
    </row>
    <row r="5572" spans="1:5" ht="15" x14ac:dyDescent="0.25">
      <c r="A5572"/>
      <c r="B5572"/>
      <c r="C5572" s="434"/>
      <c r="D5572" s="429"/>
      <c r="E5572" s="429"/>
    </row>
    <row r="5573" spans="1:5" ht="15" x14ac:dyDescent="0.25">
      <c r="A5573"/>
      <c r="B5573"/>
      <c r="C5573" s="434"/>
      <c r="D5573" s="429"/>
      <c r="E5573" s="429"/>
    </row>
    <row r="5574" spans="1:5" ht="15" x14ac:dyDescent="0.25">
      <c r="A5574"/>
      <c r="B5574"/>
      <c r="C5574" s="434"/>
      <c r="D5574" s="429"/>
      <c r="E5574" s="429"/>
    </row>
    <row r="5575" spans="1:5" ht="15" x14ac:dyDescent="0.25">
      <c r="A5575"/>
      <c r="B5575"/>
      <c r="C5575" s="434"/>
      <c r="D5575" s="429"/>
      <c r="E5575" s="429"/>
    </row>
    <row r="5576" spans="1:5" ht="15" x14ac:dyDescent="0.25">
      <c r="A5576"/>
      <c r="B5576"/>
      <c r="C5576" s="434"/>
      <c r="D5576" s="429"/>
      <c r="E5576" s="429"/>
    </row>
    <row r="5577" spans="1:5" ht="15" x14ac:dyDescent="0.25">
      <c r="A5577"/>
      <c r="B5577"/>
      <c r="C5577" s="434"/>
      <c r="D5577" s="429"/>
      <c r="E5577" s="429"/>
    </row>
    <row r="5578" spans="1:5" ht="15" x14ac:dyDescent="0.25">
      <c r="A5578"/>
      <c r="B5578"/>
      <c r="C5578" s="434"/>
      <c r="D5578" s="429"/>
      <c r="E5578" s="429"/>
    </row>
    <row r="5579" spans="1:5" ht="15" x14ac:dyDescent="0.25">
      <c r="A5579"/>
      <c r="B5579"/>
      <c r="C5579" s="434"/>
      <c r="D5579" s="429"/>
      <c r="E5579" s="429"/>
    </row>
    <row r="5580" spans="1:5" ht="15" x14ac:dyDescent="0.25">
      <c r="A5580"/>
      <c r="B5580"/>
      <c r="C5580" s="434"/>
      <c r="D5580" s="429"/>
      <c r="E5580" s="429"/>
    </row>
    <row r="5581" spans="1:5" ht="15" x14ac:dyDescent="0.25">
      <c r="A5581"/>
      <c r="B5581"/>
      <c r="C5581" s="434"/>
      <c r="D5581" s="429"/>
      <c r="E5581" s="429"/>
    </row>
    <row r="5582" spans="1:5" ht="15" x14ac:dyDescent="0.25">
      <c r="A5582"/>
      <c r="B5582"/>
      <c r="C5582" s="434"/>
      <c r="D5582" s="429"/>
      <c r="E5582" s="429"/>
    </row>
    <row r="5583" spans="1:5" ht="15" x14ac:dyDescent="0.25">
      <c r="A5583"/>
      <c r="B5583"/>
      <c r="C5583" s="434"/>
      <c r="D5583" s="429"/>
      <c r="E5583" s="429"/>
    </row>
    <row r="5584" spans="1:5" ht="15" x14ac:dyDescent="0.25">
      <c r="A5584"/>
      <c r="B5584"/>
      <c r="C5584" s="434"/>
      <c r="D5584" s="429"/>
      <c r="E5584" s="429"/>
    </row>
    <row r="5585" spans="1:5" ht="15" x14ac:dyDescent="0.25">
      <c r="A5585"/>
      <c r="B5585"/>
      <c r="C5585" s="434"/>
      <c r="D5585" s="429"/>
      <c r="E5585" s="429"/>
    </row>
    <row r="5586" spans="1:5" ht="15" x14ac:dyDescent="0.25">
      <c r="A5586"/>
      <c r="B5586"/>
      <c r="C5586" s="434"/>
      <c r="D5586" s="429"/>
      <c r="E5586" s="429"/>
    </row>
    <row r="5587" spans="1:5" ht="15" x14ac:dyDescent="0.25">
      <c r="A5587"/>
      <c r="B5587"/>
      <c r="C5587" s="434"/>
      <c r="D5587" s="429"/>
      <c r="E5587" s="429"/>
    </row>
    <row r="5588" spans="1:5" ht="15" x14ac:dyDescent="0.25">
      <c r="A5588"/>
      <c r="B5588"/>
      <c r="C5588" s="434"/>
      <c r="D5588" s="429"/>
      <c r="E5588" s="429"/>
    </row>
    <row r="5589" spans="1:5" ht="15" x14ac:dyDescent="0.25">
      <c r="A5589"/>
      <c r="B5589"/>
      <c r="C5589" s="434"/>
      <c r="D5589" s="429"/>
      <c r="E5589" s="429"/>
    </row>
    <row r="5590" spans="1:5" ht="15" x14ac:dyDescent="0.25">
      <c r="A5590"/>
      <c r="B5590"/>
      <c r="C5590" s="434"/>
      <c r="D5590" s="429"/>
      <c r="E5590" s="429"/>
    </row>
    <row r="5591" spans="1:5" ht="15" x14ac:dyDescent="0.25">
      <c r="A5591"/>
      <c r="B5591"/>
      <c r="C5591" s="434"/>
      <c r="D5591" s="429"/>
      <c r="E5591" s="429"/>
    </row>
    <row r="5592" spans="1:5" ht="15" x14ac:dyDescent="0.25">
      <c r="A5592"/>
      <c r="B5592"/>
      <c r="C5592" s="434"/>
      <c r="D5592" s="429"/>
      <c r="E5592" s="429"/>
    </row>
    <row r="5593" spans="1:5" ht="15" x14ac:dyDescent="0.25">
      <c r="A5593"/>
      <c r="B5593"/>
      <c r="C5593" s="434"/>
      <c r="D5593" s="429"/>
      <c r="E5593" s="429"/>
    </row>
    <row r="5594" spans="1:5" ht="15" x14ac:dyDescent="0.25">
      <c r="A5594"/>
      <c r="B5594"/>
      <c r="C5594" s="434"/>
      <c r="D5594" s="429"/>
      <c r="E5594" s="429"/>
    </row>
    <row r="5595" spans="1:5" ht="15" x14ac:dyDescent="0.25">
      <c r="A5595"/>
      <c r="B5595"/>
      <c r="C5595" s="434"/>
      <c r="D5595" s="429"/>
      <c r="E5595" s="429"/>
    </row>
    <row r="5596" spans="1:5" ht="15" x14ac:dyDescent="0.25">
      <c r="A5596"/>
      <c r="B5596"/>
      <c r="C5596" s="434"/>
      <c r="D5596" s="429"/>
      <c r="E5596" s="429"/>
    </row>
    <row r="5597" spans="1:5" ht="15" x14ac:dyDescent="0.25">
      <c r="A5597"/>
      <c r="B5597"/>
      <c r="C5597" s="434"/>
      <c r="D5597" s="429"/>
      <c r="E5597" s="429"/>
    </row>
    <row r="5598" spans="1:5" ht="15" x14ac:dyDescent="0.25">
      <c r="A5598"/>
      <c r="B5598"/>
      <c r="C5598" s="434"/>
      <c r="D5598" s="429"/>
      <c r="E5598" s="429"/>
    </row>
    <row r="5599" spans="1:5" ht="15" x14ac:dyDescent="0.25">
      <c r="A5599"/>
      <c r="B5599"/>
      <c r="C5599" s="434"/>
      <c r="D5599" s="429"/>
      <c r="E5599" s="429"/>
    </row>
    <row r="5600" spans="1:5" ht="15" x14ac:dyDescent="0.25">
      <c r="A5600"/>
      <c r="B5600"/>
      <c r="C5600" s="434"/>
      <c r="D5600" s="429"/>
      <c r="E5600" s="429"/>
    </row>
    <row r="5601" spans="1:5" ht="15" x14ac:dyDescent="0.25">
      <c r="A5601"/>
      <c r="B5601"/>
      <c r="C5601" s="434"/>
      <c r="D5601" s="429"/>
      <c r="E5601" s="429"/>
    </row>
    <row r="5602" spans="1:5" ht="15" x14ac:dyDescent="0.25">
      <c r="A5602"/>
      <c r="B5602"/>
      <c r="C5602" s="434"/>
      <c r="D5602" s="429"/>
      <c r="E5602" s="429"/>
    </row>
    <row r="5603" spans="1:5" ht="15" x14ac:dyDescent="0.25">
      <c r="A5603"/>
      <c r="B5603"/>
      <c r="C5603" s="434"/>
      <c r="D5603" s="429"/>
      <c r="E5603" s="429"/>
    </row>
    <row r="5604" spans="1:5" ht="15" x14ac:dyDescent="0.25">
      <c r="A5604"/>
      <c r="B5604"/>
      <c r="C5604" s="434"/>
      <c r="D5604" s="429"/>
      <c r="E5604" s="429"/>
    </row>
    <row r="5605" spans="1:5" ht="15" x14ac:dyDescent="0.25">
      <c r="A5605"/>
      <c r="B5605"/>
      <c r="C5605" s="434"/>
      <c r="D5605" s="429"/>
      <c r="E5605" s="429"/>
    </row>
    <row r="5606" spans="1:5" ht="15" x14ac:dyDescent="0.25">
      <c r="A5606"/>
      <c r="B5606"/>
      <c r="C5606" s="434"/>
      <c r="D5606" s="429"/>
      <c r="E5606" s="429"/>
    </row>
    <row r="5607" spans="1:5" ht="15" x14ac:dyDescent="0.25">
      <c r="A5607"/>
      <c r="B5607"/>
      <c r="C5607" s="434"/>
      <c r="D5607" s="429"/>
      <c r="E5607" s="429"/>
    </row>
    <row r="5608" spans="1:5" ht="15" x14ac:dyDescent="0.25">
      <c r="A5608"/>
      <c r="B5608"/>
      <c r="C5608" s="434"/>
      <c r="D5608" s="429"/>
      <c r="E5608" s="429"/>
    </row>
    <row r="5609" spans="1:5" ht="15" x14ac:dyDescent="0.25">
      <c r="A5609"/>
      <c r="B5609"/>
      <c r="C5609" s="434"/>
      <c r="D5609" s="429"/>
      <c r="E5609" s="429"/>
    </row>
    <row r="5610" spans="1:5" ht="15" x14ac:dyDescent="0.25">
      <c r="A5610"/>
      <c r="B5610"/>
      <c r="C5610" s="434"/>
      <c r="D5610" s="429"/>
      <c r="E5610" s="429"/>
    </row>
    <row r="5611" spans="1:5" ht="15" x14ac:dyDescent="0.25">
      <c r="A5611"/>
      <c r="B5611"/>
      <c r="C5611" s="434"/>
      <c r="D5611" s="429"/>
      <c r="E5611" s="429"/>
    </row>
    <row r="5612" spans="1:5" ht="15" x14ac:dyDescent="0.25">
      <c r="A5612"/>
      <c r="B5612"/>
      <c r="C5612" s="434"/>
      <c r="D5612" s="429"/>
      <c r="E5612" s="429"/>
    </row>
    <row r="5613" spans="1:5" ht="15" x14ac:dyDescent="0.25">
      <c r="A5613"/>
      <c r="B5613"/>
      <c r="C5613" s="434"/>
      <c r="D5613" s="429"/>
      <c r="E5613" s="429"/>
    </row>
    <row r="5614" spans="1:5" ht="15" x14ac:dyDescent="0.25">
      <c r="A5614"/>
      <c r="B5614"/>
      <c r="C5614" s="434"/>
      <c r="D5614" s="429"/>
      <c r="E5614" s="429"/>
    </row>
    <row r="5615" spans="1:5" ht="15" x14ac:dyDescent="0.25">
      <c r="A5615"/>
      <c r="B5615"/>
      <c r="C5615" s="434"/>
      <c r="D5615" s="429"/>
      <c r="E5615" s="429"/>
    </row>
    <row r="5616" spans="1:5" ht="15" x14ac:dyDescent="0.25">
      <c r="A5616"/>
      <c r="B5616"/>
      <c r="C5616" s="434"/>
      <c r="D5616" s="429"/>
      <c r="E5616" s="429"/>
    </row>
    <row r="5617" spans="1:5" ht="15" x14ac:dyDescent="0.25">
      <c r="A5617"/>
      <c r="B5617"/>
      <c r="C5617" s="434"/>
      <c r="D5617" s="429"/>
      <c r="E5617" s="429"/>
    </row>
    <row r="5618" spans="1:5" ht="15" x14ac:dyDescent="0.25">
      <c r="A5618"/>
      <c r="B5618"/>
      <c r="C5618" s="434"/>
      <c r="D5618" s="429"/>
      <c r="E5618" s="429"/>
    </row>
    <row r="5619" spans="1:5" ht="15" x14ac:dyDescent="0.25">
      <c r="A5619"/>
      <c r="B5619"/>
      <c r="C5619" s="434"/>
      <c r="D5619" s="429"/>
      <c r="E5619" s="429"/>
    </row>
    <row r="5620" spans="1:5" ht="15" x14ac:dyDescent="0.25">
      <c r="A5620"/>
      <c r="B5620"/>
      <c r="C5620" s="434"/>
      <c r="D5620" s="429"/>
      <c r="E5620" s="429"/>
    </row>
    <row r="5621" spans="1:5" ht="15" x14ac:dyDescent="0.25">
      <c r="A5621"/>
      <c r="B5621"/>
      <c r="C5621" s="434"/>
      <c r="D5621" s="429"/>
      <c r="E5621" s="429"/>
    </row>
    <row r="5622" spans="1:5" ht="15" x14ac:dyDescent="0.25">
      <c r="A5622"/>
      <c r="B5622"/>
      <c r="C5622" s="434"/>
      <c r="D5622" s="429"/>
      <c r="E5622" s="429"/>
    </row>
    <row r="5623" spans="1:5" ht="15" x14ac:dyDescent="0.25">
      <c r="A5623"/>
      <c r="B5623"/>
      <c r="C5623" s="434"/>
      <c r="D5623" s="429"/>
      <c r="E5623" s="429"/>
    </row>
    <row r="5624" spans="1:5" ht="15" x14ac:dyDescent="0.25">
      <c r="A5624"/>
      <c r="B5624"/>
      <c r="C5624" s="434"/>
      <c r="D5624" s="429"/>
      <c r="E5624" s="429"/>
    </row>
    <row r="5625" spans="1:5" ht="15" x14ac:dyDescent="0.25">
      <c r="A5625"/>
      <c r="B5625"/>
      <c r="C5625" s="434"/>
      <c r="D5625" s="429"/>
      <c r="E5625" s="429"/>
    </row>
    <row r="5626" spans="1:5" ht="15" x14ac:dyDescent="0.25">
      <c r="A5626"/>
      <c r="B5626"/>
      <c r="C5626" s="434"/>
      <c r="D5626" s="429"/>
      <c r="E5626" s="429"/>
    </row>
    <row r="5627" spans="1:5" ht="15" x14ac:dyDescent="0.25">
      <c r="A5627"/>
      <c r="B5627"/>
      <c r="C5627" s="434"/>
      <c r="D5627" s="429"/>
      <c r="E5627" s="429"/>
    </row>
    <row r="5628" spans="1:5" ht="15" x14ac:dyDescent="0.25">
      <c r="A5628"/>
      <c r="B5628"/>
      <c r="C5628" s="434"/>
      <c r="D5628" s="429"/>
      <c r="E5628" s="429"/>
    </row>
    <row r="5629" spans="1:5" ht="15" x14ac:dyDescent="0.25">
      <c r="A5629"/>
      <c r="B5629"/>
      <c r="C5629" s="434"/>
      <c r="D5629" s="429"/>
      <c r="E5629" s="429"/>
    </row>
    <row r="5630" spans="1:5" ht="15" x14ac:dyDescent="0.25">
      <c r="A5630"/>
      <c r="B5630"/>
      <c r="C5630" s="434"/>
      <c r="D5630" s="429"/>
      <c r="E5630" s="429"/>
    </row>
    <row r="5631" spans="1:5" ht="15" x14ac:dyDescent="0.25">
      <c r="A5631"/>
      <c r="B5631"/>
      <c r="C5631" s="434"/>
      <c r="D5631" s="429"/>
      <c r="E5631" s="429"/>
    </row>
    <row r="5632" spans="1:5" ht="15" x14ac:dyDescent="0.25">
      <c r="A5632"/>
      <c r="B5632"/>
      <c r="C5632" s="434"/>
      <c r="D5632" s="429"/>
      <c r="E5632" s="429"/>
    </row>
    <row r="5633" spans="1:5" ht="15" x14ac:dyDescent="0.25">
      <c r="A5633"/>
      <c r="B5633"/>
      <c r="C5633" s="434"/>
      <c r="D5633" s="429"/>
      <c r="E5633" s="429"/>
    </row>
    <row r="5634" spans="1:5" ht="15" x14ac:dyDescent="0.25">
      <c r="A5634"/>
      <c r="B5634"/>
      <c r="C5634" s="434"/>
      <c r="D5634" s="429"/>
      <c r="E5634" s="429"/>
    </row>
    <row r="5635" spans="1:5" ht="15" x14ac:dyDescent="0.25">
      <c r="A5635"/>
      <c r="B5635"/>
      <c r="C5635" s="434"/>
      <c r="D5635" s="429"/>
      <c r="E5635" s="429"/>
    </row>
    <row r="5636" spans="1:5" ht="15" x14ac:dyDescent="0.25">
      <c r="A5636"/>
      <c r="B5636"/>
      <c r="C5636" s="434"/>
      <c r="D5636" s="429"/>
      <c r="E5636" s="429"/>
    </row>
    <row r="5637" spans="1:5" ht="15" x14ac:dyDescent="0.25">
      <c r="A5637"/>
      <c r="B5637"/>
      <c r="C5637" s="434"/>
      <c r="D5637" s="429"/>
      <c r="E5637" s="429"/>
    </row>
    <row r="5638" spans="1:5" ht="15" x14ac:dyDescent="0.25">
      <c r="A5638"/>
      <c r="B5638"/>
      <c r="C5638" s="434"/>
      <c r="D5638" s="429"/>
      <c r="E5638" s="429"/>
    </row>
    <row r="5639" spans="1:5" ht="15" x14ac:dyDescent="0.25">
      <c r="A5639"/>
      <c r="B5639"/>
      <c r="C5639" s="434"/>
      <c r="D5639" s="429"/>
      <c r="E5639" s="429"/>
    </row>
    <row r="5640" spans="1:5" ht="15" x14ac:dyDescent="0.25">
      <c r="A5640"/>
      <c r="B5640"/>
      <c r="C5640" s="434"/>
      <c r="D5640" s="429"/>
      <c r="E5640" s="429"/>
    </row>
    <row r="5641" spans="1:5" ht="15" x14ac:dyDescent="0.25">
      <c r="A5641"/>
      <c r="B5641"/>
      <c r="C5641" s="434"/>
      <c r="D5641" s="429"/>
      <c r="E5641" s="429"/>
    </row>
    <row r="5642" spans="1:5" ht="15" x14ac:dyDescent="0.25">
      <c r="A5642"/>
      <c r="B5642"/>
      <c r="C5642" s="434"/>
      <c r="D5642" s="429"/>
      <c r="E5642" s="429"/>
    </row>
    <row r="5643" spans="1:5" ht="15" x14ac:dyDescent="0.25">
      <c r="A5643"/>
      <c r="B5643"/>
      <c r="C5643" s="434"/>
      <c r="D5643" s="429"/>
      <c r="E5643" s="429"/>
    </row>
    <row r="5644" spans="1:5" ht="15" x14ac:dyDescent="0.25">
      <c r="A5644"/>
      <c r="B5644"/>
      <c r="C5644" s="434"/>
      <c r="D5644" s="429"/>
      <c r="E5644" s="429"/>
    </row>
    <row r="5645" spans="1:5" ht="15" x14ac:dyDescent="0.25">
      <c r="A5645"/>
      <c r="B5645"/>
      <c r="C5645" s="434"/>
      <c r="D5645" s="429"/>
      <c r="E5645" s="429"/>
    </row>
    <row r="5646" spans="1:5" ht="15" x14ac:dyDescent="0.25">
      <c r="A5646"/>
      <c r="B5646"/>
      <c r="C5646" s="434"/>
      <c r="D5646" s="429"/>
      <c r="E5646" s="429"/>
    </row>
    <row r="5647" spans="1:5" ht="15" x14ac:dyDescent="0.25">
      <c r="A5647"/>
      <c r="B5647"/>
      <c r="C5647" s="434"/>
      <c r="D5647" s="429"/>
      <c r="E5647" s="429"/>
    </row>
    <row r="5648" spans="1:5" ht="15" x14ac:dyDescent="0.25">
      <c r="A5648"/>
      <c r="B5648"/>
      <c r="C5648" s="434"/>
      <c r="D5648" s="429"/>
      <c r="E5648" s="429"/>
    </row>
    <row r="5649" spans="1:5" ht="15" x14ac:dyDescent="0.25">
      <c r="A5649"/>
      <c r="B5649"/>
      <c r="C5649" s="434"/>
      <c r="D5649" s="429"/>
      <c r="E5649" s="429"/>
    </row>
    <row r="5650" spans="1:5" ht="15" x14ac:dyDescent="0.25">
      <c r="A5650"/>
      <c r="B5650"/>
      <c r="C5650" s="434"/>
      <c r="D5650" s="429"/>
      <c r="E5650" s="429"/>
    </row>
    <row r="5651" spans="1:5" ht="15" x14ac:dyDescent="0.25">
      <c r="A5651"/>
      <c r="B5651"/>
      <c r="C5651" s="434"/>
      <c r="D5651" s="429"/>
      <c r="E5651" s="429"/>
    </row>
    <row r="5652" spans="1:5" ht="15" x14ac:dyDescent="0.25">
      <c r="A5652"/>
      <c r="B5652"/>
      <c r="C5652" s="434"/>
      <c r="D5652" s="429"/>
      <c r="E5652" s="429"/>
    </row>
    <row r="5653" spans="1:5" ht="15" x14ac:dyDescent="0.25">
      <c r="A5653"/>
      <c r="B5653"/>
      <c r="C5653" s="434"/>
      <c r="D5653" s="429"/>
      <c r="E5653" s="429"/>
    </row>
    <row r="5654" spans="1:5" ht="15" x14ac:dyDescent="0.25">
      <c r="A5654"/>
      <c r="B5654"/>
      <c r="C5654" s="434"/>
      <c r="D5654" s="429"/>
      <c r="E5654" s="429"/>
    </row>
    <row r="5655" spans="1:5" ht="15" x14ac:dyDescent="0.25">
      <c r="A5655"/>
      <c r="B5655"/>
      <c r="C5655" s="434"/>
      <c r="D5655" s="429"/>
      <c r="E5655" s="429"/>
    </row>
    <row r="5656" spans="1:5" ht="15" x14ac:dyDescent="0.25">
      <c r="A5656"/>
      <c r="B5656"/>
      <c r="C5656" s="434"/>
      <c r="D5656" s="429"/>
      <c r="E5656" s="429"/>
    </row>
    <row r="5657" spans="1:5" ht="15" x14ac:dyDescent="0.25">
      <c r="A5657"/>
      <c r="B5657"/>
      <c r="C5657" s="434"/>
      <c r="D5657" s="429"/>
      <c r="E5657" s="429"/>
    </row>
    <row r="5658" spans="1:5" ht="15" x14ac:dyDescent="0.25">
      <c r="A5658"/>
      <c r="B5658"/>
      <c r="C5658" s="434"/>
      <c r="D5658" s="429"/>
      <c r="E5658" s="429"/>
    </row>
    <row r="5659" spans="1:5" ht="15" x14ac:dyDescent="0.25">
      <c r="A5659"/>
      <c r="B5659"/>
      <c r="C5659" s="434"/>
      <c r="D5659" s="429"/>
      <c r="E5659" s="429"/>
    </row>
    <row r="5660" spans="1:5" ht="15" x14ac:dyDescent="0.25">
      <c r="A5660"/>
      <c r="B5660"/>
      <c r="C5660" s="434"/>
      <c r="D5660" s="429"/>
      <c r="E5660" s="429"/>
    </row>
    <row r="5661" spans="1:5" ht="15" x14ac:dyDescent="0.25">
      <c r="A5661"/>
      <c r="B5661"/>
      <c r="C5661" s="434"/>
      <c r="D5661" s="429"/>
      <c r="E5661" s="429"/>
    </row>
    <row r="5662" spans="1:5" ht="15" x14ac:dyDescent="0.25">
      <c r="A5662"/>
      <c r="B5662"/>
      <c r="C5662" s="434"/>
      <c r="D5662" s="429"/>
      <c r="E5662" s="429"/>
    </row>
    <row r="5663" spans="1:5" ht="15" x14ac:dyDescent="0.25">
      <c r="A5663"/>
      <c r="B5663"/>
      <c r="C5663" s="434"/>
      <c r="D5663" s="429"/>
      <c r="E5663" s="429"/>
    </row>
    <row r="5664" spans="1:5" ht="15" x14ac:dyDescent="0.25">
      <c r="A5664"/>
      <c r="B5664"/>
      <c r="C5664" s="434"/>
      <c r="D5664" s="429"/>
      <c r="E5664" s="429"/>
    </row>
    <row r="5665" spans="1:5" ht="15" x14ac:dyDescent="0.25">
      <c r="A5665"/>
      <c r="B5665"/>
      <c r="C5665" s="434"/>
      <c r="D5665" s="429"/>
      <c r="E5665" s="429"/>
    </row>
    <row r="5666" spans="1:5" ht="15" x14ac:dyDescent="0.25">
      <c r="A5666"/>
      <c r="B5666"/>
      <c r="C5666" s="434"/>
      <c r="D5666" s="429"/>
      <c r="E5666" s="429"/>
    </row>
    <row r="5667" spans="1:5" ht="15" x14ac:dyDescent="0.25">
      <c r="A5667"/>
      <c r="B5667"/>
      <c r="C5667" s="434"/>
      <c r="D5667" s="429"/>
      <c r="E5667" s="429"/>
    </row>
    <row r="5668" spans="1:5" ht="15" x14ac:dyDescent="0.25">
      <c r="A5668"/>
      <c r="B5668"/>
      <c r="C5668" s="434"/>
      <c r="D5668" s="429"/>
      <c r="E5668" s="429"/>
    </row>
    <row r="5669" spans="1:5" ht="15" x14ac:dyDescent="0.25">
      <c r="A5669"/>
      <c r="B5669"/>
      <c r="C5669" s="434"/>
      <c r="D5669" s="429"/>
      <c r="E5669" s="429"/>
    </row>
    <row r="5670" spans="1:5" ht="15" x14ac:dyDescent="0.25">
      <c r="A5670"/>
      <c r="B5670"/>
      <c r="C5670" s="434"/>
      <c r="D5670" s="429"/>
      <c r="E5670" s="429"/>
    </row>
    <row r="5671" spans="1:5" ht="15" x14ac:dyDescent="0.25">
      <c r="A5671"/>
      <c r="B5671"/>
      <c r="C5671" s="434"/>
      <c r="D5671" s="429"/>
      <c r="E5671" s="429"/>
    </row>
    <row r="5672" spans="1:5" ht="15" x14ac:dyDescent="0.25">
      <c r="A5672"/>
      <c r="B5672"/>
      <c r="C5672" s="434"/>
      <c r="D5672" s="429"/>
      <c r="E5672" s="429"/>
    </row>
    <row r="5673" spans="1:5" ht="15" x14ac:dyDescent="0.25">
      <c r="A5673"/>
      <c r="B5673"/>
      <c r="C5673" s="434"/>
      <c r="D5673" s="429"/>
      <c r="E5673" s="429"/>
    </row>
    <row r="5674" spans="1:5" ht="15" x14ac:dyDescent="0.25">
      <c r="A5674"/>
      <c r="B5674"/>
      <c r="C5674" s="434"/>
      <c r="D5674" s="429"/>
      <c r="E5674" s="429"/>
    </row>
    <row r="5675" spans="1:5" ht="15" x14ac:dyDescent="0.25">
      <c r="A5675"/>
      <c r="B5675"/>
      <c r="C5675" s="434"/>
      <c r="D5675" s="429"/>
      <c r="E5675" s="429"/>
    </row>
    <row r="5676" spans="1:5" ht="15" x14ac:dyDescent="0.25">
      <c r="A5676"/>
      <c r="B5676"/>
      <c r="C5676" s="434"/>
      <c r="D5676" s="429"/>
      <c r="E5676" s="429"/>
    </row>
    <row r="5677" spans="1:5" ht="15" x14ac:dyDescent="0.25">
      <c r="A5677"/>
      <c r="B5677"/>
      <c r="C5677" s="434"/>
      <c r="D5677" s="429"/>
      <c r="E5677" s="429"/>
    </row>
    <row r="5678" spans="1:5" ht="15" x14ac:dyDescent="0.25">
      <c r="A5678"/>
      <c r="B5678"/>
      <c r="C5678" s="434"/>
      <c r="D5678" s="429"/>
      <c r="E5678" s="429"/>
    </row>
    <row r="5679" spans="1:5" ht="15" x14ac:dyDescent="0.25">
      <c r="A5679"/>
      <c r="B5679"/>
      <c r="C5679" s="434"/>
      <c r="D5679" s="429"/>
      <c r="E5679" s="429"/>
    </row>
    <row r="5680" spans="1:5" ht="15" x14ac:dyDescent="0.25">
      <c r="A5680"/>
      <c r="B5680"/>
      <c r="C5680" s="434"/>
      <c r="D5680" s="429"/>
      <c r="E5680" s="429"/>
    </row>
    <row r="5681" spans="1:5" ht="15" x14ac:dyDescent="0.25">
      <c r="A5681"/>
      <c r="B5681"/>
      <c r="C5681" s="434"/>
      <c r="D5681" s="429"/>
      <c r="E5681" s="429"/>
    </row>
    <row r="5682" spans="1:5" ht="15" x14ac:dyDescent="0.25">
      <c r="A5682"/>
      <c r="B5682"/>
      <c r="C5682" s="434"/>
      <c r="D5682" s="429"/>
      <c r="E5682" s="429"/>
    </row>
    <row r="5683" spans="1:5" ht="15" x14ac:dyDescent="0.25">
      <c r="A5683"/>
      <c r="B5683"/>
      <c r="C5683" s="434"/>
      <c r="D5683" s="429"/>
      <c r="E5683" s="429"/>
    </row>
    <row r="5684" spans="1:5" ht="15" x14ac:dyDescent="0.25">
      <c r="A5684"/>
      <c r="B5684"/>
      <c r="C5684" s="434"/>
      <c r="D5684" s="429"/>
      <c r="E5684" s="429"/>
    </row>
    <row r="5685" spans="1:5" ht="15" x14ac:dyDescent="0.25">
      <c r="A5685"/>
      <c r="B5685"/>
      <c r="C5685" s="434"/>
      <c r="D5685" s="429"/>
      <c r="E5685" s="429"/>
    </row>
    <row r="5686" spans="1:5" ht="15" x14ac:dyDescent="0.25">
      <c r="A5686"/>
      <c r="B5686"/>
      <c r="C5686" s="434"/>
      <c r="D5686" s="429"/>
      <c r="E5686" s="429"/>
    </row>
    <row r="5687" spans="1:5" ht="15" x14ac:dyDescent="0.25">
      <c r="A5687"/>
      <c r="B5687"/>
      <c r="C5687" s="434"/>
      <c r="D5687" s="429"/>
      <c r="E5687" s="429"/>
    </row>
    <row r="5688" spans="1:5" ht="15" x14ac:dyDescent="0.25">
      <c r="A5688"/>
      <c r="B5688"/>
      <c r="C5688" s="434"/>
      <c r="D5688" s="429"/>
      <c r="E5688" s="429"/>
    </row>
    <row r="5689" spans="1:5" ht="15" x14ac:dyDescent="0.25">
      <c r="A5689"/>
      <c r="B5689"/>
      <c r="C5689" s="434"/>
      <c r="D5689" s="429"/>
      <c r="E5689" s="429"/>
    </row>
    <row r="5690" spans="1:5" ht="15" x14ac:dyDescent="0.25">
      <c r="A5690"/>
      <c r="B5690"/>
      <c r="C5690" s="434"/>
      <c r="D5690" s="429"/>
      <c r="E5690" s="429"/>
    </row>
    <row r="5691" spans="1:5" ht="15" x14ac:dyDescent="0.25">
      <c r="A5691"/>
      <c r="B5691"/>
      <c r="C5691" s="434"/>
      <c r="D5691" s="429"/>
      <c r="E5691" s="429"/>
    </row>
    <row r="5692" spans="1:5" ht="15" x14ac:dyDescent="0.25">
      <c r="A5692"/>
      <c r="B5692"/>
      <c r="C5692" s="434"/>
      <c r="D5692" s="429"/>
      <c r="E5692" s="429"/>
    </row>
    <row r="5693" spans="1:5" ht="15" x14ac:dyDescent="0.25">
      <c r="A5693"/>
      <c r="B5693"/>
      <c r="C5693" s="434"/>
      <c r="D5693" s="429"/>
      <c r="E5693" s="429"/>
    </row>
    <row r="5694" spans="1:5" ht="15" x14ac:dyDescent="0.25">
      <c r="A5694"/>
      <c r="B5694"/>
      <c r="C5694" s="434"/>
      <c r="D5694" s="429"/>
      <c r="E5694" s="429"/>
    </row>
    <row r="5695" spans="1:5" ht="15" x14ac:dyDescent="0.25">
      <c r="A5695"/>
      <c r="B5695"/>
      <c r="C5695" s="434"/>
      <c r="D5695" s="429"/>
      <c r="E5695" s="429"/>
    </row>
    <row r="5696" spans="1:5" ht="15" x14ac:dyDescent="0.25">
      <c r="A5696"/>
      <c r="B5696"/>
      <c r="C5696" s="434"/>
      <c r="D5696" s="429"/>
      <c r="E5696" s="429"/>
    </row>
    <row r="5697" spans="1:5" ht="15" x14ac:dyDescent="0.25">
      <c r="A5697"/>
      <c r="B5697"/>
      <c r="C5697" s="434"/>
      <c r="D5697" s="429"/>
      <c r="E5697" s="429"/>
    </row>
    <row r="5698" spans="1:5" ht="15" x14ac:dyDescent="0.25">
      <c r="A5698"/>
      <c r="B5698"/>
      <c r="C5698" s="434"/>
      <c r="D5698" s="429"/>
      <c r="E5698" s="429"/>
    </row>
    <row r="5699" spans="1:5" ht="15" x14ac:dyDescent="0.25">
      <c r="A5699"/>
      <c r="B5699"/>
      <c r="C5699" s="434"/>
      <c r="D5699" s="429"/>
      <c r="E5699" s="429"/>
    </row>
    <row r="5700" spans="1:5" ht="15" x14ac:dyDescent="0.25">
      <c r="A5700"/>
      <c r="B5700"/>
      <c r="C5700" s="434"/>
      <c r="D5700" s="429"/>
      <c r="E5700" s="429"/>
    </row>
    <row r="5701" spans="1:5" ht="15" x14ac:dyDescent="0.25">
      <c r="A5701"/>
      <c r="B5701"/>
      <c r="C5701" s="434"/>
      <c r="D5701" s="429"/>
      <c r="E5701" s="429"/>
    </row>
    <row r="5702" spans="1:5" ht="15" x14ac:dyDescent="0.25">
      <c r="A5702"/>
      <c r="B5702"/>
      <c r="C5702" s="434"/>
      <c r="D5702" s="429"/>
      <c r="E5702" s="429"/>
    </row>
    <row r="5703" spans="1:5" ht="15" x14ac:dyDescent="0.25">
      <c r="A5703"/>
      <c r="B5703"/>
      <c r="C5703" s="434"/>
      <c r="D5703" s="429"/>
      <c r="E5703" s="429"/>
    </row>
    <row r="5704" spans="1:5" ht="15" x14ac:dyDescent="0.25">
      <c r="A5704"/>
      <c r="B5704"/>
      <c r="C5704" s="434"/>
      <c r="D5704" s="429"/>
      <c r="E5704" s="429"/>
    </row>
    <row r="5705" spans="1:5" ht="15" x14ac:dyDescent="0.25">
      <c r="A5705"/>
      <c r="B5705"/>
      <c r="C5705" s="434"/>
      <c r="D5705" s="429"/>
      <c r="E5705" s="429"/>
    </row>
    <row r="5706" spans="1:5" ht="15" x14ac:dyDescent="0.25">
      <c r="A5706"/>
      <c r="B5706"/>
      <c r="C5706" s="434"/>
      <c r="D5706" s="429"/>
      <c r="E5706" s="429"/>
    </row>
    <row r="5707" spans="1:5" ht="15" x14ac:dyDescent="0.25">
      <c r="A5707"/>
      <c r="B5707"/>
      <c r="C5707" s="434"/>
      <c r="D5707" s="429"/>
      <c r="E5707" s="429"/>
    </row>
    <row r="5708" spans="1:5" ht="15" x14ac:dyDescent="0.25">
      <c r="A5708"/>
      <c r="B5708"/>
      <c r="C5708" s="434"/>
      <c r="D5708" s="429"/>
      <c r="E5708" s="429"/>
    </row>
    <row r="5709" spans="1:5" ht="15" x14ac:dyDescent="0.25">
      <c r="A5709"/>
      <c r="B5709"/>
      <c r="C5709" s="434"/>
      <c r="D5709" s="429"/>
      <c r="E5709" s="429"/>
    </row>
    <row r="5710" spans="1:5" ht="15" x14ac:dyDescent="0.25">
      <c r="A5710"/>
      <c r="B5710"/>
      <c r="C5710" s="434"/>
      <c r="D5710" s="429"/>
      <c r="E5710" s="429"/>
    </row>
    <row r="5711" spans="1:5" ht="15" x14ac:dyDescent="0.25">
      <c r="A5711"/>
      <c r="B5711"/>
      <c r="C5711" s="434"/>
      <c r="D5711" s="429"/>
      <c r="E5711" s="429"/>
    </row>
    <row r="5712" spans="1:5" ht="15" x14ac:dyDescent="0.25">
      <c r="A5712"/>
      <c r="B5712"/>
      <c r="C5712" s="434"/>
      <c r="D5712" s="429"/>
      <c r="E5712" s="429"/>
    </row>
    <row r="5713" spans="1:5" ht="15" x14ac:dyDescent="0.25">
      <c r="A5713"/>
      <c r="B5713"/>
      <c r="C5713" s="434"/>
      <c r="D5713" s="429"/>
      <c r="E5713" s="429"/>
    </row>
    <row r="5714" spans="1:5" ht="15" x14ac:dyDescent="0.25">
      <c r="A5714"/>
      <c r="B5714"/>
      <c r="C5714" s="434"/>
      <c r="D5714" s="429"/>
      <c r="E5714" s="429"/>
    </row>
    <row r="5715" spans="1:5" ht="15" x14ac:dyDescent="0.25">
      <c r="A5715"/>
      <c r="B5715"/>
      <c r="C5715" s="434"/>
      <c r="D5715" s="429"/>
      <c r="E5715" s="429"/>
    </row>
    <row r="5716" spans="1:5" ht="15" x14ac:dyDescent="0.25">
      <c r="A5716"/>
      <c r="B5716"/>
      <c r="C5716" s="434"/>
      <c r="D5716" s="429"/>
      <c r="E5716" s="429"/>
    </row>
    <row r="5717" spans="1:5" ht="15" x14ac:dyDescent="0.25">
      <c r="A5717"/>
      <c r="B5717"/>
      <c r="C5717" s="434"/>
      <c r="D5717" s="429"/>
      <c r="E5717" s="429"/>
    </row>
    <row r="5718" spans="1:5" ht="15" x14ac:dyDescent="0.25">
      <c r="A5718"/>
      <c r="B5718"/>
      <c r="C5718" s="434"/>
      <c r="D5718" s="429"/>
      <c r="E5718" s="429"/>
    </row>
    <row r="5719" spans="1:5" ht="15" x14ac:dyDescent="0.25">
      <c r="A5719"/>
      <c r="B5719"/>
      <c r="C5719" s="434"/>
      <c r="D5719" s="429"/>
      <c r="E5719" s="429"/>
    </row>
    <row r="5720" spans="1:5" ht="15" x14ac:dyDescent="0.25">
      <c r="A5720"/>
      <c r="B5720"/>
      <c r="C5720" s="434"/>
      <c r="D5720" s="429"/>
      <c r="E5720" s="429"/>
    </row>
    <row r="5721" spans="1:5" ht="15" x14ac:dyDescent="0.25">
      <c r="A5721"/>
      <c r="B5721"/>
      <c r="C5721" s="434"/>
      <c r="D5721" s="429"/>
      <c r="E5721" s="429"/>
    </row>
    <row r="5722" spans="1:5" ht="15" x14ac:dyDescent="0.25">
      <c r="A5722"/>
      <c r="B5722"/>
      <c r="C5722" s="434"/>
      <c r="D5722" s="429"/>
      <c r="E5722" s="429"/>
    </row>
    <row r="5723" spans="1:5" ht="15" x14ac:dyDescent="0.25">
      <c r="A5723"/>
      <c r="B5723"/>
      <c r="C5723" s="434"/>
      <c r="D5723" s="429"/>
      <c r="E5723" s="429"/>
    </row>
    <row r="5724" spans="1:5" ht="15" x14ac:dyDescent="0.25">
      <c r="A5724"/>
      <c r="B5724"/>
      <c r="C5724" s="434"/>
      <c r="D5724" s="429"/>
      <c r="E5724" s="429"/>
    </row>
    <row r="5725" spans="1:5" ht="15" x14ac:dyDescent="0.25">
      <c r="A5725"/>
      <c r="B5725"/>
      <c r="C5725" s="434"/>
      <c r="D5725" s="429"/>
      <c r="E5725" s="429"/>
    </row>
    <row r="5726" spans="1:5" ht="15" x14ac:dyDescent="0.25">
      <c r="A5726"/>
      <c r="B5726"/>
      <c r="C5726" s="434"/>
      <c r="D5726" s="429"/>
      <c r="E5726" s="429"/>
    </row>
    <row r="5727" spans="1:5" ht="15" x14ac:dyDescent="0.25">
      <c r="A5727"/>
      <c r="B5727"/>
      <c r="C5727" s="434"/>
      <c r="D5727" s="429"/>
      <c r="E5727" s="429"/>
    </row>
    <row r="5728" spans="1:5" ht="15" x14ac:dyDescent="0.25">
      <c r="A5728"/>
      <c r="B5728"/>
      <c r="C5728" s="434"/>
      <c r="D5728" s="429"/>
      <c r="E5728" s="429"/>
    </row>
    <row r="5729" spans="1:5" ht="15" x14ac:dyDescent="0.25">
      <c r="A5729"/>
      <c r="B5729"/>
      <c r="C5729" s="434"/>
      <c r="D5729" s="429"/>
      <c r="E5729" s="429"/>
    </row>
    <row r="5730" spans="1:5" ht="15" x14ac:dyDescent="0.25">
      <c r="A5730"/>
      <c r="B5730"/>
      <c r="C5730" s="434"/>
      <c r="D5730" s="429"/>
      <c r="E5730" s="429"/>
    </row>
    <row r="5731" spans="1:5" ht="15" x14ac:dyDescent="0.25">
      <c r="A5731"/>
      <c r="B5731"/>
      <c r="C5731" s="434"/>
      <c r="D5731" s="429"/>
      <c r="E5731" s="429"/>
    </row>
    <row r="5732" spans="1:5" ht="15" x14ac:dyDescent="0.25">
      <c r="A5732"/>
      <c r="B5732"/>
      <c r="C5732" s="434"/>
      <c r="D5732" s="429"/>
      <c r="E5732" s="429"/>
    </row>
    <row r="5733" spans="1:5" ht="15" x14ac:dyDescent="0.25">
      <c r="A5733"/>
      <c r="B5733"/>
      <c r="C5733" s="434"/>
      <c r="D5733" s="429"/>
      <c r="E5733" s="429"/>
    </row>
    <row r="5734" spans="1:5" ht="15" x14ac:dyDescent="0.25">
      <c r="A5734"/>
      <c r="B5734"/>
      <c r="C5734" s="434"/>
      <c r="D5734" s="429"/>
      <c r="E5734" s="429"/>
    </row>
    <row r="5735" spans="1:5" ht="15" x14ac:dyDescent="0.25">
      <c r="A5735"/>
      <c r="B5735"/>
      <c r="C5735" s="434"/>
      <c r="D5735" s="429"/>
      <c r="E5735" s="429"/>
    </row>
    <row r="5736" spans="1:5" ht="15" x14ac:dyDescent="0.25">
      <c r="A5736"/>
      <c r="B5736"/>
      <c r="C5736" s="434"/>
      <c r="D5736" s="429"/>
      <c r="E5736" s="429"/>
    </row>
    <row r="5737" spans="1:5" ht="15" x14ac:dyDescent="0.25">
      <c r="A5737"/>
      <c r="B5737"/>
      <c r="C5737" s="434"/>
      <c r="D5737" s="429"/>
      <c r="E5737" s="429"/>
    </row>
    <row r="5738" spans="1:5" ht="15" x14ac:dyDescent="0.25">
      <c r="A5738"/>
      <c r="B5738"/>
      <c r="C5738" s="434"/>
      <c r="D5738" s="429"/>
      <c r="E5738" s="429"/>
    </row>
    <row r="5739" spans="1:5" ht="15" x14ac:dyDescent="0.25">
      <c r="A5739"/>
      <c r="B5739"/>
      <c r="C5739" s="434"/>
      <c r="D5739" s="429"/>
      <c r="E5739" s="429"/>
    </row>
    <row r="5740" spans="1:5" ht="15" x14ac:dyDescent="0.25">
      <c r="A5740"/>
      <c r="B5740"/>
      <c r="C5740" s="434"/>
      <c r="D5740" s="429"/>
      <c r="E5740" s="429"/>
    </row>
    <row r="5741" spans="1:5" ht="15" x14ac:dyDescent="0.25">
      <c r="A5741"/>
      <c r="B5741"/>
      <c r="C5741" s="434"/>
      <c r="D5741" s="429"/>
      <c r="E5741" s="429"/>
    </row>
    <row r="5742" spans="1:5" ht="15" x14ac:dyDescent="0.25">
      <c r="A5742"/>
      <c r="B5742"/>
      <c r="C5742" s="434"/>
      <c r="D5742" s="429"/>
      <c r="E5742" s="429"/>
    </row>
    <row r="5743" spans="1:5" ht="15" x14ac:dyDescent="0.25">
      <c r="A5743"/>
      <c r="B5743"/>
      <c r="C5743" s="434"/>
      <c r="D5743" s="429"/>
      <c r="E5743" s="429"/>
    </row>
    <row r="5744" spans="1:5" ht="15" x14ac:dyDescent="0.25">
      <c r="A5744"/>
      <c r="B5744"/>
      <c r="C5744" s="434"/>
      <c r="D5744" s="429"/>
      <c r="E5744" s="429"/>
    </row>
    <row r="5745" spans="1:5" ht="15" x14ac:dyDescent="0.25">
      <c r="A5745"/>
      <c r="B5745"/>
      <c r="C5745" s="434"/>
      <c r="D5745" s="429"/>
      <c r="E5745" s="429"/>
    </row>
    <row r="5746" spans="1:5" ht="15" x14ac:dyDescent="0.25">
      <c r="A5746"/>
      <c r="B5746"/>
      <c r="C5746" s="434"/>
      <c r="D5746" s="429"/>
      <c r="E5746" s="429"/>
    </row>
    <row r="5747" spans="1:5" ht="15" x14ac:dyDescent="0.25">
      <c r="A5747"/>
      <c r="B5747"/>
      <c r="C5747" s="434"/>
      <c r="D5747" s="429"/>
      <c r="E5747" s="429"/>
    </row>
    <row r="5748" spans="1:5" ht="15" x14ac:dyDescent="0.25">
      <c r="A5748"/>
      <c r="B5748"/>
      <c r="C5748" s="434"/>
      <c r="D5748" s="429"/>
      <c r="E5748" s="429"/>
    </row>
    <row r="5749" spans="1:5" ht="15" x14ac:dyDescent="0.25">
      <c r="A5749"/>
      <c r="B5749"/>
      <c r="C5749" s="434"/>
      <c r="D5749" s="429"/>
      <c r="E5749" s="429"/>
    </row>
    <row r="5750" spans="1:5" ht="15" x14ac:dyDescent="0.25">
      <c r="A5750"/>
      <c r="B5750"/>
      <c r="C5750" s="434"/>
      <c r="D5750" s="429"/>
      <c r="E5750" s="429"/>
    </row>
    <row r="5751" spans="1:5" ht="15" x14ac:dyDescent="0.25">
      <c r="A5751"/>
      <c r="B5751"/>
      <c r="C5751" s="434"/>
      <c r="D5751" s="429"/>
      <c r="E5751" s="429"/>
    </row>
    <row r="5752" spans="1:5" ht="15" x14ac:dyDescent="0.25">
      <c r="A5752"/>
      <c r="B5752"/>
      <c r="C5752" s="434"/>
      <c r="D5752" s="429"/>
      <c r="E5752" s="429"/>
    </row>
    <row r="5753" spans="1:5" ht="15" x14ac:dyDescent="0.25">
      <c r="A5753"/>
      <c r="B5753"/>
      <c r="C5753" s="434"/>
      <c r="D5753" s="429"/>
      <c r="E5753" s="429"/>
    </row>
    <row r="5754" spans="1:5" ht="15" x14ac:dyDescent="0.25">
      <c r="A5754"/>
      <c r="B5754"/>
      <c r="C5754" s="434"/>
      <c r="D5754" s="429"/>
      <c r="E5754" s="429"/>
    </row>
    <row r="5755" spans="1:5" ht="15" x14ac:dyDescent="0.25">
      <c r="A5755"/>
      <c r="B5755"/>
      <c r="C5755" s="434"/>
      <c r="D5755" s="429"/>
      <c r="E5755" s="429"/>
    </row>
    <row r="5756" spans="1:5" ht="15" x14ac:dyDescent="0.25">
      <c r="A5756"/>
      <c r="B5756"/>
      <c r="C5756" s="434"/>
      <c r="D5756" s="429"/>
      <c r="E5756" s="429"/>
    </row>
    <row r="5757" spans="1:5" ht="15" x14ac:dyDescent="0.25">
      <c r="A5757"/>
      <c r="B5757"/>
      <c r="C5757" s="434"/>
      <c r="D5757" s="429"/>
      <c r="E5757" s="429"/>
    </row>
    <row r="5758" spans="1:5" ht="15" x14ac:dyDescent="0.25">
      <c r="A5758"/>
      <c r="B5758"/>
      <c r="C5758" s="434"/>
      <c r="D5758" s="429"/>
      <c r="E5758" s="429"/>
    </row>
    <row r="5759" spans="1:5" ht="15" x14ac:dyDescent="0.25">
      <c r="A5759"/>
      <c r="B5759"/>
      <c r="C5759" s="434"/>
      <c r="D5759" s="429"/>
      <c r="E5759" s="429"/>
    </row>
    <row r="5760" spans="1:5" ht="15" x14ac:dyDescent="0.25">
      <c r="A5760"/>
      <c r="B5760"/>
      <c r="C5760" s="434"/>
      <c r="D5760" s="429"/>
      <c r="E5760" s="429"/>
    </row>
    <row r="5761" spans="1:5" ht="15" x14ac:dyDescent="0.25">
      <c r="A5761"/>
      <c r="B5761"/>
      <c r="C5761" s="434"/>
      <c r="D5761" s="429"/>
      <c r="E5761" s="429"/>
    </row>
    <row r="5762" spans="1:5" ht="15" x14ac:dyDescent="0.25">
      <c r="A5762"/>
      <c r="B5762"/>
      <c r="C5762" s="434"/>
      <c r="D5762" s="429"/>
      <c r="E5762" s="429"/>
    </row>
    <row r="5763" spans="1:5" ht="15" x14ac:dyDescent="0.25">
      <c r="A5763"/>
      <c r="B5763"/>
      <c r="C5763" s="434"/>
      <c r="D5763" s="429"/>
      <c r="E5763" s="429"/>
    </row>
    <row r="5764" spans="1:5" ht="15" x14ac:dyDescent="0.25">
      <c r="A5764"/>
      <c r="B5764"/>
      <c r="C5764" s="434"/>
      <c r="D5764" s="429"/>
      <c r="E5764" s="429"/>
    </row>
    <row r="5765" spans="1:5" ht="15" x14ac:dyDescent="0.25">
      <c r="A5765"/>
      <c r="B5765"/>
      <c r="C5765" s="434"/>
      <c r="D5765" s="429"/>
      <c r="E5765" s="429"/>
    </row>
    <row r="5766" spans="1:5" ht="15" x14ac:dyDescent="0.25">
      <c r="A5766"/>
      <c r="B5766"/>
      <c r="C5766" s="434"/>
      <c r="D5766" s="429"/>
      <c r="E5766" s="429"/>
    </row>
    <row r="5767" spans="1:5" ht="15" x14ac:dyDescent="0.25">
      <c r="A5767"/>
      <c r="B5767"/>
      <c r="C5767" s="434"/>
      <c r="D5767" s="429"/>
      <c r="E5767" s="429"/>
    </row>
    <row r="5768" spans="1:5" ht="15" x14ac:dyDescent="0.25">
      <c r="A5768"/>
      <c r="B5768"/>
      <c r="C5768" s="434"/>
      <c r="D5768" s="429"/>
      <c r="E5768" s="429"/>
    </row>
    <row r="5769" spans="1:5" ht="15" x14ac:dyDescent="0.25">
      <c r="A5769"/>
      <c r="B5769"/>
      <c r="C5769" s="434"/>
      <c r="D5769" s="429"/>
      <c r="E5769" s="429"/>
    </row>
    <row r="5770" spans="1:5" ht="15" x14ac:dyDescent="0.25">
      <c r="A5770"/>
      <c r="B5770"/>
      <c r="C5770" s="434"/>
      <c r="D5770" s="429"/>
      <c r="E5770" s="429"/>
    </row>
    <row r="5771" spans="1:5" ht="15" x14ac:dyDescent="0.25">
      <c r="A5771"/>
      <c r="B5771"/>
      <c r="C5771" s="434"/>
      <c r="D5771" s="429"/>
      <c r="E5771" s="429"/>
    </row>
    <row r="5772" spans="1:5" ht="15" x14ac:dyDescent="0.25">
      <c r="A5772"/>
      <c r="B5772"/>
      <c r="C5772" s="434"/>
      <c r="D5772" s="429"/>
      <c r="E5772" s="429"/>
    </row>
    <row r="5773" spans="1:5" ht="15" x14ac:dyDescent="0.25">
      <c r="A5773"/>
      <c r="B5773"/>
      <c r="C5773" s="434"/>
      <c r="D5773" s="429"/>
      <c r="E5773" s="429"/>
    </row>
    <row r="5774" spans="1:5" ht="15" x14ac:dyDescent="0.25">
      <c r="A5774"/>
      <c r="B5774"/>
      <c r="C5774" s="434"/>
      <c r="D5774" s="429"/>
      <c r="E5774" s="429"/>
    </row>
    <row r="5775" spans="1:5" ht="15" x14ac:dyDescent="0.25">
      <c r="A5775"/>
      <c r="B5775"/>
      <c r="C5775" s="434"/>
      <c r="D5775" s="429"/>
      <c r="E5775" s="429"/>
    </row>
    <row r="5776" spans="1:5" ht="15" x14ac:dyDescent="0.25">
      <c r="A5776"/>
      <c r="B5776"/>
      <c r="C5776" s="434"/>
      <c r="D5776" s="429"/>
      <c r="E5776" s="429"/>
    </row>
    <row r="5777" spans="1:5" ht="15" x14ac:dyDescent="0.25">
      <c r="A5777"/>
      <c r="B5777"/>
      <c r="C5777" s="434"/>
      <c r="D5777" s="429"/>
      <c r="E5777" s="429"/>
    </row>
    <row r="5778" spans="1:5" ht="15" x14ac:dyDescent="0.25">
      <c r="A5778"/>
      <c r="B5778"/>
      <c r="C5778" s="434"/>
      <c r="D5778" s="429"/>
      <c r="E5778" s="429"/>
    </row>
    <row r="5779" spans="1:5" ht="15" x14ac:dyDescent="0.25">
      <c r="A5779"/>
      <c r="B5779"/>
      <c r="C5779" s="434"/>
      <c r="D5779" s="429"/>
      <c r="E5779" s="429"/>
    </row>
    <row r="5780" spans="1:5" ht="15" x14ac:dyDescent="0.25">
      <c r="A5780"/>
      <c r="B5780"/>
      <c r="C5780" s="434"/>
      <c r="D5780" s="429"/>
      <c r="E5780" s="429"/>
    </row>
    <row r="5781" spans="1:5" ht="15" x14ac:dyDescent="0.25">
      <c r="A5781"/>
      <c r="B5781"/>
      <c r="C5781" s="434"/>
      <c r="D5781" s="429"/>
      <c r="E5781" s="429"/>
    </row>
    <row r="5782" spans="1:5" ht="15" x14ac:dyDescent="0.25">
      <c r="A5782"/>
      <c r="B5782"/>
      <c r="C5782" s="434"/>
      <c r="D5782" s="429"/>
      <c r="E5782" s="429"/>
    </row>
    <row r="5783" spans="1:5" ht="15" x14ac:dyDescent="0.25">
      <c r="A5783"/>
      <c r="B5783"/>
      <c r="C5783" s="434"/>
      <c r="D5783" s="429"/>
      <c r="E5783" s="429"/>
    </row>
    <row r="5784" spans="1:5" ht="15" x14ac:dyDescent="0.25">
      <c r="A5784"/>
      <c r="B5784"/>
      <c r="C5784" s="434"/>
      <c r="D5784" s="429"/>
      <c r="E5784" s="429"/>
    </row>
    <row r="5785" spans="1:5" ht="15" x14ac:dyDescent="0.25">
      <c r="A5785"/>
      <c r="B5785"/>
      <c r="C5785" s="434"/>
      <c r="D5785" s="429"/>
      <c r="E5785" s="429"/>
    </row>
    <row r="5786" spans="1:5" ht="15" x14ac:dyDescent="0.25">
      <c r="A5786"/>
      <c r="B5786"/>
      <c r="C5786" s="434"/>
      <c r="D5786" s="429"/>
      <c r="E5786" s="429"/>
    </row>
    <row r="5787" spans="1:5" ht="15" x14ac:dyDescent="0.25">
      <c r="A5787"/>
      <c r="B5787"/>
      <c r="C5787" s="434"/>
      <c r="D5787" s="429"/>
      <c r="E5787" s="429"/>
    </row>
    <row r="5788" spans="1:5" ht="15" x14ac:dyDescent="0.25">
      <c r="A5788"/>
      <c r="B5788"/>
      <c r="C5788" s="434"/>
      <c r="D5788" s="429"/>
      <c r="E5788" s="429"/>
    </row>
    <row r="5789" spans="1:5" ht="15" x14ac:dyDescent="0.25">
      <c r="A5789"/>
      <c r="B5789"/>
      <c r="C5789" s="434"/>
      <c r="D5789" s="429"/>
      <c r="E5789" s="429"/>
    </row>
    <row r="5790" spans="1:5" ht="15" x14ac:dyDescent="0.25">
      <c r="A5790"/>
      <c r="B5790"/>
      <c r="C5790" s="434"/>
      <c r="D5790" s="429"/>
      <c r="E5790" s="429"/>
    </row>
    <row r="5791" spans="1:5" ht="15" x14ac:dyDescent="0.25">
      <c r="A5791"/>
      <c r="B5791"/>
      <c r="C5791" s="434"/>
      <c r="D5791" s="429"/>
      <c r="E5791" s="429"/>
    </row>
    <row r="5792" spans="1:5" ht="15" x14ac:dyDescent="0.25">
      <c r="A5792"/>
      <c r="B5792"/>
      <c r="C5792" s="434"/>
      <c r="D5792" s="429"/>
      <c r="E5792" s="429"/>
    </row>
    <row r="5793" spans="1:5" ht="15" x14ac:dyDescent="0.25">
      <c r="A5793"/>
      <c r="B5793"/>
      <c r="C5793" s="434"/>
      <c r="D5793" s="429"/>
      <c r="E5793" s="429"/>
    </row>
    <row r="5794" spans="1:5" ht="15" x14ac:dyDescent="0.25">
      <c r="A5794"/>
      <c r="B5794"/>
      <c r="C5794" s="434"/>
      <c r="D5794" s="429"/>
      <c r="E5794" s="429"/>
    </row>
    <row r="5795" spans="1:5" ht="15" x14ac:dyDescent="0.25">
      <c r="A5795"/>
      <c r="B5795"/>
      <c r="C5795" s="434"/>
      <c r="D5795" s="429"/>
      <c r="E5795" s="429"/>
    </row>
    <row r="5796" spans="1:5" ht="15" x14ac:dyDescent="0.25">
      <c r="A5796"/>
      <c r="B5796"/>
      <c r="C5796" s="434"/>
      <c r="D5796" s="429"/>
      <c r="E5796" s="429"/>
    </row>
    <row r="5797" spans="1:5" ht="15" x14ac:dyDescent="0.25">
      <c r="A5797"/>
      <c r="B5797"/>
      <c r="C5797" s="434"/>
      <c r="D5797" s="429"/>
      <c r="E5797" s="429"/>
    </row>
    <row r="5798" spans="1:5" ht="15" x14ac:dyDescent="0.25">
      <c r="A5798"/>
      <c r="B5798"/>
      <c r="C5798" s="434"/>
      <c r="D5798" s="429"/>
      <c r="E5798" s="429"/>
    </row>
    <row r="5799" spans="1:5" ht="15" x14ac:dyDescent="0.25">
      <c r="A5799"/>
      <c r="B5799"/>
      <c r="C5799" s="434"/>
      <c r="D5799" s="429"/>
      <c r="E5799" s="429"/>
    </row>
    <row r="5800" spans="1:5" ht="15" x14ac:dyDescent="0.25">
      <c r="A5800"/>
      <c r="B5800"/>
      <c r="C5800" s="434"/>
      <c r="D5800" s="429"/>
      <c r="E5800" s="429"/>
    </row>
    <row r="5801" spans="1:5" ht="15" x14ac:dyDescent="0.25">
      <c r="A5801"/>
      <c r="B5801"/>
      <c r="C5801" s="434"/>
      <c r="D5801" s="429"/>
      <c r="E5801" s="429"/>
    </row>
    <row r="5802" spans="1:5" ht="15" x14ac:dyDescent="0.25">
      <c r="A5802"/>
      <c r="B5802"/>
      <c r="C5802" s="434"/>
      <c r="D5802" s="429"/>
      <c r="E5802" s="429"/>
    </row>
    <row r="5803" spans="1:5" ht="15" x14ac:dyDescent="0.25">
      <c r="A5803"/>
      <c r="B5803"/>
      <c r="C5803" s="434"/>
      <c r="D5803" s="429"/>
      <c r="E5803" s="429"/>
    </row>
    <row r="5804" spans="1:5" ht="15" x14ac:dyDescent="0.25">
      <c r="A5804"/>
      <c r="B5804"/>
      <c r="C5804" s="434"/>
      <c r="D5804" s="429"/>
      <c r="E5804" s="429"/>
    </row>
    <row r="5805" spans="1:5" ht="15" x14ac:dyDescent="0.25">
      <c r="A5805"/>
      <c r="B5805"/>
      <c r="C5805" s="434"/>
      <c r="D5805" s="429"/>
      <c r="E5805" s="429"/>
    </row>
    <row r="5806" spans="1:5" ht="15" x14ac:dyDescent="0.25">
      <c r="A5806"/>
      <c r="B5806"/>
      <c r="C5806" s="434"/>
      <c r="D5806" s="429"/>
      <c r="E5806" s="429"/>
    </row>
    <row r="5807" spans="1:5" ht="15" x14ac:dyDescent="0.25">
      <c r="A5807"/>
      <c r="B5807"/>
      <c r="C5807" s="434"/>
      <c r="D5807" s="429"/>
      <c r="E5807" s="429"/>
    </row>
    <row r="5808" spans="1:5" ht="15" x14ac:dyDescent="0.25">
      <c r="A5808"/>
      <c r="B5808"/>
      <c r="C5808" s="434"/>
      <c r="D5808" s="429"/>
      <c r="E5808" s="429"/>
    </row>
    <row r="5809" spans="1:5" ht="15" x14ac:dyDescent="0.25">
      <c r="A5809"/>
      <c r="B5809"/>
      <c r="C5809" s="434"/>
      <c r="D5809" s="429"/>
      <c r="E5809" s="429"/>
    </row>
    <row r="5810" spans="1:5" ht="15" x14ac:dyDescent="0.25">
      <c r="A5810"/>
      <c r="B5810"/>
      <c r="C5810" s="434"/>
      <c r="D5810" s="429"/>
      <c r="E5810" s="429"/>
    </row>
    <row r="5811" spans="1:5" ht="15" x14ac:dyDescent="0.25">
      <c r="A5811"/>
      <c r="B5811"/>
      <c r="C5811" s="434"/>
      <c r="D5811" s="429"/>
      <c r="E5811" s="429"/>
    </row>
    <row r="5812" spans="1:5" ht="15" x14ac:dyDescent="0.25">
      <c r="A5812"/>
      <c r="B5812"/>
      <c r="C5812" s="434"/>
      <c r="D5812" s="429"/>
      <c r="E5812" s="429"/>
    </row>
    <row r="5813" spans="1:5" ht="15" x14ac:dyDescent="0.25">
      <c r="A5813"/>
      <c r="B5813"/>
      <c r="C5813" s="434"/>
      <c r="D5813" s="429"/>
      <c r="E5813" s="429"/>
    </row>
    <row r="5814" spans="1:5" ht="15" x14ac:dyDescent="0.25">
      <c r="A5814"/>
      <c r="B5814"/>
      <c r="C5814" s="434"/>
      <c r="D5814" s="429"/>
      <c r="E5814" s="429"/>
    </row>
    <row r="5815" spans="1:5" ht="15" x14ac:dyDescent="0.25">
      <c r="A5815"/>
      <c r="B5815"/>
      <c r="C5815" s="434"/>
      <c r="D5815" s="429"/>
      <c r="E5815" s="429"/>
    </row>
    <row r="5816" spans="1:5" ht="15" x14ac:dyDescent="0.25">
      <c r="A5816"/>
      <c r="B5816"/>
      <c r="C5816" s="434"/>
      <c r="D5816" s="429"/>
      <c r="E5816" s="429"/>
    </row>
    <row r="5817" spans="1:5" ht="15" x14ac:dyDescent="0.25">
      <c r="A5817"/>
      <c r="B5817"/>
      <c r="C5817" s="434"/>
      <c r="D5817" s="429"/>
      <c r="E5817" s="429"/>
    </row>
    <row r="5818" spans="1:5" ht="15" x14ac:dyDescent="0.25">
      <c r="A5818"/>
      <c r="B5818"/>
      <c r="C5818" s="434"/>
      <c r="D5818" s="429"/>
      <c r="E5818" s="429"/>
    </row>
    <row r="5819" spans="1:5" ht="15" x14ac:dyDescent="0.25">
      <c r="A5819"/>
      <c r="B5819"/>
      <c r="C5819" s="434"/>
      <c r="D5819" s="429"/>
      <c r="E5819" s="429"/>
    </row>
    <row r="5820" spans="1:5" ht="15" x14ac:dyDescent="0.25">
      <c r="A5820"/>
      <c r="B5820"/>
      <c r="C5820" s="434"/>
      <c r="D5820" s="429"/>
      <c r="E5820" s="429"/>
    </row>
    <row r="5821" spans="1:5" ht="15" x14ac:dyDescent="0.25">
      <c r="A5821"/>
      <c r="B5821"/>
      <c r="C5821" s="434"/>
      <c r="D5821" s="429"/>
      <c r="E5821" s="429"/>
    </row>
    <row r="5822" spans="1:5" ht="15" x14ac:dyDescent="0.25">
      <c r="A5822"/>
      <c r="B5822"/>
      <c r="C5822" s="434"/>
      <c r="D5822" s="429"/>
      <c r="E5822" s="429"/>
    </row>
    <row r="5823" spans="1:5" ht="15" x14ac:dyDescent="0.25">
      <c r="A5823"/>
      <c r="B5823"/>
      <c r="C5823" s="434"/>
      <c r="D5823" s="429"/>
      <c r="E5823" s="429"/>
    </row>
    <row r="5824" spans="1:5" ht="15" x14ac:dyDescent="0.25">
      <c r="A5824"/>
      <c r="B5824"/>
      <c r="C5824" s="434"/>
      <c r="D5824" s="429"/>
      <c r="E5824" s="429"/>
    </row>
    <row r="5825" spans="1:5" ht="15" x14ac:dyDescent="0.25">
      <c r="A5825"/>
      <c r="B5825"/>
      <c r="C5825" s="434"/>
      <c r="D5825" s="429"/>
      <c r="E5825" s="429"/>
    </row>
    <row r="5826" spans="1:5" ht="15" x14ac:dyDescent="0.25">
      <c r="A5826"/>
      <c r="B5826"/>
      <c r="C5826" s="434"/>
      <c r="D5826" s="429"/>
      <c r="E5826" s="429"/>
    </row>
    <row r="5827" spans="1:5" ht="15" x14ac:dyDescent="0.25">
      <c r="A5827"/>
      <c r="B5827"/>
      <c r="C5827" s="434"/>
      <c r="D5827" s="429"/>
      <c r="E5827" s="429"/>
    </row>
    <row r="5828" spans="1:5" ht="15" x14ac:dyDescent="0.25">
      <c r="A5828"/>
      <c r="B5828"/>
      <c r="C5828" s="434"/>
      <c r="D5828" s="429"/>
      <c r="E5828" s="429"/>
    </row>
    <row r="5829" spans="1:5" ht="15" x14ac:dyDescent="0.25">
      <c r="A5829"/>
      <c r="B5829"/>
      <c r="C5829" s="434"/>
      <c r="D5829" s="429"/>
      <c r="E5829" s="429"/>
    </row>
    <row r="5830" spans="1:5" ht="15" x14ac:dyDescent="0.25">
      <c r="A5830"/>
      <c r="B5830"/>
      <c r="C5830" s="434"/>
      <c r="D5830" s="429"/>
      <c r="E5830" s="429"/>
    </row>
    <row r="5831" spans="1:5" ht="15" x14ac:dyDescent="0.25">
      <c r="A5831"/>
      <c r="B5831"/>
      <c r="C5831" s="434"/>
      <c r="D5831" s="429"/>
      <c r="E5831" s="429"/>
    </row>
    <row r="5832" spans="1:5" ht="15" x14ac:dyDescent="0.25">
      <c r="A5832"/>
      <c r="B5832"/>
      <c r="C5832" s="434"/>
      <c r="D5832" s="429"/>
      <c r="E5832" s="429"/>
    </row>
    <row r="5833" spans="1:5" ht="15" x14ac:dyDescent="0.25">
      <c r="A5833"/>
      <c r="B5833"/>
      <c r="C5833" s="434"/>
      <c r="D5833" s="429"/>
      <c r="E5833" s="429"/>
    </row>
    <row r="5834" spans="1:5" ht="15" x14ac:dyDescent="0.25">
      <c r="A5834"/>
      <c r="B5834"/>
      <c r="C5834" s="434"/>
      <c r="D5834" s="429"/>
      <c r="E5834" s="429"/>
    </row>
    <row r="5835" spans="1:5" ht="15" x14ac:dyDescent="0.25">
      <c r="A5835"/>
      <c r="B5835"/>
      <c r="C5835" s="434"/>
      <c r="D5835" s="429"/>
      <c r="E5835" s="429"/>
    </row>
    <row r="5836" spans="1:5" ht="15" x14ac:dyDescent="0.25">
      <c r="A5836"/>
      <c r="B5836"/>
      <c r="C5836" s="434"/>
      <c r="D5836" s="429"/>
      <c r="E5836" s="429"/>
    </row>
    <row r="5837" spans="1:5" ht="15" x14ac:dyDescent="0.25">
      <c r="A5837"/>
      <c r="B5837"/>
      <c r="C5837" s="434"/>
      <c r="D5837" s="429"/>
      <c r="E5837" s="429"/>
    </row>
    <row r="5838" spans="1:5" ht="15" x14ac:dyDescent="0.25">
      <c r="A5838"/>
      <c r="B5838"/>
      <c r="C5838" s="434"/>
      <c r="D5838" s="429"/>
      <c r="E5838" s="429"/>
    </row>
    <row r="5839" spans="1:5" ht="15" x14ac:dyDescent="0.25">
      <c r="A5839"/>
      <c r="B5839"/>
      <c r="C5839" s="434"/>
      <c r="D5839" s="429"/>
      <c r="E5839" s="429"/>
    </row>
    <row r="5840" spans="1:5" ht="15" x14ac:dyDescent="0.25">
      <c r="A5840"/>
      <c r="B5840"/>
      <c r="C5840" s="434"/>
      <c r="D5840" s="429"/>
      <c r="E5840" s="429"/>
    </row>
    <row r="5841" spans="1:5" ht="15" x14ac:dyDescent="0.25">
      <c r="A5841"/>
      <c r="B5841"/>
      <c r="C5841" s="434"/>
      <c r="D5841" s="429"/>
      <c r="E5841" s="429"/>
    </row>
    <row r="5842" spans="1:5" ht="15" x14ac:dyDescent="0.25">
      <c r="A5842"/>
      <c r="B5842"/>
      <c r="C5842" s="434"/>
      <c r="D5842" s="429"/>
      <c r="E5842" s="429"/>
    </row>
    <row r="5843" spans="1:5" ht="15" x14ac:dyDescent="0.25">
      <c r="A5843"/>
      <c r="B5843"/>
      <c r="C5843" s="434"/>
      <c r="D5843" s="429"/>
      <c r="E5843" s="429"/>
    </row>
    <row r="5844" spans="1:5" ht="15" x14ac:dyDescent="0.25">
      <c r="A5844"/>
      <c r="B5844"/>
      <c r="C5844" s="434"/>
      <c r="D5844" s="429"/>
      <c r="E5844" s="429"/>
    </row>
    <row r="5845" spans="1:5" ht="15" x14ac:dyDescent="0.25">
      <c r="A5845"/>
      <c r="B5845"/>
      <c r="C5845" s="434"/>
      <c r="D5845" s="429"/>
      <c r="E5845" s="429"/>
    </row>
    <row r="5846" spans="1:5" ht="15" x14ac:dyDescent="0.25">
      <c r="A5846"/>
      <c r="B5846"/>
      <c r="C5846" s="434"/>
      <c r="D5846" s="429"/>
      <c r="E5846" s="429"/>
    </row>
    <row r="5847" spans="1:5" ht="15" x14ac:dyDescent="0.25">
      <c r="A5847"/>
      <c r="B5847"/>
      <c r="C5847" s="434"/>
      <c r="D5847" s="429"/>
      <c r="E5847" s="429"/>
    </row>
    <row r="5848" spans="1:5" ht="15" x14ac:dyDescent="0.25">
      <c r="A5848"/>
      <c r="B5848"/>
      <c r="C5848" s="434"/>
      <c r="D5848" s="429"/>
      <c r="E5848" s="429"/>
    </row>
    <row r="5849" spans="1:5" ht="15" x14ac:dyDescent="0.25">
      <c r="A5849"/>
      <c r="B5849"/>
      <c r="C5849" s="434"/>
      <c r="D5849" s="429"/>
      <c r="E5849" s="429"/>
    </row>
    <row r="5850" spans="1:5" ht="15" x14ac:dyDescent="0.25">
      <c r="A5850"/>
      <c r="B5850"/>
      <c r="C5850" s="434"/>
      <c r="D5850" s="429"/>
      <c r="E5850" s="429"/>
    </row>
    <row r="5851" spans="1:5" ht="15" x14ac:dyDescent="0.25">
      <c r="A5851"/>
      <c r="B5851"/>
      <c r="C5851" s="434"/>
      <c r="D5851" s="429"/>
      <c r="E5851" s="429"/>
    </row>
    <row r="5852" spans="1:5" ht="15" x14ac:dyDescent="0.25">
      <c r="A5852"/>
      <c r="B5852"/>
      <c r="C5852" s="434"/>
      <c r="D5852" s="429"/>
      <c r="E5852" s="429"/>
    </row>
    <row r="5853" spans="1:5" ht="15" x14ac:dyDescent="0.25">
      <c r="A5853"/>
      <c r="B5853"/>
      <c r="C5853" s="434"/>
      <c r="D5853" s="429"/>
      <c r="E5853" s="429"/>
    </row>
    <row r="5854" spans="1:5" ht="15" x14ac:dyDescent="0.25">
      <c r="A5854"/>
      <c r="B5854"/>
      <c r="C5854" s="434"/>
      <c r="D5854" s="429"/>
      <c r="E5854" s="429"/>
    </row>
    <row r="5855" spans="1:5" ht="15" x14ac:dyDescent="0.25">
      <c r="A5855"/>
      <c r="B5855"/>
      <c r="C5855" s="434"/>
      <c r="D5855" s="429"/>
      <c r="E5855" s="429"/>
    </row>
    <row r="5856" spans="1:5" ht="15" x14ac:dyDescent="0.25">
      <c r="A5856"/>
      <c r="B5856"/>
      <c r="C5856" s="434"/>
      <c r="D5856" s="429"/>
      <c r="E5856" s="429"/>
    </row>
    <row r="5857" spans="1:5" ht="15" x14ac:dyDescent="0.25">
      <c r="A5857"/>
      <c r="B5857"/>
      <c r="C5857" s="434"/>
      <c r="D5857" s="429"/>
      <c r="E5857" s="429"/>
    </row>
    <row r="5858" spans="1:5" ht="15" x14ac:dyDescent="0.25">
      <c r="A5858"/>
      <c r="B5858"/>
      <c r="C5858" s="434"/>
      <c r="D5858" s="429"/>
      <c r="E5858" s="429"/>
    </row>
    <row r="5859" spans="1:5" ht="15" x14ac:dyDescent="0.25">
      <c r="A5859"/>
      <c r="B5859"/>
      <c r="C5859" s="434"/>
      <c r="D5859" s="429"/>
      <c r="E5859" s="429"/>
    </row>
    <row r="5860" spans="1:5" ht="15" x14ac:dyDescent="0.25">
      <c r="A5860"/>
      <c r="B5860"/>
      <c r="C5860" s="434"/>
      <c r="D5860" s="429"/>
      <c r="E5860" s="429"/>
    </row>
    <row r="5861" spans="1:5" ht="15" x14ac:dyDescent="0.25">
      <c r="A5861"/>
      <c r="B5861"/>
      <c r="C5861" s="434"/>
      <c r="D5861" s="429"/>
      <c r="E5861" s="429"/>
    </row>
    <row r="5862" spans="1:5" ht="15" x14ac:dyDescent="0.25">
      <c r="A5862"/>
      <c r="B5862"/>
      <c r="C5862" s="434"/>
      <c r="D5862" s="429"/>
      <c r="E5862" s="429"/>
    </row>
    <row r="5863" spans="1:5" ht="15" x14ac:dyDescent="0.25">
      <c r="A5863"/>
      <c r="B5863"/>
      <c r="C5863" s="434"/>
      <c r="D5863" s="429"/>
      <c r="E5863" s="429"/>
    </row>
    <row r="5864" spans="1:5" ht="15" x14ac:dyDescent="0.25">
      <c r="A5864"/>
      <c r="B5864"/>
      <c r="C5864" s="434"/>
      <c r="D5864" s="429"/>
      <c r="E5864" s="429"/>
    </row>
    <row r="5865" spans="1:5" ht="15" x14ac:dyDescent="0.25">
      <c r="A5865"/>
      <c r="B5865"/>
      <c r="C5865" s="434"/>
      <c r="D5865" s="429"/>
      <c r="E5865" s="429"/>
    </row>
    <row r="5866" spans="1:5" ht="15" x14ac:dyDescent="0.25">
      <c r="A5866"/>
      <c r="B5866"/>
      <c r="C5866" s="434"/>
      <c r="D5866" s="429"/>
      <c r="E5866" s="429"/>
    </row>
    <row r="5867" spans="1:5" ht="15" x14ac:dyDescent="0.25">
      <c r="A5867"/>
      <c r="B5867"/>
      <c r="C5867" s="434"/>
      <c r="D5867" s="429"/>
      <c r="E5867" s="429"/>
    </row>
    <row r="5868" spans="1:5" ht="15" x14ac:dyDescent="0.25">
      <c r="A5868"/>
      <c r="B5868"/>
      <c r="C5868" s="434"/>
      <c r="D5868" s="429"/>
      <c r="E5868" s="429"/>
    </row>
    <row r="5869" spans="1:5" ht="15" x14ac:dyDescent="0.25">
      <c r="A5869"/>
      <c r="B5869"/>
      <c r="C5869" s="434"/>
      <c r="D5869" s="429"/>
      <c r="E5869" s="429"/>
    </row>
    <row r="5870" spans="1:5" ht="15" x14ac:dyDescent="0.25">
      <c r="A5870"/>
      <c r="B5870"/>
      <c r="C5870" s="434"/>
      <c r="D5870" s="429"/>
      <c r="E5870" s="429"/>
    </row>
    <row r="5871" spans="1:5" ht="15" x14ac:dyDescent="0.25">
      <c r="A5871"/>
      <c r="B5871"/>
      <c r="C5871" s="434"/>
      <c r="D5871" s="429"/>
      <c r="E5871" s="429"/>
    </row>
    <row r="5872" spans="1:5" ht="15" x14ac:dyDescent="0.25">
      <c r="A5872"/>
      <c r="B5872"/>
      <c r="C5872" s="434"/>
      <c r="D5872" s="429"/>
      <c r="E5872" s="429"/>
    </row>
    <row r="5873" spans="1:5" ht="15" x14ac:dyDescent="0.25">
      <c r="A5873"/>
      <c r="B5873"/>
      <c r="C5873" s="434"/>
      <c r="D5873" s="429"/>
      <c r="E5873" s="429"/>
    </row>
    <row r="5874" spans="1:5" ht="15" x14ac:dyDescent="0.25">
      <c r="A5874"/>
      <c r="B5874"/>
      <c r="C5874" s="434"/>
      <c r="D5874" s="429"/>
      <c r="E5874" s="429"/>
    </row>
    <row r="5875" spans="1:5" ht="15" x14ac:dyDescent="0.25">
      <c r="A5875"/>
      <c r="B5875"/>
      <c r="C5875" s="434"/>
      <c r="D5875" s="429"/>
      <c r="E5875" s="429"/>
    </row>
    <row r="5876" spans="1:5" ht="15" x14ac:dyDescent="0.25">
      <c r="A5876"/>
      <c r="B5876"/>
      <c r="C5876" s="434"/>
      <c r="D5876" s="429"/>
      <c r="E5876" s="429"/>
    </row>
    <row r="5877" spans="1:5" ht="15" x14ac:dyDescent="0.25">
      <c r="A5877"/>
      <c r="B5877"/>
      <c r="C5877" s="434"/>
      <c r="D5877" s="429"/>
      <c r="E5877" s="429"/>
    </row>
    <row r="5878" spans="1:5" ht="15" x14ac:dyDescent="0.25">
      <c r="A5878"/>
      <c r="B5878"/>
      <c r="C5878" s="434"/>
      <c r="D5878" s="429"/>
      <c r="E5878" s="429"/>
    </row>
    <row r="5879" spans="1:5" ht="15" x14ac:dyDescent="0.25">
      <c r="A5879"/>
      <c r="B5879"/>
      <c r="C5879" s="434"/>
      <c r="D5879" s="429"/>
      <c r="E5879" s="429"/>
    </row>
    <row r="5880" spans="1:5" ht="15" x14ac:dyDescent="0.25">
      <c r="A5880"/>
      <c r="B5880"/>
      <c r="C5880" s="434"/>
      <c r="D5880" s="429"/>
      <c r="E5880" s="429"/>
    </row>
    <row r="5881" spans="1:5" ht="15" x14ac:dyDescent="0.25">
      <c r="A5881"/>
      <c r="B5881"/>
      <c r="C5881" s="434"/>
      <c r="D5881" s="429"/>
      <c r="E5881" s="429"/>
    </row>
    <row r="5882" spans="1:5" ht="15" x14ac:dyDescent="0.25">
      <c r="A5882"/>
      <c r="B5882"/>
      <c r="C5882" s="434"/>
      <c r="D5882" s="429"/>
      <c r="E5882" s="429"/>
    </row>
    <row r="5883" spans="1:5" ht="15" x14ac:dyDescent="0.25">
      <c r="A5883"/>
      <c r="B5883"/>
      <c r="C5883" s="434"/>
      <c r="D5883" s="429"/>
      <c r="E5883" s="429"/>
    </row>
    <row r="5884" spans="1:5" ht="15" x14ac:dyDescent="0.25">
      <c r="A5884"/>
      <c r="B5884"/>
      <c r="C5884" s="434"/>
      <c r="D5884" s="429"/>
      <c r="E5884" s="429"/>
    </row>
    <row r="5885" spans="1:5" ht="15" x14ac:dyDescent="0.25">
      <c r="A5885"/>
      <c r="B5885"/>
      <c r="C5885" s="434"/>
      <c r="D5885" s="429"/>
      <c r="E5885" s="429"/>
    </row>
    <row r="5886" spans="1:5" ht="15" x14ac:dyDescent="0.25">
      <c r="A5886"/>
      <c r="B5886"/>
      <c r="C5886" s="434"/>
      <c r="D5886" s="429"/>
      <c r="E5886" s="429"/>
    </row>
    <row r="5887" spans="1:5" ht="15" x14ac:dyDescent="0.25">
      <c r="A5887"/>
      <c r="B5887"/>
      <c r="C5887" s="434"/>
      <c r="D5887" s="429"/>
      <c r="E5887" s="429"/>
    </row>
    <row r="5888" spans="1:5" ht="15" x14ac:dyDescent="0.25">
      <c r="A5888"/>
      <c r="B5888"/>
      <c r="C5888" s="434"/>
      <c r="D5888" s="429"/>
      <c r="E5888" s="429"/>
    </row>
    <row r="5889" spans="1:5" ht="15" x14ac:dyDescent="0.25">
      <c r="A5889"/>
      <c r="B5889"/>
      <c r="C5889" s="434"/>
      <c r="D5889" s="429"/>
      <c r="E5889" s="429"/>
    </row>
    <row r="5890" spans="1:5" ht="15" x14ac:dyDescent="0.25">
      <c r="A5890"/>
      <c r="B5890"/>
      <c r="C5890" s="434"/>
      <c r="D5890" s="429"/>
      <c r="E5890" s="429"/>
    </row>
    <row r="5891" spans="1:5" ht="15" x14ac:dyDescent="0.25">
      <c r="A5891"/>
      <c r="B5891"/>
      <c r="C5891" s="434"/>
      <c r="D5891" s="429"/>
      <c r="E5891" s="429"/>
    </row>
    <row r="5892" spans="1:5" ht="15" x14ac:dyDescent="0.25">
      <c r="A5892"/>
      <c r="B5892"/>
      <c r="C5892" s="434"/>
      <c r="D5892" s="429"/>
      <c r="E5892" s="429"/>
    </row>
    <row r="5893" spans="1:5" ht="15" x14ac:dyDescent="0.25">
      <c r="A5893"/>
      <c r="B5893"/>
      <c r="C5893" s="434"/>
      <c r="D5893" s="429"/>
      <c r="E5893" s="429"/>
    </row>
    <row r="5894" spans="1:5" ht="15" x14ac:dyDescent="0.25">
      <c r="A5894"/>
      <c r="B5894"/>
      <c r="C5894" s="434"/>
      <c r="D5894" s="429"/>
      <c r="E5894" s="429"/>
    </row>
    <row r="5895" spans="1:5" ht="15" x14ac:dyDescent="0.25">
      <c r="A5895"/>
      <c r="B5895"/>
      <c r="C5895" s="434"/>
      <c r="D5895" s="429"/>
      <c r="E5895" s="429"/>
    </row>
    <row r="5896" spans="1:5" ht="15" x14ac:dyDescent="0.25">
      <c r="A5896"/>
      <c r="B5896"/>
      <c r="C5896" s="434"/>
      <c r="D5896" s="429"/>
      <c r="E5896" s="429"/>
    </row>
    <row r="5897" spans="1:5" ht="15" x14ac:dyDescent="0.25">
      <c r="A5897"/>
      <c r="B5897"/>
      <c r="C5897" s="434"/>
      <c r="D5897" s="429"/>
      <c r="E5897" s="429"/>
    </row>
    <row r="5898" spans="1:5" ht="15" x14ac:dyDescent="0.25">
      <c r="A5898"/>
      <c r="B5898"/>
      <c r="C5898" s="434"/>
      <c r="D5898" s="429"/>
      <c r="E5898" s="429"/>
    </row>
    <row r="5899" spans="1:5" ht="15" x14ac:dyDescent="0.25">
      <c r="A5899"/>
      <c r="B5899"/>
      <c r="C5899" s="434"/>
      <c r="D5899" s="429"/>
      <c r="E5899" s="429"/>
    </row>
    <row r="5900" spans="1:5" ht="15" x14ac:dyDescent="0.25">
      <c r="A5900"/>
      <c r="B5900"/>
      <c r="C5900" s="434"/>
      <c r="D5900" s="429"/>
      <c r="E5900" s="429"/>
    </row>
    <row r="5901" spans="1:5" ht="15" x14ac:dyDescent="0.25">
      <c r="A5901"/>
      <c r="B5901"/>
      <c r="C5901" s="434"/>
      <c r="D5901" s="429"/>
      <c r="E5901" s="429"/>
    </row>
    <row r="5902" spans="1:5" ht="15" x14ac:dyDescent="0.25">
      <c r="A5902"/>
      <c r="B5902"/>
      <c r="C5902" s="434"/>
      <c r="D5902" s="429"/>
      <c r="E5902" s="429"/>
    </row>
    <row r="5903" spans="1:5" ht="15" x14ac:dyDescent="0.25">
      <c r="A5903"/>
      <c r="B5903"/>
      <c r="C5903" s="434"/>
      <c r="D5903" s="429"/>
      <c r="E5903" s="429"/>
    </row>
    <row r="5904" spans="1:5" ht="15" x14ac:dyDescent="0.25">
      <c r="A5904"/>
      <c r="B5904"/>
      <c r="C5904" s="434"/>
      <c r="D5904" s="429"/>
      <c r="E5904" s="429"/>
    </row>
    <row r="5905" spans="1:5" ht="15" x14ac:dyDescent="0.25">
      <c r="A5905"/>
      <c r="B5905"/>
      <c r="C5905" s="434"/>
      <c r="D5905" s="429"/>
      <c r="E5905" s="429"/>
    </row>
    <row r="5906" spans="1:5" ht="15" x14ac:dyDescent="0.25">
      <c r="A5906"/>
      <c r="B5906"/>
      <c r="C5906" s="434"/>
      <c r="D5906" s="429"/>
      <c r="E5906" s="429"/>
    </row>
    <row r="5907" spans="1:5" ht="15" x14ac:dyDescent="0.25">
      <c r="A5907"/>
      <c r="B5907"/>
      <c r="C5907" s="434"/>
      <c r="D5907" s="429"/>
      <c r="E5907" s="429"/>
    </row>
    <row r="5908" spans="1:5" ht="15" x14ac:dyDescent="0.25">
      <c r="A5908"/>
      <c r="B5908"/>
      <c r="C5908" s="434"/>
      <c r="D5908" s="429"/>
      <c r="E5908" s="429"/>
    </row>
    <row r="5909" spans="1:5" ht="15" x14ac:dyDescent="0.25">
      <c r="A5909"/>
      <c r="B5909"/>
      <c r="C5909" s="434"/>
      <c r="D5909" s="429"/>
      <c r="E5909" s="429"/>
    </row>
    <row r="5910" spans="1:5" ht="15" x14ac:dyDescent="0.25">
      <c r="A5910"/>
      <c r="B5910"/>
      <c r="C5910" s="434"/>
      <c r="D5910" s="429"/>
      <c r="E5910" s="429"/>
    </row>
    <row r="5911" spans="1:5" ht="15" x14ac:dyDescent="0.25">
      <c r="A5911"/>
      <c r="B5911"/>
      <c r="C5911" s="434"/>
      <c r="D5911" s="429"/>
      <c r="E5911" s="429"/>
    </row>
    <row r="5912" spans="1:5" ht="15" x14ac:dyDescent="0.25">
      <c r="A5912"/>
      <c r="B5912"/>
      <c r="C5912" s="434"/>
      <c r="D5912" s="429"/>
      <c r="E5912" s="429"/>
    </row>
    <row r="5913" spans="1:5" ht="15" x14ac:dyDescent="0.25">
      <c r="A5913"/>
      <c r="B5913"/>
      <c r="C5913" s="434"/>
      <c r="D5913" s="429"/>
      <c r="E5913" s="429"/>
    </row>
    <row r="5914" spans="1:5" ht="15" x14ac:dyDescent="0.25">
      <c r="A5914"/>
      <c r="B5914"/>
      <c r="C5914" s="434"/>
      <c r="D5914" s="429"/>
      <c r="E5914" s="429"/>
    </row>
    <row r="5915" spans="1:5" ht="15" x14ac:dyDescent="0.25">
      <c r="A5915"/>
      <c r="B5915"/>
      <c r="C5915" s="434"/>
      <c r="D5915" s="429"/>
      <c r="E5915" s="429"/>
    </row>
    <row r="5916" spans="1:5" ht="15" x14ac:dyDescent="0.25">
      <c r="A5916"/>
      <c r="B5916"/>
      <c r="C5916" s="434"/>
      <c r="D5916" s="429"/>
      <c r="E5916" s="429"/>
    </row>
    <row r="5917" spans="1:5" ht="15" x14ac:dyDescent="0.25">
      <c r="A5917"/>
      <c r="B5917"/>
      <c r="C5917" s="434"/>
      <c r="D5917" s="429"/>
      <c r="E5917" s="429"/>
    </row>
    <row r="5918" spans="1:5" ht="15" x14ac:dyDescent="0.25">
      <c r="A5918"/>
      <c r="B5918"/>
      <c r="C5918" s="434"/>
      <c r="D5918" s="429"/>
      <c r="E5918" s="429"/>
    </row>
    <row r="5919" spans="1:5" ht="15" x14ac:dyDescent="0.25">
      <c r="A5919"/>
      <c r="B5919"/>
      <c r="C5919" s="434"/>
      <c r="D5919" s="429"/>
      <c r="E5919" s="429"/>
    </row>
    <row r="5920" spans="1:5" ht="15" x14ac:dyDescent="0.25">
      <c r="A5920"/>
      <c r="B5920"/>
      <c r="C5920" s="434"/>
      <c r="D5920" s="429"/>
      <c r="E5920" s="429"/>
    </row>
    <row r="5921" spans="1:5" ht="15" x14ac:dyDescent="0.25">
      <c r="A5921"/>
      <c r="B5921"/>
      <c r="C5921" s="434"/>
      <c r="D5921" s="429"/>
      <c r="E5921" s="429"/>
    </row>
    <row r="5922" spans="1:5" ht="15" x14ac:dyDescent="0.25">
      <c r="A5922"/>
      <c r="B5922"/>
      <c r="C5922" s="434"/>
      <c r="D5922" s="429"/>
      <c r="E5922" s="429"/>
    </row>
    <row r="5923" spans="1:5" ht="15" x14ac:dyDescent="0.25">
      <c r="A5923"/>
      <c r="B5923"/>
      <c r="C5923" s="434"/>
      <c r="D5923" s="429"/>
      <c r="E5923" s="429"/>
    </row>
    <row r="5924" spans="1:5" ht="15" x14ac:dyDescent="0.25">
      <c r="A5924"/>
      <c r="B5924"/>
      <c r="C5924" s="434"/>
      <c r="D5924" s="429"/>
      <c r="E5924" s="429"/>
    </row>
    <row r="5925" spans="1:5" ht="15" x14ac:dyDescent="0.25">
      <c r="A5925"/>
      <c r="B5925"/>
      <c r="C5925" s="434"/>
      <c r="D5925" s="429"/>
      <c r="E5925" s="429"/>
    </row>
    <row r="5926" spans="1:5" ht="15" x14ac:dyDescent="0.25">
      <c r="A5926"/>
      <c r="B5926"/>
      <c r="C5926" s="434"/>
      <c r="D5926" s="429"/>
      <c r="E5926" s="429"/>
    </row>
    <row r="5927" spans="1:5" ht="15" x14ac:dyDescent="0.25">
      <c r="A5927"/>
      <c r="B5927"/>
      <c r="C5927" s="434"/>
      <c r="D5927" s="429"/>
      <c r="E5927" s="429"/>
    </row>
    <row r="5928" spans="1:5" ht="15" x14ac:dyDescent="0.25">
      <c r="A5928"/>
      <c r="B5928"/>
      <c r="C5928" s="434"/>
      <c r="D5928" s="429"/>
      <c r="E5928" s="429"/>
    </row>
    <row r="5929" spans="1:5" ht="15" x14ac:dyDescent="0.25">
      <c r="A5929"/>
      <c r="B5929"/>
      <c r="C5929" s="434"/>
      <c r="D5929" s="429"/>
      <c r="E5929" s="429"/>
    </row>
    <row r="5930" spans="1:5" ht="15" x14ac:dyDescent="0.25">
      <c r="A5930"/>
      <c r="B5930"/>
      <c r="C5930" s="434"/>
      <c r="D5930" s="429"/>
      <c r="E5930" s="429"/>
    </row>
    <row r="5931" spans="1:5" ht="15" x14ac:dyDescent="0.25">
      <c r="A5931"/>
      <c r="B5931"/>
      <c r="C5931" s="434"/>
      <c r="D5931" s="429"/>
      <c r="E5931" s="429"/>
    </row>
    <row r="5932" spans="1:5" ht="15" x14ac:dyDescent="0.25">
      <c r="A5932"/>
      <c r="B5932"/>
      <c r="C5932" s="434"/>
      <c r="D5932" s="429"/>
      <c r="E5932" s="429"/>
    </row>
    <row r="5933" spans="1:5" ht="15" x14ac:dyDescent="0.25">
      <c r="A5933"/>
      <c r="B5933"/>
      <c r="C5933" s="434"/>
      <c r="D5933" s="429"/>
      <c r="E5933" s="429"/>
    </row>
    <row r="5934" spans="1:5" ht="15" x14ac:dyDescent="0.25">
      <c r="A5934"/>
      <c r="B5934"/>
      <c r="C5934" s="434"/>
      <c r="D5934" s="429"/>
      <c r="E5934" s="429"/>
    </row>
    <row r="5935" spans="1:5" ht="15" x14ac:dyDescent="0.25">
      <c r="A5935"/>
      <c r="B5935"/>
      <c r="C5935" s="434"/>
      <c r="D5935" s="429"/>
      <c r="E5935" s="429"/>
    </row>
    <row r="5936" spans="1:5" ht="15" x14ac:dyDescent="0.25">
      <c r="A5936"/>
      <c r="B5936"/>
      <c r="C5936" s="434"/>
      <c r="D5936" s="429"/>
      <c r="E5936" s="429"/>
    </row>
    <row r="5937" spans="1:5" ht="15" x14ac:dyDescent="0.25">
      <c r="A5937"/>
      <c r="B5937"/>
      <c r="C5937" s="434"/>
      <c r="D5937" s="429"/>
      <c r="E5937" s="429"/>
    </row>
    <row r="5938" spans="1:5" ht="15" x14ac:dyDescent="0.25">
      <c r="A5938"/>
      <c r="B5938"/>
      <c r="C5938" s="434"/>
      <c r="D5938" s="429"/>
      <c r="E5938" s="429"/>
    </row>
    <row r="5939" spans="1:5" ht="15" x14ac:dyDescent="0.25">
      <c r="A5939"/>
      <c r="B5939"/>
      <c r="C5939" s="434"/>
      <c r="D5939" s="429"/>
      <c r="E5939" s="429"/>
    </row>
    <row r="5940" spans="1:5" ht="15" x14ac:dyDescent="0.25">
      <c r="A5940"/>
      <c r="B5940"/>
      <c r="C5940" s="434"/>
      <c r="D5940" s="429"/>
      <c r="E5940" s="429"/>
    </row>
    <row r="5941" spans="1:5" ht="15" x14ac:dyDescent="0.25">
      <c r="A5941"/>
      <c r="B5941"/>
      <c r="C5941" s="434"/>
      <c r="D5941" s="429"/>
      <c r="E5941" s="429"/>
    </row>
    <row r="5942" spans="1:5" ht="15" x14ac:dyDescent="0.25">
      <c r="A5942"/>
      <c r="B5942"/>
      <c r="C5942" s="434"/>
      <c r="D5942" s="429"/>
      <c r="E5942" s="429"/>
    </row>
    <row r="5943" spans="1:5" ht="15" x14ac:dyDescent="0.25">
      <c r="A5943"/>
      <c r="B5943"/>
      <c r="C5943" s="434"/>
      <c r="D5943" s="429"/>
      <c r="E5943" s="429"/>
    </row>
    <row r="5944" spans="1:5" ht="15" x14ac:dyDescent="0.25">
      <c r="A5944"/>
      <c r="B5944"/>
      <c r="C5944" s="434"/>
      <c r="D5944" s="429"/>
      <c r="E5944" s="429"/>
    </row>
    <row r="5945" spans="1:5" ht="15" x14ac:dyDescent="0.25">
      <c r="A5945"/>
      <c r="B5945"/>
      <c r="C5945" s="434"/>
      <c r="D5945" s="429"/>
      <c r="E5945" s="429"/>
    </row>
    <row r="5946" spans="1:5" ht="15" x14ac:dyDescent="0.25">
      <c r="A5946"/>
      <c r="B5946"/>
      <c r="C5946" s="434"/>
      <c r="D5946" s="429"/>
      <c r="E5946" s="429"/>
    </row>
    <row r="5947" spans="1:5" ht="15" x14ac:dyDescent="0.25">
      <c r="A5947"/>
      <c r="B5947"/>
      <c r="C5947" s="434"/>
      <c r="D5947" s="429"/>
      <c r="E5947" s="429"/>
    </row>
    <row r="5948" spans="1:5" ht="15" x14ac:dyDescent="0.25">
      <c r="A5948"/>
      <c r="B5948"/>
      <c r="C5948" s="434"/>
      <c r="D5948" s="429"/>
      <c r="E5948" s="429"/>
    </row>
    <row r="5949" spans="1:5" ht="15" x14ac:dyDescent="0.25">
      <c r="A5949"/>
      <c r="B5949"/>
      <c r="C5949" s="434"/>
      <c r="D5949" s="429"/>
      <c r="E5949" s="429"/>
    </row>
    <row r="5950" spans="1:5" ht="15" x14ac:dyDescent="0.25">
      <c r="A5950"/>
      <c r="B5950"/>
      <c r="C5950" s="434"/>
      <c r="D5950" s="429"/>
      <c r="E5950" s="429"/>
    </row>
    <row r="5951" spans="1:5" ht="15" x14ac:dyDescent="0.25">
      <c r="A5951"/>
      <c r="B5951"/>
      <c r="C5951" s="434"/>
      <c r="D5951" s="429"/>
      <c r="E5951" s="429"/>
    </row>
    <row r="5952" spans="1:5" ht="15" x14ac:dyDescent="0.25">
      <c r="A5952"/>
      <c r="B5952"/>
      <c r="C5952" s="434"/>
      <c r="D5952" s="429"/>
      <c r="E5952" s="429"/>
    </row>
    <row r="5953" spans="1:5" ht="15" x14ac:dyDescent="0.25">
      <c r="A5953"/>
      <c r="B5953"/>
      <c r="C5953" s="434"/>
      <c r="D5953" s="429"/>
      <c r="E5953" s="429"/>
    </row>
    <row r="5954" spans="1:5" ht="15" x14ac:dyDescent="0.25">
      <c r="A5954"/>
      <c r="B5954"/>
      <c r="C5954" s="434"/>
      <c r="D5954" s="429"/>
      <c r="E5954" s="429"/>
    </row>
    <row r="5955" spans="1:5" ht="15" x14ac:dyDescent="0.25">
      <c r="A5955"/>
      <c r="B5955"/>
      <c r="C5955" s="434"/>
      <c r="D5955" s="429"/>
      <c r="E5955" s="429"/>
    </row>
    <row r="5956" spans="1:5" ht="15" x14ac:dyDescent="0.25">
      <c r="A5956"/>
      <c r="B5956"/>
      <c r="C5956" s="434"/>
      <c r="D5956" s="429"/>
      <c r="E5956" s="429"/>
    </row>
    <row r="5957" spans="1:5" ht="15" x14ac:dyDescent="0.25">
      <c r="A5957"/>
      <c r="B5957"/>
      <c r="C5957" s="434"/>
      <c r="D5957" s="429"/>
      <c r="E5957" s="429"/>
    </row>
    <row r="5958" spans="1:5" ht="15" x14ac:dyDescent="0.25">
      <c r="A5958"/>
      <c r="B5958"/>
      <c r="C5958" s="434"/>
      <c r="D5958" s="429"/>
      <c r="E5958" s="429"/>
    </row>
    <row r="5959" spans="1:5" ht="15" x14ac:dyDescent="0.25">
      <c r="A5959"/>
      <c r="B5959"/>
      <c r="C5959" s="434"/>
      <c r="D5959" s="429"/>
      <c r="E5959" s="429"/>
    </row>
    <row r="5960" spans="1:5" ht="15" x14ac:dyDescent="0.25">
      <c r="A5960"/>
      <c r="B5960"/>
      <c r="C5960" s="434"/>
      <c r="D5960" s="429"/>
      <c r="E5960" s="429"/>
    </row>
    <row r="5961" spans="1:5" ht="15" x14ac:dyDescent="0.25">
      <c r="A5961"/>
      <c r="B5961"/>
      <c r="C5961" s="434"/>
      <c r="D5961" s="429"/>
      <c r="E5961" s="429"/>
    </row>
    <row r="5962" spans="1:5" ht="15" x14ac:dyDescent="0.25">
      <c r="A5962"/>
      <c r="B5962"/>
      <c r="C5962" s="434"/>
      <c r="D5962" s="429"/>
      <c r="E5962" s="429"/>
    </row>
    <row r="5963" spans="1:5" ht="15" x14ac:dyDescent="0.25">
      <c r="A5963"/>
      <c r="B5963"/>
      <c r="C5963" s="434"/>
      <c r="D5963" s="429"/>
      <c r="E5963" s="429"/>
    </row>
    <row r="5964" spans="1:5" ht="15" x14ac:dyDescent="0.25">
      <c r="A5964"/>
      <c r="B5964"/>
      <c r="C5964" s="434"/>
      <c r="D5964" s="429"/>
      <c r="E5964" s="429"/>
    </row>
    <row r="5965" spans="1:5" ht="15" x14ac:dyDescent="0.25">
      <c r="A5965"/>
      <c r="B5965"/>
      <c r="C5965" s="434"/>
      <c r="D5965" s="429"/>
      <c r="E5965" s="429"/>
    </row>
    <row r="5966" spans="1:5" ht="15" x14ac:dyDescent="0.25">
      <c r="A5966"/>
      <c r="B5966"/>
      <c r="C5966" s="434"/>
      <c r="D5966" s="429"/>
      <c r="E5966" s="429"/>
    </row>
    <row r="5967" spans="1:5" ht="15" x14ac:dyDescent="0.25">
      <c r="A5967"/>
      <c r="B5967"/>
      <c r="C5967" s="434"/>
      <c r="D5967" s="429"/>
      <c r="E5967" s="429"/>
    </row>
    <row r="5968" spans="1:5" ht="15" x14ac:dyDescent="0.25">
      <c r="A5968"/>
      <c r="B5968"/>
      <c r="C5968" s="434"/>
      <c r="D5968" s="429"/>
      <c r="E5968" s="429"/>
    </row>
    <row r="5969" spans="1:5" ht="15" x14ac:dyDescent="0.25">
      <c r="A5969"/>
      <c r="B5969"/>
      <c r="C5969" s="434"/>
      <c r="D5969" s="429"/>
      <c r="E5969" s="429"/>
    </row>
    <row r="5970" spans="1:5" ht="15" x14ac:dyDescent="0.25">
      <c r="A5970"/>
      <c r="B5970"/>
      <c r="C5970" s="434"/>
      <c r="D5970" s="429"/>
      <c r="E5970" s="429"/>
    </row>
    <row r="5971" spans="1:5" ht="15" x14ac:dyDescent="0.25">
      <c r="A5971"/>
      <c r="B5971"/>
      <c r="C5971" s="434"/>
      <c r="D5971" s="429"/>
      <c r="E5971" s="429"/>
    </row>
    <row r="5972" spans="1:5" ht="15" x14ac:dyDescent="0.25">
      <c r="A5972"/>
      <c r="B5972"/>
      <c r="C5972" s="434"/>
      <c r="D5972" s="429"/>
      <c r="E5972" s="429"/>
    </row>
    <row r="5973" spans="1:5" ht="15" x14ac:dyDescent="0.25">
      <c r="A5973"/>
      <c r="B5973"/>
      <c r="C5973" s="434"/>
      <c r="D5973" s="429"/>
      <c r="E5973" s="429"/>
    </row>
    <row r="5974" spans="1:5" ht="15" x14ac:dyDescent="0.25">
      <c r="A5974"/>
      <c r="B5974"/>
      <c r="C5974" s="434"/>
      <c r="D5974" s="429"/>
      <c r="E5974" s="429"/>
    </row>
    <row r="5975" spans="1:5" ht="15" x14ac:dyDescent="0.25">
      <c r="A5975"/>
      <c r="B5975"/>
      <c r="C5975" s="434"/>
      <c r="D5975" s="429"/>
      <c r="E5975" s="429"/>
    </row>
    <row r="5976" spans="1:5" ht="15" x14ac:dyDescent="0.25">
      <c r="A5976"/>
      <c r="B5976"/>
      <c r="C5976" s="434"/>
      <c r="D5976" s="429"/>
      <c r="E5976" s="429"/>
    </row>
    <row r="5977" spans="1:5" ht="15" x14ac:dyDescent="0.25">
      <c r="A5977"/>
      <c r="B5977"/>
      <c r="C5977" s="434"/>
      <c r="D5977" s="429"/>
      <c r="E5977" s="429"/>
    </row>
    <row r="5978" spans="1:5" ht="15" x14ac:dyDescent="0.25">
      <c r="A5978"/>
      <c r="B5978"/>
      <c r="C5978" s="434"/>
      <c r="D5978" s="429"/>
      <c r="E5978" s="429"/>
    </row>
    <row r="5979" spans="1:5" ht="15" x14ac:dyDescent="0.25">
      <c r="A5979"/>
      <c r="B5979"/>
      <c r="C5979" s="434"/>
      <c r="D5979" s="429"/>
      <c r="E5979" s="429"/>
    </row>
    <row r="5980" spans="1:5" ht="15" x14ac:dyDescent="0.25">
      <c r="A5980"/>
      <c r="B5980"/>
      <c r="C5980" s="434"/>
      <c r="D5980" s="429"/>
      <c r="E5980" s="429"/>
    </row>
    <row r="5981" spans="1:5" ht="15" x14ac:dyDescent="0.25">
      <c r="A5981"/>
      <c r="B5981"/>
      <c r="C5981" s="434"/>
      <c r="D5981" s="429"/>
      <c r="E5981" s="429"/>
    </row>
    <row r="5982" spans="1:5" ht="15" x14ac:dyDescent="0.25">
      <c r="A5982"/>
      <c r="B5982"/>
      <c r="C5982" s="434"/>
      <c r="D5982" s="429"/>
      <c r="E5982" s="429"/>
    </row>
    <row r="5983" spans="1:5" ht="15" x14ac:dyDescent="0.25">
      <c r="A5983"/>
      <c r="B5983"/>
      <c r="C5983" s="434"/>
      <c r="D5983" s="429"/>
      <c r="E5983" s="429"/>
    </row>
    <row r="5984" spans="1:5" ht="15" x14ac:dyDescent="0.25">
      <c r="A5984"/>
      <c r="B5984"/>
      <c r="C5984" s="434"/>
      <c r="D5984" s="429"/>
      <c r="E5984" s="429"/>
    </row>
    <row r="5985" spans="1:5" ht="15" x14ac:dyDescent="0.25">
      <c r="A5985"/>
      <c r="B5985"/>
      <c r="C5985" s="434"/>
      <c r="D5985" s="429"/>
      <c r="E5985" s="429"/>
    </row>
    <row r="5986" spans="1:5" ht="15" x14ac:dyDescent="0.25">
      <c r="A5986"/>
      <c r="B5986"/>
      <c r="C5986" s="434"/>
      <c r="D5986" s="429"/>
      <c r="E5986" s="429"/>
    </row>
    <row r="5987" spans="1:5" ht="15" x14ac:dyDescent="0.25">
      <c r="A5987"/>
      <c r="B5987"/>
      <c r="C5987" s="434"/>
      <c r="D5987" s="429"/>
      <c r="E5987" s="429"/>
    </row>
    <row r="5988" spans="1:5" ht="15" x14ac:dyDescent="0.25">
      <c r="A5988"/>
      <c r="B5988"/>
      <c r="C5988" s="434"/>
      <c r="D5988" s="429"/>
      <c r="E5988" s="429"/>
    </row>
    <row r="5989" spans="1:5" ht="15" x14ac:dyDescent="0.25">
      <c r="A5989"/>
      <c r="B5989"/>
      <c r="C5989" s="434"/>
      <c r="D5989" s="429"/>
      <c r="E5989" s="429"/>
    </row>
    <row r="5990" spans="1:5" ht="15" x14ac:dyDescent="0.25">
      <c r="A5990"/>
      <c r="B5990"/>
      <c r="C5990" s="434"/>
      <c r="D5990" s="429"/>
      <c r="E5990" s="429"/>
    </row>
    <row r="5991" spans="1:5" ht="15" x14ac:dyDescent="0.25">
      <c r="A5991"/>
      <c r="B5991"/>
      <c r="C5991" s="434"/>
      <c r="D5991" s="429"/>
      <c r="E5991" s="429"/>
    </row>
    <row r="5992" spans="1:5" ht="15" x14ac:dyDescent="0.25">
      <c r="A5992"/>
      <c r="B5992"/>
      <c r="C5992" s="434"/>
      <c r="D5992" s="429"/>
      <c r="E5992" s="429"/>
    </row>
    <row r="5993" spans="1:5" ht="15" x14ac:dyDescent="0.25">
      <c r="A5993"/>
      <c r="B5993"/>
      <c r="C5993" s="434"/>
      <c r="D5993" s="429"/>
      <c r="E5993" s="429"/>
    </row>
    <row r="5994" spans="1:5" ht="15" x14ac:dyDescent="0.25">
      <c r="A5994"/>
      <c r="B5994"/>
      <c r="C5994" s="434"/>
      <c r="D5994" s="429"/>
      <c r="E5994" s="429"/>
    </row>
    <row r="5995" spans="1:5" ht="15" x14ac:dyDescent="0.25">
      <c r="A5995"/>
      <c r="B5995"/>
      <c r="C5995" s="434"/>
      <c r="D5995" s="429"/>
      <c r="E5995" s="429"/>
    </row>
    <row r="5996" spans="1:5" ht="15" x14ac:dyDescent="0.25">
      <c r="A5996"/>
      <c r="B5996"/>
      <c r="C5996" s="434"/>
      <c r="D5996" s="429"/>
      <c r="E5996" s="429"/>
    </row>
    <row r="5997" spans="1:5" ht="15" x14ac:dyDescent="0.25">
      <c r="A5997"/>
      <c r="B5997"/>
      <c r="C5997" s="434"/>
      <c r="D5997" s="429"/>
      <c r="E5997" s="429"/>
    </row>
    <row r="5998" spans="1:5" ht="15" x14ac:dyDescent="0.25">
      <c r="A5998"/>
      <c r="B5998"/>
      <c r="C5998" s="434"/>
      <c r="D5998" s="429"/>
      <c r="E5998" s="429"/>
    </row>
    <row r="5999" spans="1:5" ht="15" x14ac:dyDescent="0.25">
      <c r="A5999"/>
      <c r="B5999"/>
      <c r="C5999" s="434"/>
      <c r="D5999" s="429"/>
      <c r="E5999" s="429"/>
    </row>
    <row r="6000" spans="1:5" ht="15" x14ac:dyDescent="0.25">
      <c r="A6000"/>
      <c r="B6000"/>
      <c r="C6000" s="434"/>
      <c r="D6000" s="429"/>
      <c r="E6000" s="429"/>
    </row>
    <row r="6001" spans="1:5" ht="15" x14ac:dyDescent="0.25">
      <c r="A6001"/>
      <c r="B6001"/>
      <c r="C6001" s="434"/>
      <c r="D6001" s="429"/>
      <c r="E6001" s="429"/>
    </row>
    <row r="6002" spans="1:5" ht="15" x14ac:dyDescent="0.25">
      <c r="A6002"/>
      <c r="B6002"/>
      <c r="C6002" s="434"/>
      <c r="D6002" s="429"/>
      <c r="E6002" s="429"/>
    </row>
    <row r="6003" spans="1:5" ht="15" x14ac:dyDescent="0.25">
      <c r="A6003"/>
      <c r="B6003"/>
      <c r="C6003" s="434"/>
      <c r="D6003" s="429"/>
      <c r="E6003" s="429"/>
    </row>
    <row r="6004" spans="1:5" ht="15" x14ac:dyDescent="0.25">
      <c r="A6004"/>
      <c r="B6004"/>
      <c r="C6004" s="434"/>
      <c r="D6004" s="429"/>
      <c r="E6004" s="429"/>
    </row>
    <row r="6005" spans="1:5" ht="15" x14ac:dyDescent="0.25">
      <c r="A6005"/>
      <c r="B6005"/>
      <c r="C6005" s="434"/>
      <c r="D6005" s="429"/>
      <c r="E6005" s="429"/>
    </row>
    <row r="6006" spans="1:5" ht="15" x14ac:dyDescent="0.25">
      <c r="A6006"/>
      <c r="B6006"/>
      <c r="C6006" s="434"/>
      <c r="D6006" s="429"/>
      <c r="E6006" s="429"/>
    </row>
    <row r="6007" spans="1:5" ht="15" x14ac:dyDescent="0.25">
      <c r="A6007"/>
      <c r="B6007"/>
      <c r="C6007" s="434"/>
      <c r="D6007" s="429"/>
      <c r="E6007" s="429"/>
    </row>
    <row r="6008" spans="1:5" ht="15" x14ac:dyDescent="0.25">
      <c r="A6008"/>
      <c r="B6008"/>
      <c r="C6008" s="434"/>
      <c r="D6008" s="429"/>
      <c r="E6008" s="429"/>
    </row>
    <row r="6009" spans="1:5" ht="15" x14ac:dyDescent="0.25">
      <c r="A6009"/>
      <c r="B6009"/>
      <c r="C6009" s="434"/>
      <c r="D6009" s="429"/>
      <c r="E6009" s="429"/>
    </row>
    <row r="6010" spans="1:5" ht="15" x14ac:dyDescent="0.25">
      <c r="A6010"/>
      <c r="B6010"/>
      <c r="C6010" s="434"/>
      <c r="D6010" s="429"/>
      <c r="E6010" s="429"/>
    </row>
    <row r="6011" spans="1:5" ht="15" x14ac:dyDescent="0.25">
      <c r="A6011"/>
      <c r="B6011"/>
      <c r="C6011" s="434"/>
      <c r="D6011" s="429"/>
      <c r="E6011" s="429"/>
    </row>
    <row r="6012" spans="1:5" ht="15" x14ac:dyDescent="0.25">
      <c r="A6012"/>
      <c r="B6012"/>
      <c r="C6012" s="434"/>
      <c r="D6012" s="429"/>
      <c r="E6012" s="429"/>
    </row>
    <row r="6013" spans="1:5" ht="15" x14ac:dyDescent="0.25">
      <c r="A6013"/>
      <c r="B6013"/>
      <c r="C6013" s="434"/>
      <c r="D6013" s="429"/>
      <c r="E6013" s="429"/>
    </row>
    <row r="6014" spans="1:5" ht="15" x14ac:dyDescent="0.25">
      <c r="A6014"/>
      <c r="B6014"/>
      <c r="C6014" s="434"/>
      <c r="D6014" s="429"/>
      <c r="E6014" s="429"/>
    </row>
    <row r="6015" spans="1:5" ht="15" x14ac:dyDescent="0.25">
      <c r="A6015"/>
      <c r="B6015"/>
      <c r="C6015" s="434"/>
      <c r="D6015" s="429"/>
      <c r="E6015" s="429"/>
    </row>
    <row r="6016" spans="1:5" ht="15" x14ac:dyDescent="0.25">
      <c r="A6016"/>
      <c r="B6016"/>
      <c r="C6016" s="434"/>
      <c r="D6016" s="429"/>
      <c r="E6016" s="429"/>
    </row>
    <row r="6017" spans="1:5" ht="15" x14ac:dyDescent="0.25">
      <c r="A6017"/>
      <c r="B6017"/>
      <c r="C6017" s="434"/>
      <c r="D6017" s="429"/>
      <c r="E6017" s="429"/>
    </row>
    <row r="6018" spans="1:5" ht="15" x14ac:dyDescent="0.25">
      <c r="A6018"/>
      <c r="B6018"/>
      <c r="C6018" s="434"/>
      <c r="D6018" s="429"/>
      <c r="E6018" s="429"/>
    </row>
    <row r="6019" spans="1:5" ht="15" x14ac:dyDescent="0.25">
      <c r="A6019"/>
      <c r="B6019"/>
      <c r="C6019" s="434"/>
      <c r="D6019" s="429"/>
      <c r="E6019" s="429"/>
    </row>
    <row r="6020" spans="1:5" ht="15" x14ac:dyDescent="0.25">
      <c r="A6020"/>
      <c r="B6020"/>
      <c r="C6020" s="434"/>
      <c r="D6020" s="429"/>
      <c r="E6020" s="429"/>
    </row>
    <row r="6021" spans="1:5" ht="15" x14ac:dyDescent="0.25">
      <c r="A6021"/>
      <c r="B6021"/>
      <c r="C6021" s="434"/>
      <c r="D6021" s="429"/>
      <c r="E6021" s="429"/>
    </row>
    <row r="6022" spans="1:5" ht="15" x14ac:dyDescent="0.25">
      <c r="A6022"/>
      <c r="B6022"/>
      <c r="C6022" s="434"/>
      <c r="D6022" s="429"/>
      <c r="E6022" s="429"/>
    </row>
    <row r="6023" spans="1:5" ht="15" x14ac:dyDescent="0.25">
      <c r="A6023"/>
      <c r="B6023"/>
      <c r="C6023" s="434"/>
      <c r="D6023" s="429"/>
      <c r="E6023" s="429"/>
    </row>
    <row r="6024" spans="1:5" ht="15" x14ac:dyDescent="0.25">
      <c r="A6024"/>
      <c r="B6024"/>
      <c r="C6024" s="434"/>
      <c r="D6024" s="429"/>
      <c r="E6024" s="429"/>
    </row>
    <row r="6025" spans="1:5" ht="15" x14ac:dyDescent="0.25">
      <c r="A6025"/>
      <c r="B6025"/>
      <c r="C6025" s="434"/>
      <c r="D6025" s="429"/>
      <c r="E6025" s="429"/>
    </row>
    <row r="6026" spans="1:5" ht="15" x14ac:dyDescent="0.25">
      <c r="A6026"/>
      <c r="B6026"/>
      <c r="C6026" s="434"/>
      <c r="D6026" s="429"/>
      <c r="E6026" s="429"/>
    </row>
    <row r="6027" spans="1:5" ht="15" x14ac:dyDescent="0.25">
      <c r="A6027"/>
      <c r="B6027"/>
      <c r="C6027" s="434"/>
      <c r="D6027" s="429"/>
      <c r="E6027" s="429"/>
    </row>
    <row r="6028" spans="1:5" ht="15" x14ac:dyDescent="0.25">
      <c r="A6028"/>
      <c r="B6028"/>
      <c r="C6028" s="434"/>
      <c r="D6028" s="429"/>
      <c r="E6028" s="429"/>
    </row>
    <row r="6029" spans="1:5" ht="15" x14ac:dyDescent="0.25">
      <c r="A6029"/>
      <c r="B6029"/>
      <c r="C6029" s="434"/>
      <c r="D6029" s="429"/>
      <c r="E6029" s="429"/>
    </row>
    <row r="6030" spans="1:5" ht="15" x14ac:dyDescent="0.25">
      <c r="A6030"/>
      <c r="B6030"/>
      <c r="C6030" s="434"/>
      <c r="D6030" s="429"/>
      <c r="E6030" s="429"/>
    </row>
    <row r="6031" spans="1:5" ht="15" x14ac:dyDescent="0.25">
      <c r="A6031"/>
      <c r="B6031"/>
      <c r="C6031" s="434"/>
      <c r="D6031" s="429"/>
      <c r="E6031" s="429"/>
    </row>
    <row r="6032" spans="1:5" ht="15" x14ac:dyDescent="0.25">
      <c r="A6032"/>
      <c r="B6032"/>
      <c r="C6032" s="434"/>
      <c r="D6032" s="429"/>
      <c r="E6032" s="429"/>
    </row>
    <row r="6033" spans="1:5" ht="15" x14ac:dyDescent="0.25">
      <c r="A6033"/>
      <c r="B6033"/>
      <c r="C6033" s="434"/>
      <c r="D6033" s="429"/>
      <c r="E6033" s="429"/>
    </row>
    <row r="6034" spans="1:5" ht="15" x14ac:dyDescent="0.25">
      <c r="A6034"/>
      <c r="B6034"/>
      <c r="C6034" s="434"/>
      <c r="D6034" s="429"/>
      <c r="E6034" s="429"/>
    </row>
    <row r="6035" spans="1:5" ht="15" x14ac:dyDescent="0.25">
      <c r="A6035"/>
      <c r="B6035"/>
      <c r="C6035" s="434"/>
      <c r="D6035" s="429"/>
      <c r="E6035" s="429"/>
    </row>
    <row r="6036" spans="1:5" ht="15" x14ac:dyDescent="0.25">
      <c r="A6036"/>
      <c r="B6036"/>
      <c r="C6036" s="434"/>
      <c r="D6036" s="429"/>
      <c r="E6036" s="429"/>
    </row>
    <row r="6037" spans="1:5" ht="15" x14ac:dyDescent="0.25">
      <c r="A6037"/>
      <c r="B6037"/>
      <c r="C6037" s="434"/>
      <c r="D6037" s="429"/>
      <c r="E6037" s="429"/>
    </row>
    <row r="6038" spans="1:5" ht="15" x14ac:dyDescent="0.25">
      <c r="A6038"/>
      <c r="B6038"/>
      <c r="C6038" s="434"/>
      <c r="D6038" s="429"/>
      <c r="E6038" s="429"/>
    </row>
    <row r="6039" spans="1:5" ht="15" x14ac:dyDescent="0.25">
      <c r="A6039"/>
      <c r="B6039"/>
      <c r="C6039" s="434"/>
      <c r="D6039" s="429"/>
      <c r="E6039" s="429"/>
    </row>
    <row r="6040" spans="1:5" ht="15" x14ac:dyDescent="0.25">
      <c r="A6040"/>
      <c r="B6040"/>
      <c r="C6040" s="434"/>
      <c r="D6040" s="429"/>
      <c r="E6040" s="429"/>
    </row>
    <row r="6041" spans="1:5" ht="15" x14ac:dyDescent="0.25">
      <c r="A6041"/>
      <c r="B6041"/>
      <c r="C6041" s="434"/>
      <c r="D6041" s="429"/>
      <c r="E6041" s="429"/>
    </row>
    <row r="6042" spans="1:5" ht="15" x14ac:dyDescent="0.25">
      <c r="A6042"/>
      <c r="B6042"/>
      <c r="C6042" s="434"/>
      <c r="D6042" s="429"/>
      <c r="E6042" s="429"/>
    </row>
    <row r="6043" spans="1:5" ht="15" x14ac:dyDescent="0.25">
      <c r="A6043"/>
      <c r="B6043"/>
      <c r="C6043" s="434"/>
      <c r="D6043" s="429"/>
      <c r="E6043" s="429"/>
    </row>
    <row r="6044" spans="1:5" ht="15" x14ac:dyDescent="0.25">
      <c r="A6044"/>
      <c r="B6044"/>
      <c r="C6044" s="434"/>
      <c r="D6044" s="429"/>
      <c r="E6044" s="429"/>
    </row>
    <row r="6045" spans="1:5" ht="15" x14ac:dyDescent="0.25">
      <c r="A6045"/>
      <c r="B6045"/>
      <c r="C6045" s="434"/>
      <c r="D6045" s="429"/>
      <c r="E6045" s="429"/>
    </row>
    <row r="6046" spans="1:5" ht="15" x14ac:dyDescent="0.25">
      <c r="A6046"/>
      <c r="B6046"/>
      <c r="C6046" s="434"/>
      <c r="D6046" s="429"/>
      <c r="E6046" s="429"/>
    </row>
    <row r="6047" spans="1:5" ht="15" x14ac:dyDescent="0.25">
      <c r="A6047"/>
      <c r="B6047"/>
      <c r="C6047" s="434"/>
      <c r="D6047" s="429"/>
      <c r="E6047" s="429"/>
    </row>
    <row r="6048" spans="1:5" ht="15" x14ac:dyDescent="0.25">
      <c r="A6048"/>
      <c r="B6048"/>
      <c r="C6048" s="434"/>
      <c r="D6048" s="429"/>
      <c r="E6048" s="429"/>
    </row>
    <row r="6049" spans="1:5" ht="15" x14ac:dyDescent="0.25">
      <c r="A6049"/>
      <c r="B6049"/>
      <c r="C6049" s="434"/>
      <c r="D6049" s="429"/>
      <c r="E6049" s="429"/>
    </row>
    <row r="6050" spans="1:5" ht="15" x14ac:dyDescent="0.25">
      <c r="A6050"/>
      <c r="B6050"/>
      <c r="C6050" s="434"/>
      <c r="D6050" s="429"/>
      <c r="E6050" s="429"/>
    </row>
    <row r="6051" spans="1:5" ht="15" x14ac:dyDescent="0.25">
      <c r="A6051"/>
      <c r="B6051"/>
      <c r="C6051" s="434"/>
      <c r="D6051" s="429"/>
      <c r="E6051" s="429"/>
    </row>
    <row r="6052" spans="1:5" ht="15" x14ac:dyDescent="0.25">
      <c r="A6052"/>
      <c r="B6052"/>
      <c r="C6052" s="434"/>
      <c r="D6052" s="429"/>
      <c r="E6052" s="429"/>
    </row>
    <row r="6053" spans="1:5" ht="15" x14ac:dyDescent="0.25">
      <c r="A6053"/>
      <c r="B6053"/>
      <c r="C6053" s="434"/>
      <c r="D6053" s="429"/>
      <c r="E6053" s="429"/>
    </row>
    <row r="6054" spans="1:5" ht="15" x14ac:dyDescent="0.25">
      <c r="A6054"/>
      <c r="B6054"/>
      <c r="C6054" s="434"/>
      <c r="D6054" s="429"/>
      <c r="E6054" s="429"/>
    </row>
    <row r="6055" spans="1:5" ht="15" x14ac:dyDescent="0.25">
      <c r="A6055"/>
      <c r="B6055"/>
      <c r="C6055" s="434"/>
      <c r="D6055" s="429"/>
      <c r="E6055" s="429"/>
    </row>
    <row r="6056" spans="1:5" ht="15" x14ac:dyDescent="0.25">
      <c r="A6056"/>
      <c r="B6056"/>
      <c r="C6056" s="434"/>
      <c r="D6056" s="429"/>
      <c r="E6056" s="429"/>
    </row>
    <row r="6057" spans="1:5" ht="15" x14ac:dyDescent="0.25">
      <c r="A6057"/>
      <c r="B6057"/>
      <c r="C6057" s="434"/>
      <c r="D6057" s="429"/>
      <c r="E6057" s="429"/>
    </row>
    <row r="6058" spans="1:5" ht="15" x14ac:dyDescent="0.25">
      <c r="A6058"/>
      <c r="B6058"/>
      <c r="C6058" s="434"/>
      <c r="D6058" s="429"/>
      <c r="E6058" s="429"/>
    </row>
    <row r="6059" spans="1:5" ht="15" x14ac:dyDescent="0.25">
      <c r="A6059"/>
      <c r="B6059"/>
      <c r="C6059" s="434"/>
      <c r="D6059" s="429"/>
      <c r="E6059" s="429"/>
    </row>
    <row r="6060" spans="1:5" ht="15" x14ac:dyDescent="0.25">
      <c r="A6060"/>
      <c r="B6060"/>
      <c r="C6060" s="434"/>
      <c r="D6060" s="429"/>
      <c r="E6060" s="429"/>
    </row>
    <row r="6061" spans="1:5" ht="15" x14ac:dyDescent="0.25">
      <c r="A6061"/>
      <c r="B6061"/>
      <c r="C6061" s="434"/>
      <c r="D6061" s="429"/>
      <c r="E6061" s="429"/>
    </row>
    <row r="6062" spans="1:5" ht="15" x14ac:dyDescent="0.25">
      <c r="A6062"/>
      <c r="B6062"/>
      <c r="C6062" s="434"/>
      <c r="D6062" s="429"/>
      <c r="E6062" s="429"/>
    </row>
    <row r="6063" spans="1:5" ht="15" x14ac:dyDescent="0.25">
      <c r="A6063"/>
      <c r="B6063"/>
      <c r="C6063" s="434"/>
      <c r="D6063" s="429"/>
      <c r="E6063" s="429"/>
    </row>
    <row r="6064" spans="1:5" ht="15" x14ac:dyDescent="0.25">
      <c r="A6064"/>
      <c r="B6064"/>
      <c r="C6064" s="434"/>
      <c r="D6064" s="429"/>
      <c r="E6064" s="429"/>
    </row>
    <row r="6065" spans="1:5" ht="15" x14ac:dyDescent="0.25">
      <c r="A6065"/>
      <c r="B6065"/>
      <c r="C6065" s="434"/>
      <c r="D6065" s="429"/>
      <c r="E6065" s="429"/>
    </row>
    <row r="6066" spans="1:5" ht="15" x14ac:dyDescent="0.25">
      <c r="A6066"/>
      <c r="B6066"/>
      <c r="C6066" s="434"/>
      <c r="D6066" s="429"/>
      <c r="E6066" s="429"/>
    </row>
    <row r="6067" spans="1:5" ht="15" x14ac:dyDescent="0.25">
      <c r="A6067"/>
      <c r="B6067"/>
      <c r="C6067" s="434"/>
      <c r="D6067" s="429"/>
      <c r="E6067" s="429"/>
    </row>
    <row r="6068" spans="1:5" ht="15" x14ac:dyDescent="0.25">
      <c r="A6068"/>
      <c r="B6068"/>
      <c r="C6068" s="434"/>
      <c r="D6068" s="429"/>
      <c r="E6068" s="429"/>
    </row>
    <row r="6069" spans="1:5" ht="15" x14ac:dyDescent="0.25">
      <c r="A6069"/>
      <c r="B6069"/>
      <c r="C6069" s="434"/>
      <c r="D6069" s="429"/>
      <c r="E6069" s="429"/>
    </row>
    <row r="6070" spans="1:5" ht="15" x14ac:dyDescent="0.25">
      <c r="A6070"/>
      <c r="B6070"/>
      <c r="C6070" s="434"/>
      <c r="D6070" s="429"/>
      <c r="E6070" s="429"/>
    </row>
    <row r="6071" spans="1:5" ht="15" x14ac:dyDescent="0.25">
      <c r="A6071"/>
      <c r="B6071"/>
      <c r="C6071" s="434"/>
      <c r="D6071" s="429"/>
      <c r="E6071" s="429"/>
    </row>
    <row r="6072" spans="1:5" ht="15" x14ac:dyDescent="0.25">
      <c r="A6072"/>
      <c r="B6072"/>
      <c r="C6072" s="434"/>
      <c r="D6072" s="429"/>
      <c r="E6072" s="429"/>
    </row>
    <row r="6073" spans="1:5" ht="15" x14ac:dyDescent="0.25">
      <c r="A6073"/>
      <c r="B6073"/>
      <c r="C6073" s="434"/>
      <c r="D6073" s="429"/>
      <c r="E6073" s="429"/>
    </row>
    <row r="6074" spans="1:5" ht="15" x14ac:dyDescent="0.25">
      <c r="A6074"/>
      <c r="B6074"/>
      <c r="C6074" s="434"/>
      <c r="D6074" s="429"/>
      <c r="E6074" s="429"/>
    </row>
    <row r="6075" spans="1:5" ht="15" x14ac:dyDescent="0.25">
      <c r="A6075"/>
      <c r="B6075"/>
      <c r="C6075" s="434"/>
      <c r="D6075" s="429"/>
      <c r="E6075" s="429"/>
    </row>
    <row r="6076" spans="1:5" ht="15" x14ac:dyDescent="0.25">
      <c r="A6076"/>
      <c r="B6076"/>
      <c r="C6076" s="434"/>
      <c r="D6076" s="429"/>
      <c r="E6076" s="429"/>
    </row>
    <row r="6077" spans="1:5" ht="15" x14ac:dyDescent="0.25">
      <c r="A6077"/>
      <c r="B6077"/>
      <c r="C6077" s="434"/>
      <c r="D6077" s="429"/>
      <c r="E6077" s="429"/>
    </row>
    <row r="6078" spans="1:5" ht="15" x14ac:dyDescent="0.25">
      <c r="A6078"/>
      <c r="B6078"/>
      <c r="C6078" s="434"/>
      <c r="D6078" s="429"/>
      <c r="E6078" s="429"/>
    </row>
    <row r="6079" spans="1:5" ht="15" x14ac:dyDescent="0.25">
      <c r="A6079"/>
      <c r="B6079"/>
      <c r="C6079" s="434"/>
      <c r="D6079" s="429"/>
      <c r="E6079" s="429"/>
    </row>
    <row r="6080" spans="1:5" ht="15" x14ac:dyDescent="0.25">
      <c r="A6080"/>
      <c r="B6080"/>
      <c r="C6080" s="434"/>
      <c r="D6080" s="429"/>
      <c r="E6080" s="429"/>
    </row>
    <row r="6081" spans="1:5" ht="15" x14ac:dyDescent="0.25">
      <c r="A6081"/>
      <c r="B6081"/>
      <c r="C6081" s="434"/>
      <c r="D6081" s="429"/>
      <c r="E6081" s="429"/>
    </row>
    <row r="6082" spans="1:5" ht="15" x14ac:dyDescent="0.25">
      <c r="A6082"/>
      <c r="B6082"/>
      <c r="C6082" s="434"/>
      <c r="D6082" s="429"/>
      <c r="E6082" s="429"/>
    </row>
    <row r="6083" spans="1:5" ht="15" x14ac:dyDescent="0.25">
      <c r="A6083"/>
      <c r="B6083"/>
      <c r="C6083" s="434"/>
      <c r="D6083" s="429"/>
      <c r="E6083" s="429"/>
    </row>
    <row r="6084" spans="1:5" ht="15" x14ac:dyDescent="0.25">
      <c r="A6084"/>
      <c r="B6084"/>
      <c r="C6084" s="434"/>
      <c r="D6084" s="429"/>
      <c r="E6084" s="429"/>
    </row>
    <row r="6085" spans="1:5" ht="15" x14ac:dyDescent="0.25">
      <c r="A6085"/>
      <c r="B6085"/>
      <c r="C6085" s="434"/>
      <c r="D6085" s="429"/>
      <c r="E6085" s="429"/>
    </row>
    <row r="6086" spans="1:5" ht="15" x14ac:dyDescent="0.25">
      <c r="A6086"/>
      <c r="B6086"/>
      <c r="C6086" s="434"/>
      <c r="D6086" s="429"/>
      <c r="E6086" s="429"/>
    </row>
    <row r="6087" spans="1:5" ht="15" x14ac:dyDescent="0.25">
      <c r="A6087"/>
      <c r="B6087"/>
      <c r="C6087" s="434"/>
      <c r="D6087" s="429"/>
      <c r="E6087" s="429"/>
    </row>
    <row r="6088" spans="1:5" ht="15" x14ac:dyDescent="0.25">
      <c r="A6088"/>
      <c r="B6088"/>
      <c r="C6088" s="434"/>
      <c r="D6088" s="429"/>
      <c r="E6088" s="429"/>
    </row>
    <row r="6089" spans="1:5" ht="15" x14ac:dyDescent="0.25">
      <c r="A6089"/>
      <c r="B6089"/>
      <c r="C6089" s="434"/>
      <c r="D6089" s="429"/>
      <c r="E6089" s="429"/>
    </row>
    <row r="6090" spans="1:5" ht="15" x14ac:dyDescent="0.25">
      <c r="A6090"/>
      <c r="B6090"/>
      <c r="C6090" s="434"/>
      <c r="D6090" s="429"/>
      <c r="E6090" s="429"/>
    </row>
    <row r="6091" spans="1:5" ht="15" x14ac:dyDescent="0.25">
      <c r="A6091"/>
      <c r="B6091"/>
      <c r="C6091" s="434"/>
      <c r="D6091" s="429"/>
      <c r="E6091" s="429"/>
    </row>
    <row r="6092" spans="1:5" ht="15" x14ac:dyDescent="0.25">
      <c r="A6092"/>
      <c r="B6092"/>
      <c r="C6092" s="434"/>
      <c r="D6092" s="429"/>
      <c r="E6092" s="429"/>
    </row>
    <row r="6093" spans="1:5" ht="15" x14ac:dyDescent="0.25">
      <c r="A6093"/>
      <c r="B6093"/>
      <c r="C6093" s="434"/>
      <c r="D6093" s="429"/>
      <c r="E6093" s="429"/>
    </row>
    <row r="6094" spans="1:5" ht="15" x14ac:dyDescent="0.25">
      <c r="A6094"/>
      <c r="B6094"/>
      <c r="C6094" s="434"/>
      <c r="D6094" s="429"/>
      <c r="E6094" s="429"/>
    </row>
    <row r="6095" spans="1:5" ht="15" x14ac:dyDescent="0.25">
      <c r="A6095"/>
      <c r="B6095"/>
      <c r="C6095" s="434"/>
      <c r="D6095" s="429"/>
      <c r="E6095" s="429"/>
    </row>
    <row r="6096" spans="1:5" ht="15" x14ac:dyDescent="0.25">
      <c r="A6096"/>
      <c r="B6096"/>
      <c r="C6096" s="434"/>
      <c r="D6096" s="429"/>
      <c r="E6096" s="429"/>
    </row>
    <row r="6097" spans="1:5" ht="15" x14ac:dyDescent="0.25">
      <c r="A6097"/>
      <c r="B6097"/>
      <c r="C6097" s="434"/>
      <c r="D6097" s="429"/>
      <c r="E6097" s="429"/>
    </row>
    <row r="6098" spans="1:5" ht="15" x14ac:dyDescent="0.25">
      <c r="A6098"/>
      <c r="B6098"/>
      <c r="C6098" s="434"/>
      <c r="D6098" s="429"/>
      <c r="E6098" s="429"/>
    </row>
    <row r="6099" spans="1:5" ht="15" x14ac:dyDescent="0.25">
      <c r="A6099"/>
      <c r="B6099"/>
      <c r="C6099" s="434"/>
      <c r="D6099" s="429"/>
      <c r="E6099" s="429"/>
    </row>
    <row r="6100" spans="1:5" ht="15" x14ac:dyDescent="0.25">
      <c r="A6100"/>
      <c r="B6100"/>
      <c r="C6100" s="434"/>
      <c r="D6100" s="429"/>
      <c r="E6100" s="429"/>
    </row>
    <row r="6101" spans="1:5" ht="15" x14ac:dyDescent="0.25">
      <c r="A6101"/>
      <c r="B6101"/>
      <c r="C6101" s="434"/>
      <c r="D6101" s="429"/>
      <c r="E6101" s="429"/>
    </row>
    <row r="6102" spans="1:5" ht="15" x14ac:dyDescent="0.25">
      <c r="A6102"/>
      <c r="B6102"/>
      <c r="C6102" s="434"/>
      <c r="D6102" s="429"/>
      <c r="E6102" s="429"/>
    </row>
    <row r="6103" spans="1:5" ht="15" x14ac:dyDescent="0.25">
      <c r="A6103"/>
      <c r="B6103"/>
      <c r="C6103" s="434"/>
      <c r="D6103" s="429"/>
      <c r="E6103" s="429"/>
    </row>
    <row r="6104" spans="1:5" ht="15" x14ac:dyDescent="0.25">
      <c r="A6104"/>
      <c r="B6104"/>
      <c r="C6104" s="434"/>
      <c r="D6104" s="429"/>
      <c r="E6104" s="429"/>
    </row>
    <row r="6105" spans="1:5" ht="15" x14ac:dyDescent="0.25">
      <c r="A6105"/>
      <c r="B6105"/>
      <c r="C6105" s="434"/>
      <c r="D6105" s="429"/>
      <c r="E6105" s="429"/>
    </row>
    <row r="6106" spans="1:5" ht="15" x14ac:dyDescent="0.25">
      <c r="A6106"/>
      <c r="B6106"/>
      <c r="C6106" s="434"/>
      <c r="D6106" s="429"/>
      <c r="E6106" s="429"/>
    </row>
    <row r="6107" spans="1:5" ht="15" x14ac:dyDescent="0.25">
      <c r="A6107"/>
      <c r="B6107"/>
      <c r="C6107" s="434"/>
      <c r="D6107" s="429"/>
      <c r="E6107" s="429"/>
    </row>
    <row r="6108" spans="1:5" ht="15" x14ac:dyDescent="0.25">
      <c r="A6108"/>
      <c r="B6108"/>
      <c r="C6108" s="434"/>
      <c r="D6108" s="429"/>
      <c r="E6108" s="429"/>
    </row>
    <row r="6109" spans="1:5" ht="15" x14ac:dyDescent="0.25">
      <c r="A6109"/>
      <c r="B6109"/>
      <c r="C6109" s="434"/>
      <c r="D6109" s="429"/>
      <c r="E6109" s="429"/>
    </row>
    <row r="6110" spans="1:5" ht="15" x14ac:dyDescent="0.25">
      <c r="A6110"/>
      <c r="B6110"/>
      <c r="C6110" s="434"/>
      <c r="D6110" s="429"/>
      <c r="E6110" s="429"/>
    </row>
    <row r="6111" spans="1:5" ht="15" x14ac:dyDescent="0.25">
      <c r="A6111"/>
      <c r="B6111"/>
      <c r="C6111" s="434"/>
      <c r="D6111" s="429"/>
      <c r="E6111" s="429"/>
    </row>
    <row r="6112" spans="1:5" ht="15" x14ac:dyDescent="0.25">
      <c r="A6112"/>
      <c r="B6112"/>
      <c r="C6112" s="434"/>
      <c r="D6112" s="429"/>
      <c r="E6112" s="429"/>
    </row>
    <row r="6113" spans="1:5" ht="15" x14ac:dyDescent="0.25">
      <c r="A6113"/>
      <c r="B6113"/>
      <c r="C6113" s="434"/>
      <c r="D6113" s="429"/>
      <c r="E6113" s="429"/>
    </row>
    <row r="6114" spans="1:5" ht="15" x14ac:dyDescent="0.25">
      <c r="A6114"/>
      <c r="B6114"/>
      <c r="C6114" s="434"/>
      <c r="D6114" s="429"/>
      <c r="E6114" s="429"/>
    </row>
    <row r="6115" spans="1:5" ht="15" x14ac:dyDescent="0.25">
      <c r="A6115"/>
      <c r="B6115"/>
      <c r="C6115" s="434"/>
      <c r="D6115" s="429"/>
      <c r="E6115" s="429"/>
    </row>
    <row r="6116" spans="1:5" ht="15" x14ac:dyDescent="0.25">
      <c r="A6116"/>
      <c r="B6116"/>
      <c r="C6116" s="434"/>
      <c r="D6116" s="429"/>
      <c r="E6116" s="429"/>
    </row>
    <row r="6117" spans="1:5" ht="15" x14ac:dyDescent="0.25">
      <c r="A6117"/>
      <c r="B6117"/>
      <c r="C6117" s="434"/>
      <c r="D6117" s="429"/>
      <c r="E6117" s="429"/>
    </row>
    <row r="6118" spans="1:5" ht="15" x14ac:dyDescent="0.25">
      <c r="A6118"/>
      <c r="B6118"/>
      <c r="C6118" s="434"/>
      <c r="D6118" s="429"/>
      <c r="E6118" s="429"/>
    </row>
    <row r="6119" spans="1:5" ht="15" x14ac:dyDescent="0.25">
      <c r="A6119"/>
      <c r="B6119"/>
      <c r="C6119" s="434"/>
      <c r="D6119" s="429"/>
      <c r="E6119" s="429"/>
    </row>
    <row r="6120" spans="1:5" ht="15" x14ac:dyDescent="0.25">
      <c r="A6120"/>
      <c r="B6120"/>
      <c r="C6120" s="434"/>
      <c r="D6120" s="429"/>
      <c r="E6120" s="429"/>
    </row>
    <row r="6121" spans="1:5" ht="15" x14ac:dyDescent="0.25">
      <c r="A6121"/>
      <c r="B6121"/>
      <c r="C6121" s="434"/>
      <c r="D6121" s="429"/>
      <c r="E6121" s="429"/>
    </row>
    <row r="6122" spans="1:5" ht="15" x14ac:dyDescent="0.25">
      <c r="A6122"/>
      <c r="B6122"/>
      <c r="C6122" s="434"/>
      <c r="D6122" s="429"/>
      <c r="E6122" s="429"/>
    </row>
    <row r="6123" spans="1:5" ht="15" x14ac:dyDescent="0.25">
      <c r="A6123"/>
      <c r="B6123"/>
      <c r="C6123" s="434"/>
      <c r="D6123" s="429"/>
      <c r="E6123" s="429"/>
    </row>
    <row r="6124" spans="1:5" ht="15" x14ac:dyDescent="0.25">
      <c r="A6124"/>
      <c r="B6124"/>
      <c r="C6124" s="434"/>
      <c r="D6124" s="429"/>
      <c r="E6124" s="429"/>
    </row>
    <row r="6125" spans="1:5" ht="15" x14ac:dyDescent="0.25">
      <c r="A6125"/>
      <c r="B6125"/>
      <c r="C6125" s="434"/>
      <c r="D6125" s="429"/>
      <c r="E6125" s="429"/>
    </row>
    <row r="6126" spans="1:5" ht="15" x14ac:dyDescent="0.25">
      <c r="A6126"/>
      <c r="B6126"/>
      <c r="C6126" s="434"/>
      <c r="D6126" s="429"/>
      <c r="E6126" s="429"/>
    </row>
    <row r="6127" spans="1:5" ht="15" x14ac:dyDescent="0.25">
      <c r="A6127"/>
      <c r="B6127"/>
      <c r="C6127" s="434"/>
      <c r="D6127" s="429"/>
      <c r="E6127" s="429"/>
    </row>
    <row r="6128" spans="1:5" ht="15" x14ac:dyDescent="0.25">
      <c r="A6128"/>
      <c r="B6128"/>
      <c r="C6128" s="434"/>
      <c r="D6128" s="429"/>
      <c r="E6128" s="429"/>
    </row>
    <row r="6129" spans="1:5" ht="15" x14ac:dyDescent="0.25">
      <c r="A6129"/>
      <c r="B6129"/>
      <c r="C6129" s="434"/>
      <c r="D6129" s="429"/>
      <c r="E6129" s="429"/>
    </row>
    <row r="6130" spans="1:5" ht="15" x14ac:dyDescent="0.25">
      <c r="A6130"/>
      <c r="B6130"/>
      <c r="C6130" s="434"/>
      <c r="D6130" s="429"/>
      <c r="E6130" s="429"/>
    </row>
    <row r="6131" spans="1:5" ht="15" x14ac:dyDescent="0.25">
      <c r="A6131"/>
      <c r="B6131"/>
      <c r="C6131" s="434"/>
      <c r="D6131" s="429"/>
      <c r="E6131" s="429"/>
    </row>
    <row r="6132" spans="1:5" ht="15" x14ac:dyDescent="0.25">
      <c r="A6132"/>
      <c r="B6132"/>
      <c r="C6132" s="434"/>
      <c r="D6132" s="429"/>
      <c r="E6132" s="429"/>
    </row>
    <row r="6133" spans="1:5" ht="15" x14ac:dyDescent="0.25">
      <c r="A6133"/>
      <c r="B6133"/>
      <c r="C6133" s="434"/>
      <c r="D6133" s="429"/>
      <c r="E6133" s="429"/>
    </row>
    <row r="6134" spans="1:5" ht="15" x14ac:dyDescent="0.25">
      <c r="A6134"/>
      <c r="B6134"/>
      <c r="C6134" s="434"/>
      <c r="D6134" s="429"/>
      <c r="E6134" s="429"/>
    </row>
    <row r="6135" spans="1:5" ht="15" x14ac:dyDescent="0.25">
      <c r="A6135"/>
      <c r="B6135"/>
      <c r="C6135" s="434"/>
      <c r="D6135" s="429"/>
      <c r="E6135" s="429"/>
    </row>
    <row r="6136" spans="1:5" ht="15" x14ac:dyDescent="0.25">
      <c r="A6136"/>
      <c r="B6136"/>
      <c r="C6136" s="434"/>
      <c r="D6136" s="429"/>
      <c r="E6136" s="429"/>
    </row>
    <row r="6137" spans="1:5" ht="15" x14ac:dyDescent="0.25">
      <c r="A6137"/>
      <c r="B6137"/>
      <c r="C6137" s="434"/>
      <c r="D6137" s="429"/>
      <c r="E6137" s="429"/>
    </row>
    <row r="6138" spans="1:5" ht="15" x14ac:dyDescent="0.25">
      <c r="A6138"/>
      <c r="B6138"/>
      <c r="C6138" s="434"/>
      <c r="D6138" s="429"/>
      <c r="E6138" s="429"/>
    </row>
    <row r="6139" spans="1:5" ht="15" x14ac:dyDescent="0.25">
      <c r="A6139"/>
      <c r="B6139"/>
      <c r="C6139" s="434"/>
      <c r="D6139" s="429"/>
      <c r="E6139" s="429"/>
    </row>
    <row r="6140" spans="1:5" ht="15" x14ac:dyDescent="0.25">
      <c r="A6140"/>
      <c r="B6140"/>
      <c r="C6140" s="434"/>
      <c r="D6140" s="429"/>
      <c r="E6140" s="429"/>
    </row>
    <row r="6141" spans="1:5" ht="15" x14ac:dyDescent="0.25">
      <c r="A6141"/>
      <c r="B6141"/>
      <c r="C6141" s="434"/>
      <c r="D6141" s="429"/>
      <c r="E6141" s="429"/>
    </row>
    <row r="6142" spans="1:5" ht="15" x14ac:dyDescent="0.25">
      <c r="A6142"/>
      <c r="B6142"/>
      <c r="C6142" s="434"/>
      <c r="D6142" s="429"/>
      <c r="E6142" s="429"/>
    </row>
    <row r="6143" spans="1:5" ht="15" x14ac:dyDescent="0.25">
      <c r="A6143"/>
      <c r="B6143"/>
      <c r="C6143" s="434"/>
      <c r="D6143" s="429"/>
      <c r="E6143" s="429"/>
    </row>
    <row r="6144" spans="1:5" ht="15" x14ac:dyDescent="0.25">
      <c r="A6144"/>
      <c r="B6144"/>
      <c r="C6144" s="434"/>
      <c r="D6144" s="429"/>
      <c r="E6144" s="429"/>
    </row>
    <row r="6145" spans="1:5" ht="15" x14ac:dyDescent="0.25">
      <c r="A6145"/>
      <c r="B6145"/>
      <c r="C6145" s="434"/>
      <c r="D6145" s="429"/>
      <c r="E6145" s="429"/>
    </row>
    <row r="6146" spans="1:5" ht="15" x14ac:dyDescent="0.25">
      <c r="A6146"/>
      <c r="B6146"/>
      <c r="C6146" s="434"/>
      <c r="D6146" s="429"/>
      <c r="E6146" s="429"/>
    </row>
    <row r="6147" spans="1:5" ht="15" x14ac:dyDescent="0.25">
      <c r="A6147"/>
      <c r="B6147"/>
      <c r="C6147" s="434"/>
      <c r="D6147" s="429"/>
      <c r="E6147" s="429"/>
    </row>
    <row r="6148" spans="1:5" ht="15" x14ac:dyDescent="0.25">
      <c r="A6148"/>
      <c r="B6148"/>
      <c r="C6148" s="434"/>
      <c r="D6148" s="429"/>
      <c r="E6148" s="429"/>
    </row>
    <row r="6149" spans="1:5" ht="15" x14ac:dyDescent="0.25">
      <c r="A6149"/>
      <c r="B6149"/>
      <c r="C6149" s="434"/>
      <c r="D6149" s="429"/>
      <c r="E6149" s="429"/>
    </row>
    <row r="6150" spans="1:5" ht="15" x14ac:dyDescent="0.25">
      <c r="A6150"/>
      <c r="B6150"/>
      <c r="C6150" s="434"/>
      <c r="D6150" s="429"/>
      <c r="E6150" s="429"/>
    </row>
    <row r="6151" spans="1:5" ht="15" x14ac:dyDescent="0.25">
      <c r="A6151"/>
      <c r="B6151"/>
      <c r="C6151" s="434"/>
      <c r="D6151" s="429"/>
      <c r="E6151" s="429"/>
    </row>
    <row r="6152" spans="1:5" ht="15" x14ac:dyDescent="0.25">
      <c r="A6152"/>
      <c r="B6152"/>
      <c r="C6152" s="434"/>
      <c r="D6152" s="429"/>
      <c r="E6152" s="429"/>
    </row>
    <row r="6153" spans="1:5" ht="15" x14ac:dyDescent="0.25">
      <c r="A6153"/>
      <c r="B6153"/>
      <c r="C6153" s="434"/>
      <c r="D6153" s="429"/>
      <c r="E6153" s="429"/>
    </row>
    <row r="6154" spans="1:5" ht="15" x14ac:dyDescent="0.25">
      <c r="A6154"/>
      <c r="B6154"/>
      <c r="C6154" s="434"/>
      <c r="D6154" s="429"/>
      <c r="E6154" s="429"/>
    </row>
    <row r="6155" spans="1:5" ht="15" x14ac:dyDescent="0.25">
      <c r="A6155"/>
      <c r="B6155"/>
      <c r="C6155" s="434"/>
      <c r="D6155" s="429"/>
      <c r="E6155" s="429"/>
    </row>
    <row r="6156" spans="1:5" ht="15" x14ac:dyDescent="0.25">
      <c r="A6156"/>
      <c r="B6156"/>
      <c r="C6156" s="434"/>
      <c r="D6156" s="429"/>
      <c r="E6156" s="429"/>
    </row>
    <row r="6157" spans="1:5" ht="15" x14ac:dyDescent="0.25">
      <c r="A6157"/>
      <c r="B6157"/>
      <c r="C6157" s="434"/>
      <c r="D6157" s="429"/>
      <c r="E6157" s="429"/>
    </row>
    <row r="6158" spans="1:5" ht="15" x14ac:dyDescent="0.25">
      <c r="A6158"/>
      <c r="B6158"/>
      <c r="C6158" s="434"/>
      <c r="D6158" s="429"/>
      <c r="E6158" s="429"/>
    </row>
    <row r="6159" spans="1:5" ht="15" x14ac:dyDescent="0.25">
      <c r="A6159"/>
      <c r="B6159"/>
      <c r="C6159" s="434"/>
      <c r="D6159" s="429"/>
      <c r="E6159" s="429"/>
    </row>
    <row r="6160" spans="1:5" ht="15" x14ac:dyDescent="0.25">
      <c r="A6160"/>
      <c r="B6160"/>
      <c r="C6160" s="434"/>
      <c r="D6160" s="429"/>
      <c r="E6160" s="429"/>
    </row>
    <row r="6161" spans="1:5" ht="15" x14ac:dyDescent="0.25">
      <c r="A6161"/>
      <c r="B6161"/>
      <c r="C6161" s="434"/>
      <c r="D6161" s="429"/>
      <c r="E6161" s="429"/>
    </row>
    <row r="6162" spans="1:5" ht="15" x14ac:dyDescent="0.25">
      <c r="A6162"/>
      <c r="B6162"/>
      <c r="C6162" s="434"/>
      <c r="D6162" s="429"/>
      <c r="E6162" s="429"/>
    </row>
    <row r="6163" spans="1:5" ht="15" x14ac:dyDescent="0.25">
      <c r="A6163"/>
      <c r="B6163"/>
      <c r="C6163" s="434"/>
      <c r="D6163" s="429"/>
      <c r="E6163" s="429"/>
    </row>
    <row r="6164" spans="1:5" ht="15" x14ac:dyDescent="0.25">
      <c r="A6164"/>
      <c r="B6164"/>
      <c r="C6164" s="434"/>
      <c r="D6164" s="429"/>
      <c r="E6164" s="429"/>
    </row>
    <row r="6165" spans="1:5" ht="15" x14ac:dyDescent="0.25">
      <c r="A6165"/>
      <c r="B6165"/>
      <c r="C6165" s="434"/>
      <c r="D6165" s="429"/>
      <c r="E6165" s="429"/>
    </row>
    <row r="6166" spans="1:5" ht="15" x14ac:dyDescent="0.25">
      <c r="A6166"/>
      <c r="B6166"/>
      <c r="C6166" s="434"/>
      <c r="D6166" s="429"/>
      <c r="E6166" s="429"/>
    </row>
    <row r="6167" spans="1:5" ht="15" x14ac:dyDescent="0.25">
      <c r="A6167"/>
      <c r="B6167"/>
      <c r="C6167" s="434"/>
      <c r="D6167" s="429"/>
      <c r="E6167" s="429"/>
    </row>
    <row r="6168" spans="1:5" ht="15" x14ac:dyDescent="0.25">
      <c r="A6168"/>
      <c r="B6168"/>
      <c r="C6168" s="434"/>
      <c r="D6168" s="429"/>
      <c r="E6168" s="429"/>
    </row>
    <row r="6169" spans="1:5" ht="15" x14ac:dyDescent="0.25">
      <c r="A6169"/>
      <c r="B6169"/>
      <c r="C6169" s="434"/>
      <c r="D6169" s="429"/>
      <c r="E6169" s="429"/>
    </row>
    <row r="6170" spans="1:5" ht="15" x14ac:dyDescent="0.25">
      <c r="A6170"/>
      <c r="B6170"/>
      <c r="C6170" s="434"/>
      <c r="D6170" s="429"/>
      <c r="E6170" s="429"/>
    </row>
    <row r="6171" spans="1:5" ht="15" x14ac:dyDescent="0.25">
      <c r="A6171"/>
      <c r="B6171"/>
      <c r="C6171" s="434"/>
      <c r="D6171" s="429"/>
      <c r="E6171" s="429"/>
    </row>
    <row r="6172" spans="1:5" ht="15" x14ac:dyDescent="0.25">
      <c r="A6172"/>
      <c r="B6172"/>
      <c r="C6172" s="434"/>
      <c r="D6172" s="429"/>
      <c r="E6172" s="429"/>
    </row>
    <row r="6173" spans="1:5" ht="15" x14ac:dyDescent="0.25">
      <c r="A6173"/>
      <c r="B6173"/>
      <c r="C6173" s="434"/>
      <c r="D6173" s="429"/>
      <c r="E6173" s="429"/>
    </row>
    <row r="6174" spans="1:5" ht="15" x14ac:dyDescent="0.25">
      <c r="A6174"/>
      <c r="B6174"/>
      <c r="C6174" s="434"/>
      <c r="D6174" s="429"/>
      <c r="E6174" s="429"/>
    </row>
    <row r="6175" spans="1:5" ht="15" x14ac:dyDescent="0.25">
      <c r="A6175"/>
      <c r="B6175"/>
      <c r="C6175" s="434"/>
      <c r="D6175" s="429"/>
      <c r="E6175" s="429"/>
    </row>
    <row r="6176" spans="1:5" ht="15" x14ac:dyDescent="0.25">
      <c r="A6176"/>
      <c r="B6176"/>
      <c r="C6176" s="434"/>
      <c r="D6176" s="429"/>
      <c r="E6176" s="429"/>
    </row>
    <row r="6177" spans="1:5" ht="15" x14ac:dyDescent="0.25">
      <c r="A6177"/>
      <c r="B6177"/>
      <c r="C6177" s="434"/>
      <c r="D6177" s="429"/>
      <c r="E6177" s="429"/>
    </row>
    <row r="6178" spans="1:5" ht="15" x14ac:dyDescent="0.25">
      <c r="A6178"/>
      <c r="B6178"/>
      <c r="C6178" s="434"/>
      <c r="D6178" s="429"/>
      <c r="E6178" s="429"/>
    </row>
    <row r="6179" spans="1:5" ht="15" x14ac:dyDescent="0.25">
      <c r="A6179"/>
      <c r="B6179"/>
      <c r="C6179" s="434"/>
      <c r="D6179" s="429"/>
      <c r="E6179" s="429"/>
    </row>
    <row r="6180" spans="1:5" ht="15" x14ac:dyDescent="0.25">
      <c r="A6180"/>
      <c r="B6180"/>
      <c r="C6180" s="434"/>
      <c r="D6180" s="429"/>
      <c r="E6180" s="429"/>
    </row>
    <row r="6181" spans="1:5" ht="15" x14ac:dyDescent="0.25">
      <c r="A6181"/>
      <c r="B6181"/>
      <c r="C6181" s="434"/>
      <c r="D6181" s="429"/>
      <c r="E6181" s="429"/>
    </row>
    <row r="6182" spans="1:5" ht="15" x14ac:dyDescent="0.25">
      <c r="A6182"/>
      <c r="B6182"/>
      <c r="C6182" s="434"/>
      <c r="D6182" s="429"/>
      <c r="E6182" s="429"/>
    </row>
    <row r="6183" spans="1:5" ht="15" x14ac:dyDescent="0.25">
      <c r="A6183"/>
      <c r="B6183"/>
      <c r="C6183" s="434"/>
      <c r="D6183" s="429"/>
      <c r="E6183" s="429"/>
    </row>
    <row r="6184" spans="1:5" ht="15" x14ac:dyDescent="0.25">
      <c r="A6184"/>
      <c r="B6184"/>
      <c r="C6184" s="434"/>
      <c r="D6184" s="429"/>
      <c r="E6184" s="429"/>
    </row>
    <row r="6185" spans="1:5" ht="15" x14ac:dyDescent="0.25">
      <c r="A6185"/>
      <c r="B6185"/>
      <c r="C6185" s="434"/>
      <c r="D6185" s="429"/>
      <c r="E6185" s="429"/>
    </row>
    <row r="6186" spans="1:5" ht="15" x14ac:dyDescent="0.25">
      <c r="A6186"/>
      <c r="B6186"/>
      <c r="C6186" s="434"/>
      <c r="D6186" s="429"/>
      <c r="E6186" s="429"/>
    </row>
    <row r="6187" spans="1:5" ht="15" x14ac:dyDescent="0.25">
      <c r="A6187"/>
      <c r="B6187"/>
      <c r="C6187" s="434"/>
      <c r="D6187" s="429"/>
      <c r="E6187" s="429"/>
    </row>
    <row r="6188" spans="1:5" ht="15" x14ac:dyDescent="0.25">
      <c r="A6188"/>
      <c r="B6188"/>
      <c r="C6188" s="434"/>
      <c r="D6188" s="429"/>
      <c r="E6188" s="429"/>
    </row>
    <row r="6189" spans="1:5" ht="15" x14ac:dyDescent="0.25">
      <c r="A6189"/>
      <c r="B6189"/>
      <c r="C6189" s="434"/>
      <c r="D6189" s="429"/>
      <c r="E6189" s="429"/>
    </row>
    <row r="6190" spans="1:5" ht="15" x14ac:dyDescent="0.25">
      <c r="A6190"/>
      <c r="B6190"/>
      <c r="C6190" s="434"/>
      <c r="D6190" s="429"/>
      <c r="E6190" s="429"/>
    </row>
    <row r="6191" spans="1:5" ht="15" x14ac:dyDescent="0.25">
      <c r="A6191"/>
      <c r="B6191"/>
      <c r="C6191" s="434"/>
      <c r="D6191" s="429"/>
      <c r="E6191" s="429"/>
    </row>
    <row r="6192" spans="1:5" ht="15" x14ac:dyDescent="0.25">
      <c r="A6192"/>
      <c r="B6192"/>
      <c r="C6192" s="434"/>
      <c r="D6192" s="429"/>
      <c r="E6192" s="429"/>
    </row>
    <row r="6193" spans="1:5" ht="15" x14ac:dyDescent="0.25">
      <c r="A6193"/>
      <c r="B6193"/>
      <c r="C6193" s="434"/>
      <c r="D6193" s="429"/>
      <c r="E6193" s="429"/>
    </row>
    <row r="6194" spans="1:5" ht="15" x14ac:dyDescent="0.25">
      <c r="A6194"/>
      <c r="B6194"/>
      <c r="C6194" s="434"/>
      <c r="D6194" s="429"/>
      <c r="E6194" s="429"/>
    </row>
    <row r="6195" spans="1:5" ht="15" x14ac:dyDescent="0.25">
      <c r="A6195"/>
      <c r="B6195"/>
      <c r="C6195" s="434"/>
      <c r="D6195" s="429"/>
      <c r="E6195" s="429"/>
    </row>
    <row r="6196" spans="1:5" ht="15" x14ac:dyDescent="0.25">
      <c r="A6196"/>
      <c r="B6196"/>
      <c r="C6196" s="434"/>
      <c r="D6196" s="429"/>
      <c r="E6196" s="429"/>
    </row>
    <row r="6197" spans="1:5" ht="15" x14ac:dyDescent="0.25">
      <c r="A6197"/>
      <c r="B6197"/>
      <c r="C6197" s="434"/>
      <c r="D6197" s="429"/>
      <c r="E6197" s="429"/>
    </row>
    <row r="6198" spans="1:5" ht="15" x14ac:dyDescent="0.25">
      <c r="A6198"/>
      <c r="B6198"/>
      <c r="C6198" s="434"/>
      <c r="D6198" s="429"/>
      <c r="E6198" s="429"/>
    </row>
    <row r="6199" spans="1:5" ht="15" x14ac:dyDescent="0.25">
      <c r="A6199"/>
      <c r="B6199"/>
      <c r="C6199" s="434"/>
      <c r="D6199" s="429"/>
      <c r="E6199" s="429"/>
    </row>
    <row r="6200" spans="1:5" ht="15" x14ac:dyDescent="0.25">
      <c r="A6200"/>
      <c r="B6200"/>
      <c r="C6200" s="434"/>
      <c r="D6200" s="429"/>
      <c r="E6200" s="429"/>
    </row>
    <row r="6201" spans="1:5" ht="15" x14ac:dyDescent="0.25">
      <c r="A6201"/>
      <c r="B6201"/>
      <c r="C6201" s="434"/>
      <c r="D6201" s="429"/>
      <c r="E6201" s="429"/>
    </row>
    <row r="6202" spans="1:5" ht="15" x14ac:dyDescent="0.25">
      <c r="A6202"/>
      <c r="B6202"/>
      <c r="C6202" s="434"/>
      <c r="D6202" s="429"/>
      <c r="E6202" s="429"/>
    </row>
    <row r="6203" spans="1:5" ht="15" x14ac:dyDescent="0.25">
      <c r="A6203"/>
      <c r="B6203"/>
      <c r="C6203" s="434"/>
      <c r="D6203" s="429"/>
      <c r="E6203" s="429"/>
    </row>
    <row r="6204" spans="1:5" ht="15" x14ac:dyDescent="0.25">
      <c r="A6204"/>
      <c r="B6204"/>
      <c r="C6204" s="434"/>
      <c r="D6204" s="429"/>
      <c r="E6204" s="429"/>
    </row>
    <row r="6205" spans="1:5" ht="15" x14ac:dyDescent="0.25">
      <c r="A6205"/>
      <c r="B6205"/>
      <c r="C6205" s="434"/>
      <c r="D6205" s="429"/>
      <c r="E6205" s="429"/>
    </row>
    <row r="6206" spans="1:5" ht="15" x14ac:dyDescent="0.25">
      <c r="A6206"/>
      <c r="B6206"/>
      <c r="C6206" s="434"/>
      <c r="D6206" s="429"/>
      <c r="E6206" s="429"/>
    </row>
    <row r="6207" spans="1:5" ht="15" x14ac:dyDescent="0.25">
      <c r="A6207"/>
      <c r="B6207"/>
      <c r="C6207" s="434"/>
      <c r="D6207" s="429"/>
      <c r="E6207" s="429"/>
    </row>
    <row r="6208" spans="1:5" ht="15" x14ac:dyDescent="0.25">
      <c r="A6208"/>
      <c r="B6208"/>
      <c r="C6208" s="434"/>
      <c r="D6208" s="429"/>
      <c r="E6208" s="429"/>
    </row>
    <row r="6209" spans="1:5" ht="15" x14ac:dyDescent="0.25">
      <c r="A6209"/>
      <c r="B6209"/>
      <c r="C6209" s="434"/>
      <c r="D6209" s="429"/>
      <c r="E6209" s="429"/>
    </row>
    <row r="6210" spans="1:5" ht="15" x14ac:dyDescent="0.25">
      <c r="A6210"/>
      <c r="B6210"/>
      <c r="C6210" s="434"/>
      <c r="D6210" s="429"/>
      <c r="E6210" s="429"/>
    </row>
    <row r="6211" spans="1:5" ht="15" x14ac:dyDescent="0.25">
      <c r="A6211"/>
      <c r="B6211"/>
      <c r="C6211" s="434"/>
      <c r="D6211" s="429"/>
      <c r="E6211" s="429"/>
    </row>
    <row r="6212" spans="1:5" ht="15" x14ac:dyDescent="0.25">
      <c r="A6212"/>
      <c r="B6212"/>
      <c r="C6212" s="434"/>
      <c r="D6212" s="429"/>
      <c r="E6212" s="429"/>
    </row>
    <row r="6213" spans="1:5" ht="15" x14ac:dyDescent="0.25">
      <c r="A6213"/>
      <c r="B6213"/>
      <c r="C6213" s="434"/>
      <c r="D6213" s="429"/>
      <c r="E6213" s="429"/>
    </row>
    <row r="6214" spans="1:5" ht="15" x14ac:dyDescent="0.25">
      <c r="A6214"/>
      <c r="B6214"/>
      <c r="C6214" s="434"/>
      <c r="D6214" s="429"/>
      <c r="E6214" s="429"/>
    </row>
    <row r="6215" spans="1:5" ht="15" x14ac:dyDescent="0.25">
      <c r="A6215"/>
      <c r="B6215"/>
      <c r="C6215" s="434"/>
      <c r="D6215" s="429"/>
      <c r="E6215" s="429"/>
    </row>
    <row r="6216" spans="1:5" ht="15" x14ac:dyDescent="0.25">
      <c r="A6216"/>
      <c r="B6216"/>
      <c r="C6216" s="434"/>
      <c r="D6216" s="429"/>
      <c r="E6216" s="429"/>
    </row>
    <row r="6217" spans="1:5" ht="15" x14ac:dyDescent="0.25">
      <c r="A6217"/>
      <c r="B6217"/>
      <c r="C6217" s="434"/>
      <c r="D6217" s="429"/>
      <c r="E6217" s="429"/>
    </row>
    <row r="6218" spans="1:5" ht="15" x14ac:dyDescent="0.25">
      <c r="A6218"/>
      <c r="B6218"/>
      <c r="C6218" s="434"/>
      <c r="D6218" s="429"/>
      <c r="E6218" s="429"/>
    </row>
    <row r="6219" spans="1:5" ht="15" x14ac:dyDescent="0.25">
      <c r="A6219"/>
      <c r="B6219"/>
      <c r="C6219" s="434"/>
      <c r="D6219" s="429"/>
      <c r="E6219" s="429"/>
    </row>
    <row r="6220" spans="1:5" ht="15" x14ac:dyDescent="0.25">
      <c r="A6220"/>
      <c r="B6220"/>
      <c r="C6220" s="434"/>
      <c r="D6220" s="429"/>
      <c r="E6220" s="429"/>
    </row>
    <row r="6221" spans="1:5" ht="15" x14ac:dyDescent="0.25">
      <c r="A6221"/>
      <c r="B6221"/>
      <c r="C6221" s="434"/>
      <c r="D6221" s="429"/>
      <c r="E6221" s="429"/>
    </row>
    <row r="6222" spans="1:5" ht="15" x14ac:dyDescent="0.25">
      <c r="A6222"/>
      <c r="B6222"/>
      <c r="C6222" s="434"/>
      <c r="D6222" s="429"/>
      <c r="E6222" s="429"/>
    </row>
    <row r="6223" spans="1:5" ht="15" x14ac:dyDescent="0.25">
      <c r="A6223"/>
      <c r="B6223"/>
      <c r="C6223" s="434"/>
      <c r="D6223" s="429"/>
      <c r="E6223" s="429"/>
    </row>
    <row r="6224" spans="1:5" ht="15" x14ac:dyDescent="0.25">
      <c r="A6224"/>
      <c r="B6224"/>
      <c r="C6224" s="434"/>
      <c r="D6224" s="429"/>
      <c r="E6224" s="429"/>
    </row>
    <row r="6225" spans="1:5" ht="15" x14ac:dyDescent="0.25">
      <c r="A6225"/>
      <c r="B6225"/>
      <c r="C6225" s="434"/>
      <c r="D6225" s="429"/>
      <c r="E6225" s="429"/>
    </row>
    <row r="6226" spans="1:5" ht="15" x14ac:dyDescent="0.25">
      <c r="A6226"/>
      <c r="B6226"/>
      <c r="C6226" s="434"/>
      <c r="D6226" s="429"/>
      <c r="E6226" s="429"/>
    </row>
    <row r="6227" spans="1:5" ht="15" x14ac:dyDescent="0.25">
      <c r="A6227"/>
      <c r="B6227"/>
      <c r="C6227" s="434"/>
      <c r="D6227" s="429"/>
      <c r="E6227" s="429"/>
    </row>
    <row r="6228" spans="1:5" ht="15" x14ac:dyDescent="0.25">
      <c r="A6228"/>
      <c r="B6228"/>
      <c r="C6228" s="434"/>
      <c r="D6228" s="429"/>
      <c r="E6228" s="429"/>
    </row>
    <row r="6229" spans="1:5" ht="15" x14ac:dyDescent="0.25">
      <c r="A6229"/>
      <c r="B6229"/>
      <c r="C6229" s="434"/>
      <c r="D6229" s="429"/>
      <c r="E6229" s="429"/>
    </row>
    <row r="6230" spans="1:5" ht="15" x14ac:dyDescent="0.25">
      <c r="A6230"/>
      <c r="B6230"/>
      <c r="C6230" s="434"/>
      <c r="D6230" s="429"/>
      <c r="E6230" s="429"/>
    </row>
    <row r="6231" spans="1:5" ht="15" x14ac:dyDescent="0.25">
      <c r="A6231"/>
      <c r="B6231"/>
      <c r="C6231" s="434"/>
      <c r="D6231" s="429"/>
      <c r="E6231" s="429"/>
    </row>
    <row r="6232" spans="1:5" ht="15" x14ac:dyDescent="0.25">
      <c r="A6232"/>
      <c r="B6232"/>
      <c r="C6232" s="434"/>
      <c r="D6232" s="429"/>
      <c r="E6232" s="429"/>
    </row>
    <row r="6233" spans="1:5" ht="15" x14ac:dyDescent="0.25">
      <c r="A6233"/>
      <c r="B6233"/>
      <c r="C6233" s="434"/>
      <c r="D6233" s="429"/>
      <c r="E6233" s="429"/>
    </row>
    <row r="6234" spans="1:5" ht="15" x14ac:dyDescent="0.25">
      <c r="A6234"/>
      <c r="B6234"/>
      <c r="C6234" s="434"/>
      <c r="D6234" s="429"/>
      <c r="E6234" s="429"/>
    </row>
    <row r="6235" spans="1:5" ht="15" x14ac:dyDescent="0.25">
      <c r="A6235"/>
      <c r="B6235"/>
      <c r="C6235" s="434"/>
      <c r="D6235" s="429"/>
      <c r="E6235" s="429"/>
    </row>
    <row r="6236" spans="1:5" ht="15" x14ac:dyDescent="0.25">
      <c r="A6236"/>
      <c r="B6236"/>
      <c r="C6236" s="434"/>
      <c r="D6236" s="429"/>
      <c r="E6236" s="429"/>
    </row>
    <row r="6237" spans="1:5" ht="15" x14ac:dyDescent="0.25">
      <c r="A6237"/>
      <c r="B6237"/>
      <c r="C6237" s="434"/>
      <c r="D6237" s="429"/>
      <c r="E6237" s="429"/>
    </row>
    <row r="6238" spans="1:5" ht="15" x14ac:dyDescent="0.25">
      <c r="A6238"/>
      <c r="B6238"/>
      <c r="C6238" s="434"/>
      <c r="D6238" s="429"/>
      <c r="E6238" s="429"/>
    </row>
    <row r="6239" spans="1:5" ht="15" x14ac:dyDescent="0.25">
      <c r="A6239"/>
      <c r="B6239"/>
      <c r="C6239" s="434"/>
      <c r="D6239" s="429"/>
      <c r="E6239" s="429"/>
    </row>
    <row r="6240" spans="1:5" ht="15" x14ac:dyDescent="0.25">
      <c r="A6240"/>
      <c r="B6240"/>
      <c r="C6240" s="434"/>
      <c r="D6240" s="429"/>
      <c r="E6240" s="429"/>
    </row>
    <row r="6241" spans="1:5" ht="15" x14ac:dyDescent="0.25">
      <c r="A6241"/>
      <c r="B6241"/>
      <c r="C6241" s="434"/>
      <c r="D6241" s="429"/>
      <c r="E6241" s="429"/>
    </row>
    <row r="6242" spans="1:5" ht="15" x14ac:dyDescent="0.25">
      <c r="A6242"/>
      <c r="B6242"/>
      <c r="C6242" s="434"/>
      <c r="D6242" s="429"/>
      <c r="E6242" s="429"/>
    </row>
    <row r="6243" spans="1:5" ht="15" x14ac:dyDescent="0.25">
      <c r="A6243"/>
      <c r="B6243"/>
      <c r="C6243" s="434"/>
      <c r="D6243" s="429"/>
      <c r="E6243" s="429"/>
    </row>
    <row r="6244" spans="1:5" ht="15" x14ac:dyDescent="0.25">
      <c r="A6244"/>
      <c r="B6244"/>
      <c r="C6244" s="434"/>
      <c r="D6244" s="429"/>
      <c r="E6244" s="429"/>
    </row>
    <row r="6245" spans="1:5" ht="15" x14ac:dyDescent="0.25">
      <c r="A6245"/>
      <c r="B6245"/>
      <c r="C6245" s="434"/>
      <c r="D6245" s="429"/>
      <c r="E6245" s="429"/>
    </row>
    <row r="6246" spans="1:5" ht="15" x14ac:dyDescent="0.25">
      <c r="A6246"/>
      <c r="B6246"/>
      <c r="C6246" s="434"/>
      <c r="D6246" s="429"/>
      <c r="E6246" s="429"/>
    </row>
    <row r="6247" spans="1:5" ht="15" x14ac:dyDescent="0.25">
      <c r="A6247"/>
      <c r="B6247"/>
      <c r="C6247" s="434"/>
      <c r="D6247" s="429"/>
      <c r="E6247" s="429"/>
    </row>
    <row r="6248" spans="1:5" ht="15" x14ac:dyDescent="0.25">
      <c r="A6248"/>
      <c r="B6248"/>
      <c r="C6248" s="434"/>
      <c r="D6248" s="429"/>
      <c r="E6248" s="429"/>
    </row>
    <row r="6249" spans="1:5" ht="15" x14ac:dyDescent="0.25">
      <c r="A6249"/>
      <c r="B6249"/>
      <c r="C6249" s="434"/>
      <c r="D6249" s="429"/>
      <c r="E6249" s="429"/>
    </row>
    <row r="6250" spans="1:5" ht="15" x14ac:dyDescent="0.25">
      <c r="A6250"/>
      <c r="B6250"/>
      <c r="C6250" s="434"/>
      <c r="D6250" s="429"/>
      <c r="E6250" s="429"/>
    </row>
    <row r="6251" spans="1:5" ht="15" x14ac:dyDescent="0.25">
      <c r="A6251"/>
      <c r="B6251"/>
      <c r="C6251" s="434"/>
      <c r="D6251" s="429"/>
      <c r="E6251" s="429"/>
    </row>
    <row r="6252" spans="1:5" ht="15" x14ac:dyDescent="0.25">
      <c r="A6252"/>
      <c r="B6252"/>
      <c r="C6252" s="434"/>
      <c r="D6252" s="429"/>
      <c r="E6252" s="429"/>
    </row>
    <row r="6253" spans="1:5" ht="15" x14ac:dyDescent="0.25">
      <c r="A6253"/>
      <c r="B6253"/>
      <c r="C6253" s="434"/>
      <c r="D6253" s="429"/>
      <c r="E6253" s="429"/>
    </row>
    <row r="6254" spans="1:5" ht="15" x14ac:dyDescent="0.25">
      <c r="A6254"/>
      <c r="B6254"/>
      <c r="C6254" s="434"/>
      <c r="D6254" s="429"/>
      <c r="E6254" s="429"/>
    </row>
    <row r="6255" spans="1:5" ht="15" x14ac:dyDescent="0.25">
      <c r="A6255"/>
      <c r="B6255"/>
      <c r="C6255" s="434"/>
      <c r="D6255" s="429"/>
      <c r="E6255" s="429"/>
    </row>
    <row r="6256" spans="1:5" ht="15" x14ac:dyDescent="0.25">
      <c r="A6256"/>
      <c r="B6256"/>
      <c r="C6256" s="434"/>
      <c r="D6256" s="429"/>
      <c r="E6256" s="429"/>
    </row>
    <row r="6257" spans="1:5" ht="15" x14ac:dyDescent="0.25">
      <c r="A6257"/>
      <c r="B6257"/>
      <c r="C6257" s="434"/>
      <c r="D6257" s="429"/>
      <c r="E6257" s="429"/>
    </row>
    <row r="6258" spans="1:5" ht="15" x14ac:dyDescent="0.25">
      <c r="A6258"/>
      <c r="B6258"/>
      <c r="C6258" s="434"/>
      <c r="D6258" s="429"/>
      <c r="E6258" s="429"/>
    </row>
    <row r="6259" spans="1:5" ht="15" x14ac:dyDescent="0.25">
      <c r="A6259"/>
      <c r="B6259"/>
      <c r="C6259" s="434"/>
      <c r="D6259" s="429"/>
      <c r="E6259" s="429"/>
    </row>
    <row r="6260" spans="1:5" ht="15" x14ac:dyDescent="0.25">
      <c r="A6260"/>
      <c r="B6260"/>
      <c r="C6260" s="434"/>
      <c r="D6260" s="429"/>
      <c r="E6260" s="429"/>
    </row>
    <row r="6261" spans="1:5" ht="15" x14ac:dyDescent="0.25">
      <c r="A6261"/>
      <c r="B6261"/>
      <c r="C6261" s="434"/>
      <c r="D6261" s="429"/>
      <c r="E6261" s="429"/>
    </row>
    <row r="6262" spans="1:5" ht="15" x14ac:dyDescent="0.25">
      <c r="A6262"/>
      <c r="B6262"/>
      <c r="C6262" s="434"/>
      <c r="D6262" s="429"/>
      <c r="E6262" s="429"/>
    </row>
    <row r="6263" spans="1:5" ht="15" x14ac:dyDescent="0.25">
      <c r="A6263"/>
      <c r="B6263"/>
      <c r="C6263" s="434"/>
      <c r="D6263" s="429"/>
      <c r="E6263" s="429"/>
    </row>
    <row r="6264" spans="1:5" ht="15" x14ac:dyDescent="0.25">
      <c r="A6264"/>
      <c r="B6264"/>
      <c r="C6264" s="434"/>
      <c r="D6264" s="429"/>
      <c r="E6264" s="429"/>
    </row>
    <row r="6265" spans="1:5" ht="15" x14ac:dyDescent="0.25">
      <c r="A6265"/>
      <c r="B6265"/>
      <c r="C6265" s="434"/>
      <c r="D6265" s="429"/>
      <c r="E6265" s="429"/>
    </row>
    <row r="6266" spans="1:5" ht="15" x14ac:dyDescent="0.25">
      <c r="A6266"/>
      <c r="B6266"/>
      <c r="C6266" s="434"/>
      <c r="D6266" s="429"/>
      <c r="E6266" s="429"/>
    </row>
    <row r="6267" spans="1:5" ht="15" x14ac:dyDescent="0.25">
      <c r="A6267"/>
      <c r="B6267"/>
      <c r="C6267" s="434"/>
      <c r="D6267" s="429"/>
      <c r="E6267" s="429"/>
    </row>
    <row r="6268" spans="1:5" ht="15" x14ac:dyDescent="0.25">
      <c r="A6268"/>
      <c r="B6268"/>
      <c r="C6268" s="434"/>
      <c r="D6268" s="429"/>
      <c r="E6268" s="429"/>
    </row>
    <row r="6269" spans="1:5" ht="15" x14ac:dyDescent="0.25">
      <c r="A6269"/>
      <c r="B6269"/>
      <c r="C6269" s="434"/>
      <c r="D6269" s="429"/>
      <c r="E6269" s="429"/>
    </row>
    <row r="6270" spans="1:5" ht="15" x14ac:dyDescent="0.25">
      <c r="A6270"/>
      <c r="B6270"/>
      <c r="C6270" s="434"/>
      <c r="D6270" s="429"/>
      <c r="E6270" s="429"/>
    </row>
    <row r="6271" spans="1:5" ht="15" x14ac:dyDescent="0.25">
      <c r="A6271"/>
      <c r="B6271"/>
      <c r="C6271" s="434"/>
      <c r="D6271" s="429"/>
      <c r="E6271" s="429"/>
    </row>
    <row r="6272" spans="1:5" ht="15" x14ac:dyDescent="0.25">
      <c r="A6272"/>
      <c r="B6272"/>
      <c r="C6272" s="434"/>
      <c r="D6272" s="429"/>
      <c r="E6272" s="429"/>
    </row>
    <row r="6273" spans="1:5" ht="15" x14ac:dyDescent="0.25">
      <c r="A6273"/>
      <c r="B6273"/>
      <c r="C6273" s="434"/>
      <c r="D6273" s="429"/>
      <c r="E6273" s="429"/>
    </row>
    <row r="6274" spans="1:5" ht="15" x14ac:dyDescent="0.25">
      <c r="A6274"/>
      <c r="B6274"/>
      <c r="C6274" s="434"/>
      <c r="D6274" s="429"/>
      <c r="E6274" s="429"/>
    </row>
    <row r="6275" spans="1:5" ht="15" x14ac:dyDescent="0.25">
      <c r="A6275"/>
      <c r="B6275"/>
      <c r="C6275" s="434"/>
      <c r="D6275" s="429"/>
      <c r="E6275" s="429"/>
    </row>
    <row r="6276" spans="1:5" ht="15" x14ac:dyDescent="0.25">
      <c r="A6276"/>
      <c r="B6276"/>
      <c r="C6276" s="434"/>
      <c r="D6276" s="429"/>
      <c r="E6276" s="429"/>
    </row>
    <row r="6277" spans="1:5" ht="15" x14ac:dyDescent="0.25">
      <c r="A6277"/>
      <c r="B6277"/>
      <c r="C6277" s="434"/>
      <c r="D6277" s="429"/>
      <c r="E6277" s="429"/>
    </row>
    <row r="6278" spans="1:5" ht="15" x14ac:dyDescent="0.25">
      <c r="A6278"/>
      <c r="B6278"/>
      <c r="C6278" s="434"/>
      <c r="D6278" s="429"/>
      <c r="E6278" s="429"/>
    </row>
    <row r="6279" spans="1:5" ht="15" x14ac:dyDescent="0.25">
      <c r="A6279"/>
      <c r="B6279"/>
      <c r="C6279" s="434"/>
      <c r="D6279" s="429"/>
      <c r="E6279" s="429"/>
    </row>
    <row r="6280" spans="1:5" ht="15" x14ac:dyDescent="0.25">
      <c r="A6280"/>
      <c r="B6280"/>
      <c r="C6280" s="434"/>
      <c r="D6280" s="429"/>
      <c r="E6280" s="429"/>
    </row>
    <row r="6281" spans="1:5" ht="15" x14ac:dyDescent="0.25">
      <c r="A6281"/>
      <c r="B6281"/>
      <c r="C6281" s="434"/>
      <c r="D6281" s="429"/>
      <c r="E6281" s="429"/>
    </row>
    <row r="6282" spans="1:5" ht="15" x14ac:dyDescent="0.25">
      <c r="A6282"/>
      <c r="B6282"/>
      <c r="C6282" s="434"/>
      <c r="D6282" s="429"/>
      <c r="E6282" s="429"/>
    </row>
    <row r="6283" spans="1:5" ht="15" x14ac:dyDescent="0.25">
      <c r="A6283"/>
      <c r="B6283"/>
      <c r="C6283" s="434"/>
      <c r="D6283" s="429"/>
      <c r="E6283" s="429"/>
    </row>
    <row r="6284" spans="1:5" ht="15" x14ac:dyDescent="0.25">
      <c r="A6284"/>
      <c r="B6284"/>
      <c r="C6284" s="434"/>
      <c r="D6284" s="429"/>
      <c r="E6284" s="429"/>
    </row>
    <row r="6285" spans="1:5" ht="15" x14ac:dyDescent="0.25">
      <c r="A6285"/>
      <c r="B6285"/>
      <c r="C6285" s="434"/>
      <c r="D6285" s="429"/>
      <c r="E6285" s="429"/>
    </row>
    <row r="6286" spans="1:5" ht="15" x14ac:dyDescent="0.25">
      <c r="A6286"/>
      <c r="B6286"/>
      <c r="C6286" s="434"/>
      <c r="D6286" s="429"/>
      <c r="E6286" s="429"/>
    </row>
    <row r="6287" spans="1:5" ht="15" x14ac:dyDescent="0.25">
      <c r="A6287"/>
      <c r="B6287"/>
      <c r="C6287" s="434"/>
      <c r="D6287" s="429"/>
      <c r="E6287" s="429"/>
    </row>
    <row r="6288" spans="1:5" ht="15" x14ac:dyDescent="0.25">
      <c r="A6288"/>
      <c r="B6288"/>
      <c r="C6288" s="434"/>
      <c r="D6288" s="429"/>
      <c r="E6288" s="429"/>
    </row>
    <row r="6289" spans="1:5" ht="15" x14ac:dyDescent="0.25">
      <c r="A6289"/>
      <c r="B6289"/>
      <c r="C6289" s="434"/>
      <c r="D6289" s="429"/>
      <c r="E6289" s="429"/>
    </row>
    <row r="6290" spans="1:5" ht="15" x14ac:dyDescent="0.25">
      <c r="A6290"/>
      <c r="B6290"/>
      <c r="C6290" s="434"/>
      <c r="D6290" s="429"/>
      <c r="E6290" s="429"/>
    </row>
    <row r="6291" spans="1:5" ht="15" x14ac:dyDescent="0.25">
      <c r="A6291"/>
      <c r="B6291"/>
      <c r="C6291" s="434"/>
      <c r="D6291" s="429"/>
      <c r="E6291" s="429"/>
    </row>
    <row r="6292" spans="1:5" ht="15" x14ac:dyDescent="0.25">
      <c r="A6292"/>
      <c r="B6292"/>
      <c r="C6292" s="434"/>
      <c r="D6292" s="429"/>
      <c r="E6292" s="429"/>
    </row>
    <row r="6293" spans="1:5" ht="15" x14ac:dyDescent="0.25">
      <c r="A6293"/>
      <c r="B6293"/>
      <c r="C6293" s="434"/>
      <c r="D6293" s="429"/>
      <c r="E6293" s="429"/>
    </row>
    <row r="6294" spans="1:5" ht="15" x14ac:dyDescent="0.25">
      <c r="A6294"/>
      <c r="B6294"/>
      <c r="C6294" s="434"/>
      <c r="D6294" s="429"/>
      <c r="E6294" s="429"/>
    </row>
    <row r="6295" spans="1:5" ht="15" x14ac:dyDescent="0.25">
      <c r="A6295"/>
      <c r="B6295"/>
      <c r="C6295" s="434"/>
      <c r="D6295" s="429"/>
      <c r="E6295" s="429"/>
    </row>
    <row r="6296" spans="1:5" ht="15" x14ac:dyDescent="0.25">
      <c r="A6296"/>
      <c r="B6296"/>
      <c r="C6296" s="434"/>
      <c r="D6296" s="429"/>
      <c r="E6296" s="429"/>
    </row>
    <row r="6297" spans="1:5" ht="15" x14ac:dyDescent="0.25">
      <c r="A6297"/>
      <c r="B6297"/>
      <c r="C6297" s="434"/>
      <c r="D6297" s="429"/>
      <c r="E6297" s="429"/>
    </row>
    <row r="6298" spans="1:5" ht="15" x14ac:dyDescent="0.25">
      <c r="A6298"/>
      <c r="B6298"/>
      <c r="C6298" s="434"/>
      <c r="D6298" s="429"/>
      <c r="E6298" s="429"/>
    </row>
    <row r="6299" spans="1:5" ht="15" x14ac:dyDescent="0.25">
      <c r="A6299"/>
      <c r="B6299"/>
      <c r="C6299" s="434"/>
      <c r="D6299" s="429"/>
      <c r="E6299" s="429"/>
    </row>
    <row r="6300" spans="1:5" ht="15" x14ac:dyDescent="0.25">
      <c r="A6300"/>
      <c r="B6300"/>
      <c r="C6300" s="434"/>
      <c r="D6300" s="429"/>
      <c r="E6300" s="429"/>
    </row>
    <row r="6301" spans="1:5" ht="15" x14ac:dyDescent="0.25">
      <c r="A6301"/>
      <c r="B6301"/>
      <c r="C6301" s="434"/>
      <c r="D6301" s="429"/>
      <c r="E6301" s="429"/>
    </row>
    <row r="6302" spans="1:5" ht="15" x14ac:dyDescent="0.25">
      <c r="A6302"/>
      <c r="B6302"/>
      <c r="C6302" s="434"/>
      <c r="D6302" s="429"/>
      <c r="E6302" s="429"/>
    </row>
    <row r="6303" spans="1:5" ht="15" x14ac:dyDescent="0.25">
      <c r="A6303"/>
      <c r="B6303"/>
      <c r="C6303" s="434"/>
      <c r="D6303" s="429"/>
      <c r="E6303" s="429"/>
    </row>
    <row r="6304" spans="1:5" ht="15" x14ac:dyDescent="0.25">
      <c r="A6304"/>
      <c r="B6304"/>
      <c r="C6304" s="434"/>
      <c r="D6304" s="429"/>
      <c r="E6304" s="429"/>
    </row>
    <row r="6305" spans="1:5" ht="15" x14ac:dyDescent="0.25">
      <c r="A6305"/>
      <c r="B6305"/>
      <c r="C6305" s="434"/>
      <c r="D6305" s="429"/>
      <c r="E6305" s="429"/>
    </row>
    <row r="6306" spans="1:5" ht="15" x14ac:dyDescent="0.25">
      <c r="A6306"/>
      <c r="B6306"/>
      <c r="C6306" s="434"/>
      <c r="D6306" s="429"/>
      <c r="E6306" s="429"/>
    </row>
    <row r="6307" spans="1:5" ht="15" x14ac:dyDescent="0.25">
      <c r="A6307"/>
      <c r="B6307"/>
      <c r="C6307" s="434"/>
      <c r="D6307" s="429"/>
      <c r="E6307" s="429"/>
    </row>
    <row r="6308" spans="1:5" ht="15" x14ac:dyDescent="0.25">
      <c r="A6308"/>
      <c r="B6308"/>
      <c r="C6308" s="434"/>
      <c r="D6308" s="429"/>
      <c r="E6308" s="429"/>
    </row>
    <row r="6309" spans="1:5" ht="15" x14ac:dyDescent="0.25">
      <c r="A6309"/>
      <c r="B6309"/>
      <c r="C6309" s="434"/>
      <c r="D6309" s="429"/>
      <c r="E6309" s="429"/>
    </row>
    <row r="6310" spans="1:5" ht="15" x14ac:dyDescent="0.25">
      <c r="A6310"/>
      <c r="B6310"/>
      <c r="C6310" s="434"/>
      <c r="D6310" s="429"/>
      <c r="E6310" s="429"/>
    </row>
    <row r="6311" spans="1:5" ht="15" x14ac:dyDescent="0.25">
      <c r="A6311"/>
      <c r="B6311"/>
      <c r="C6311" s="434"/>
      <c r="D6311" s="429"/>
      <c r="E6311" s="429"/>
    </row>
    <row r="6312" spans="1:5" ht="15" x14ac:dyDescent="0.25">
      <c r="A6312"/>
      <c r="B6312"/>
      <c r="C6312" s="434"/>
      <c r="D6312" s="429"/>
      <c r="E6312" s="429"/>
    </row>
    <row r="6313" spans="1:5" ht="15" x14ac:dyDescent="0.25">
      <c r="A6313"/>
      <c r="B6313"/>
      <c r="C6313" s="434"/>
      <c r="D6313" s="429"/>
      <c r="E6313" s="429"/>
    </row>
    <row r="6314" spans="1:5" ht="15" x14ac:dyDescent="0.25">
      <c r="A6314"/>
      <c r="B6314"/>
      <c r="C6314" s="434"/>
      <c r="D6314" s="429"/>
      <c r="E6314" s="429"/>
    </row>
    <row r="6315" spans="1:5" ht="15" x14ac:dyDescent="0.25">
      <c r="A6315"/>
      <c r="B6315"/>
      <c r="C6315" s="434"/>
      <c r="D6315" s="429"/>
      <c r="E6315" s="429"/>
    </row>
    <row r="6316" spans="1:5" ht="15" x14ac:dyDescent="0.25">
      <c r="A6316"/>
      <c r="B6316"/>
      <c r="C6316" s="434"/>
      <c r="D6316" s="429"/>
      <c r="E6316" s="429"/>
    </row>
    <row r="6317" spans="1:5" ht="15" x14ac:dyDescent="0.25">
      <c r="A6317"/>
      <c r="B6317"/>
      <c r="C6317" s="434"/>
      <c r="D6317" s="429"/>
      <c r="E6317" s="429"/>
    </row>
    <row r="6318" spans="1:5" ht="15" x14ac:dyDescent="0.25">
      <c r="A6318"/>
      <c r="B6318"/>
      <c r="C6318" s="434"/>
      <c r="D6318" s="429"/>
      <c r="E6318" s="429"/>
    </row>
    <row r="6319" spans="1:5" ht="15" x14ac:dyDescent="0.25">
      <c r="A6319"/>
      <c r="B6319"/>
      <c r="C6319" s="434"/>
      <c r="D6319" s="429"/>
      <c r="E6319" s="429"/>
    </row>
    <row r="6320" spans="1:5" ht="15" x14ac:dyDescent="0.25">
      <c r="A6320"/>
      <c r="B6320"/>
      <c r="C6320" s="434"/>
      <c r="D6320" s="429"/>
      <c r="E6320" s="429"/>
    </row>
    <row r="6321" spans="1:5" ht="15" x14ac:dyDescent="0.25">
      <c r="A6321"/>
      <c r="B6321"/>
      <c r="C6321" s="434"/>
      <c r="D6321" s="429"/>
      <c r="E6321" s="429"/>
    </row>
    <row r="6322" spans="1:5" ht="15" x14ac:dyDescent="0.25">
      <c r="A6322"/>
      <c r="B6322"/>
      <c r="C6322" s="434"/>
      <c r="D6322" s="429"/>
      <c r="E6322" s="429"/>
    </row>
    <row r="6323" spans="1:5" ht="15" x14ac:dyDescent="0.25">
      <c r="A6323"/>
      <c r="B6323"/>
      <c r="C6323" s="434"/>
      <c r="D6323" s="429"/>
      <c r="E6323" s="429"/>
    </row>
    <row r="6324" spans="1:5" ht="15" x14ac:dyDescent="0.25">
      <c r="A6324"/>
      <c r="B6324"/>
      <c r="C6324" s="434"/>
      <c r="D6324" s="429"/>
      <c r="E6324" s="429"/>
    </row>
    <row r="6325" spans="1:5" ht="15" x14ac:dyDescent="0.25">
      <c r="A6325"/>
      <c r="B6325"/>
      <c r="C6325" s="434"/>
      <c r="D6325" s="429"/>
      <c r="E6325" s="429"/>
    </row>
    <row r="6326" spans="1:5" ht="15" x14ac:dyDescent="0.25">
      <c r="A6326"/>
      <c r="B6326"/>
      <c r="C6326" s="434"/>
      <c r="D6326" s="429"/>
      <c r="E6326" s="429"/>
    </row>
    <row r="6327" spans="1:5" ht="15" x14ac:dyDescent="0.25">
      <c r="A6327"/>
      <c r="B6327"/>
      <c r="C6327" s="434"/>
      <c r="D6327" s="429"/>
      <c r="E6327" s="429"/>
    </row>
    <row r="6328" spans="1:5" ht="15" x14ac:dyDescent="0.25">
      <c r="A6328"/>
      <c r="B6328"/>
      <c r="C6328" s="434"/>
      <c r="D6328" s="429"/>
      <c r="E6328" s="429"/>
    </row>
    <row r="6329" spans="1:5" ht="15" x14ac:dyDescent="0.25">
      <c r="A6329"/>
      <c r="B6329"/>
      <c r="C6329" s="434"/>
      <c r="D6329" s="429"/>
      <c r="E6329" s="429"/>
    </row>
    <row r="6330" spans="1:5" ht="15" x14ac:dyDescent="0.25">
      <c r="A6330"/>
      <c r="B6330"/>
      <c r="C6330" s="434"/>
      <c r="D6330" s="429"/>
      <c r="E6330" s="429"/>
    </row>
    <row r="6331" spans="1:5" ht="15" x14ac:dyDescent="0.25">
      <c r="A6331"/>
      <c r="B6331"/>
      <c r="C6331" s="434"/>
      <c r="D6331" s="429"/>
      <c r="E6331" s="429"/>
    </row>
    <row r="6332" spans="1:5" ht="15" x14ac:dyDescent="0.25">
      <c r="A6332"/>
      <c r="B6332"/>
      <c r="C6332" s="434"/>
      <c r="D6332" s="429"/>
      <c r="E6332" s="429"/>
    </row>
    <row r="6333" spans="1:5" ht="15" x14ac:dyDescent="0.25">
      <c r="A6333"/>
      <c r="B6333"/>
      <c r="C6333" s="434"/>
      <c r="D6333" s="429"/>
      <c r="E6333" s="429"/>
    </row>
    <row r="6334" spans="1:5" ht="15" x14ac:dyDescent="0.25">
      <c r="A6334"/>
      <c r="B6334"/>
      <c r="C6334" s="434"/>
      <c r="D6334" s="429"/>
      <c r="E6334" s="429"/>
    </row>
    <row r="6335" spans="1:5" ht="15" x14ac:dyDescent="0.25">
      <c r="A6335"/>
      <c r="B6335"/>
      <c r="C6335" s="434"/>
      <c r="D6335" s="429"/>
      <c r="E6335" s="429"/>
    </row>
    <row r="6336" spans="1:5" ht="15" x14ac:dyDescent="0.25">
      <c r="A6336"/>
      <c r="B6336"/>
      <c r="C6336" s="434"/>
      <c r="D6336" s="429"/>
      <c r="E6336" s="429"/>
    </row>
    <row r="6337" spans="1:5" ht="15" x14ac:dyDescent="0.25">
      <c r="A6337"/>
      <c r="B6337"/>
      <c r="C6337" s="434"/>
      <c r="D6337" s="429"/>
      <c r="E6337" s="429"/>
    </row>
    <row r="6338" spans="1:5" ht="15" x14ac:dyDescent="0.25">
      <c r="A6338"/>
      <c r="B6338"/>
      <c r="C6338" s="434"/>
      <c r="D6338" s="429"/>
      <c r="E6338" s="429"/>
    </row>
    <row r="6339" spans="1:5" ht="15" x14ac:dyDescent="0.25">
      <c r="A6339"/>
      <c r="B6339"/>
      <c r="C6339" s="434"/>
      <c r="D6339" s="429"/>
      <c r="E6339" s="429"/>
    </row>
    <row r="6340" spans="1:5" ht="15" x14ac:dyDescent="0.25">
      <c r="A6340"/>
      <c r="B6340"/>
      <c r="C6340" s="434"/>
      <c r="D6340" s="429"/>
      <c r="E6340" s="429"/>
    </row>
    <row r="6341" spans="1:5" ht="15" x14ac:dyDescent="0.25">
      <c r="A6341"/>
      <c r="B6341"/>
      <c r="C6341" s="434"/>
      <c r="D6341" s="429"/>
      <c r="E6341" s="429"/>
    </row>
    <row r="6342" spans="1:5" ht="15" x14ac:dyDescent="0.25">
      <c r="A6342"/>
      <c r="B6342"/>
      <c r="C6342" s="434"/>
      <c r="D6342" s="429"/>
      <c r="E6342" s="429"/>
    </row>
    <row r="6343" spans="1:5" ht="15" x14ac:dyDescent="0.25">
      <c r="A6343"/>
      <c r="B6343"/>
      <c r="C6343" s="434"/>
      <c r="D6343" s="429"/>
      <c r="E6343" s="429"/>
    </row>
    <row r="6344" spans="1:5" ht="15" x14ac:dyDescent="0.25">
      <c r="A6344"/>
      <c r="B6344"/>
      <c r="C6344" s="434"/>
      <c r="D6344" s="429"/>
      <c r="E6344" s="429"/>
    </row>
    <row r="6345" spans="1:5" ht="15" x14ac:dyDescent="0.25">
      <c r="A6345"/>
      <c r="B6345"/>
      <c r="C6345" s="434"/>
      <c r="D6345" s="429"/>
      <c r="E6345" s="429"/>
    </row>
    <row r="6346" spans="1:5" ht="15" x14ac:dyDescent="0.25">
      <c r="A6346"/>
      <c r="B6346"/>
      <c r="C6346" s="434"/>
      <c r="D6346" s="429"/>
      <c r="E6346" s="429"/>
    </row>
    <row r="6347" spans="1:5" ht="15" x14ac:dyDescent="0.25">
      <c r="A6347"/>
      <c r="B6347"/>
      <c r="C6347" s="434"/>
      <c r="D6347" s="429"/>
      <c r="E6347" s="429"/>
    </row>
    <row r="6348" spans="1:5" ht="15" x14ac:dyDescent="0.25">
      <c r="A6348"/>
      <c r="B6348"/>
      <c r="C6348" s="434"/>
      <c r="D6348" s="429"/>
      <c r="E6348" s="429"/>
    </row>
    <row r="6349" spans="1:5" ht="15" x14ac:dyDescent="0.25">
      <c r="A6349"/>
      <c r="B6349"/>
      <c r="C6349" s="434"/>
      <c r="D6349" s="429"/>
      <c r="E6349" s="429"/>
    </row>
    <row r="6350" spans="1:5" ht="15" x14ac:dyDescent="0.25">
      <c r="A6350"/>
      <c r="B6350"/>
      <c r="C6350" s="434"/>
      <c r="D6350" s="429"/>
      <c r="E6350" s="429"/>
    </row>
    <row r="6351" spans="1:5" ht="15" x14ac:dyDescent="0.25">
      <c r="A6351"/>
      <c r="B6351"/>
      <c r="C6351" s="434"/>
      <c r="D6351" s="429"/>
      <c r="E6351" s="429"/>
    </row>
    <row r="6352" spans="1:5" ht="15" x14ac:dyDescent="0.25">
      <c r="A6352"/>
      <c r="B6352"/>
      <c r="C6352" s="434"/>
      <c r="D6352" s="429"/>
      <c r="E6352" s="429"/>
    </row>
    <row r="6353" spans="1:5" ht="15" x14ac:dyDescent="0.25">
      <c r="A6353"/>
      <c r="B6353"/>
      <c r="C6353" s="434"/>
      <c r="D6353" s="429"/>
      <c r="E6353" s="429"/>
    </row>
    <row r="6354" spans="1:5" ht="15" x14ac:dyDescent="0.25">
      <c r="A6354"/>
      <c r="B6354"/>
      <c r="C6354" s="434"/>
      <c r="D6354" s="429"/>
      <c r="E6354" s="429"/>
    </row>
    <row r="6355" spans="1:5" ht="15" x14ac:dyDescent="0.25">
      <c r="A6355"/>
      <c r="B6355"/>
      <c r="C6355" s="434"/>
      <c r="D6355" s="429"/>
      <c r="E6355" s="429"/>
    </row>
    <row r="6356" spans="1:5" ht="15" x14ac:dyDescent="0.25">
      <c r="A6356"/>
      <c r="B6356"/>
      <c r="C6356" s="434"/>
      <c r="D6356" s="429"/>
      <c r="E6356" s="429"/>
    </row>
    <row r="6357" spans="1:5" ht="15" x14ac:dyDescent="0.25">
      <c r="A6357"/>
      <c r="B6357"/>
      <c r="C6357" s="434"/>
      <c r="D6357" s="429"/>
      <c r="E6357" s="429"/>
    </row>
    <row r="6358" spans="1:5" ht="15" x14ac:dyDescent="0.25">
      <c r="A6358"/>
      <c r="B6358"/>
      <c r="C6358" s="434"/>
      <c r="D6358" s="429"/>
      <c r="E6358" s="429"/>
    </row>
    <row r="6359" spans="1:5" ht="15" x14ac:dyDescent="0.25">
      <c r="A6359"/>
      <c r="B6359"/>
      <c r="C6359" s="434"/>
      <c r="D6359" s="429"/>
      <c r="E6359" s="429"/>
    </row>
    <row r="6360" spans="1:5" ht="15" x14ac:dyDescent="0.25">
      <c r="A6360"/>
      <c r="B6360"/>
      <c r="C6360" s="434"/>
      <c r="D6360" s="429"/>
      <c r="E6360" s="429"/>
    </row>
    <row r="6361" spans="1:5" ht="15" x14ac:dyDescent="0.25">
      <c r="A6361"/>
      <c r="B6361"/>
      <c r="C6361" s="434"/>
      <c r="D6361" s="429"/>
      <c r="E6361" s="429"/>
    </row>
    <row r="6362" spans="1:5" ht="15" x14ac:dyDescent="0.25">
      <c r="A6362"/>
      <c r="B6362"/>
      <c r="C6362" s="434"/>
      <c r="D6362" s="429"/>
      <c r="E6362" s="429"/>
    </row>
    <row r="6363" spans="1:5" ht="15" x14ac:dyDescent="0.25">
      <c r="A6363"/>
      <c r="B6363"/>
      <c r="C6363" s="434"/>
      <c r="D6363" s="429"/>
      <c r="E6363" s="429"/>
    </row>
    <row r="6364" spans="1:5" ht="15" x14ac:dyDescent="0.25">
      <c r="A6364"/>
      <c r="B6364"/>
      <c r="C6364" s="434"/>
      <c r="D6364" s="429"/>
      <c r="E6364" s="429"/>
    </row>
    <row r="6365" spans="1:5" ht="15" x14ac:dyDescent="0.25">
      <c r="A6365"/>
      <c r="B6365"/>
      <c r="C6365" s="434"/>
      <c r="D6365" s="429"/>
      <c r="E6365" s="429"/>
    </row>
    <row r="6366" spans="1:5" ht="15" x14ac:dyDescent="0.25">
      <c r="A6366"/>
      <c r="B6366"/>
      <c r="C6366" s="434"/>
      <c r="D6366" s="429"/>
      <c r="E6366" s="429"/>
    </row>
    <row r="6367" spans="1:5" ht="15" x14ac:dyDescent="0.25">
      <c r="A6367"/>
      <c r="B6367"/>
      <c r="C6367" s="434"/>
      <c r="D6367" s="429"/>
      <c r="E6367" s="429"/>
    </row>
    <row r="6368" spans="1:5" ht="15" x14ac:dyDescent="0.25">
      <c r="A6368"/>
      <c r="B6368"/>
      <c r="C6368" s="434"/>
      <c r="D6368" s="429"/>
      <c r="E6368" s="429"/>
    </row>
    <row r="6369" spans="1:5" ht="15" x14ac:dyDescent="0.25">
      <c r="A6369"/>
      <c r="B6369"/>
      <c r="C6369" s="434"/>
      <c r="D6369" s="429"/>
      <c r="E6369" s="429"/>
    </row>
    <row r="6370" spans="1:5" ht="15" x14ac:dyDescent="0.25">
      <c r="A6370"/>
      <c r="B6370"/>
      <c r="C6370" s="434"/>
      <c r="D6370" s="429"/>
      <c r="E6370" s="429"/>
    </row>
    <row r="6371" spans="1:5" ht="15" x14ac:dyDescent="0.25">
      <c r="A6371"/>
      <c r="B6371"/>
      <c r="C6371" s="434"/>
      <c r="D6371" s="429"/>
      <c r="E6371" s="429"/>
    </row>
    <row r="6372" spans="1:5" ht="15" x14ac:dyDescent="0.25">
      <c r="A6372"/>
      <c r="B6372"/>
      <c r="C6372" s="434"/>
      <c r="D6372" s="429"/>
      <c r="E6372" s="429"/>
    </row>
    <row r="6373" spans="1:5" ht="15" x14ac:dyDescent="0.25">
      <c r="A6373"/>
      <c r="B6373"/>
      <c r="C6373" s="434"/>
      <c r="D6373" s="429"/>
      <c r="E6373" s="429"/>
    </row>
    <row r="6374" spans="1:5" ht="15" x14ac:dyDescent="0.25">
      <c r="A6374"/>
      <c r="B6374"/>
      <c r="C6374" s="434"/>
      <c r="D6374" s="429"/>
      <c r="E6374" s="429"/>
    </row>
    <row r="6375" spans="1:5" ht="15" x14ac:dyDescent="0.25">
      <c r="A6375"/>
      <c r="B6375"/>
      <c r="C6375" s="434"/>
      <c r="D6375" s="429"/>
      <c r="E6375" s="429"/>
    </row>
    <row r="6376" spans="1:5" ht="15" x14ac:dyDescent="0.25">
      <c r="A6376"/>
      <c r="B6376"/>
      <c r="C6376" s="434"/>
      <c r="D6376" s="429"/>
      <c r="E6376" s="429"/>
    </row>
    <row r="6377" spans="1:5" ht="15" x14ac:dyDescent="0.25">
      <c r="A6377"/>
      <c r="B6377"/>
      <c r="C6377" s="434"/>
      <c r="D6377" s="429"/>
      <c r="E6377" s="429"/>
    </row>
    <row r="6378" spans="1:5" ht="15" x14ac:dyDescent="0.25">
      <c r="A6378"/>
      <c r="B6378"/>
      <c r="C6378" s="434"/>
      <c r="D6378" s="429"/>
      <c r="E6378" s="429"/>
    </row>
    <row r="6379" spans="1:5" ht="15" x14ac:dyDescent="0.25">
      <c r="A6379"/>
      <c r="B6379"/>
      <c r="C6379" s="434"/>
      <c r="D6379" s="429"/>
      <c r="E6379" s="429"/>
    </row>
    <row r="6380" spans="1:5" ht="15" x14ac:dyDescent="0.25">
      <c r="A6380"/>
      <c r="B6380"/>
      <c r="C6380" s="434"/>
      <c r="D6380" s="429"/>
      <c r="E6380" s="429"/>
    </row>
    <row r="6381" spans="1:5" ht="15" x14ac:dyDescent="0.25">
      <c r="A6381"/>
      <c r="B6381"/>
      <c r="C6381" s="434"/>
      <c r="D6381" s="429"/>
      <c r="E6381" s="429"/>
    </row>
    <row r="6382" spans="1:5" ht="15" x14ac:dyDescent="0.25">
      <c r="A6382"/>
      <c r="B6382"/>
      <c r="C6382" s="434"/>
      <c r="D6382" s="429"/>
      <c r="E6382" s="429"/>
    </row>
    <row r="6383" spans="1:5" ht="15" x14ac:dyDescent="0.25">
      <c r="A6383"/>
      <c r="B6383"/>
      <c r="C6383" s="434"/>
      <c r="D6383" s="429"/>
      <c r="E6383" s="429"/>
    </row>
    <row r="6384" spans="1:5" ht="15" x14ac:dyDescent="0.25">
      <c r="A6384"/>
      <c r="B6384"/>
      <c r="C6384" s="434"/>
      <c r="D6384" s="429"/>
      <c r="E6384" s="429"/>
    </row>
    <row r="6385" spans="1:5" ht="15" x14ac:dyDescent="0.25">
      <c r="A6385"/>
      <c r="B6385"/>
      <c r="C6385" s="434"/>
      <c r="D6385" s="429"/>
      <c r="E6385" s="429"/>
    </row>
    <row r="6386" spans="1:5" ht="15" x14ac:dyDescent="0.25">
      <c r="A6386"/>
      <c r="B6386"/>
      <c r="C6386" s="434"/>
      <c r="D6386" s="429"/>
      <c r="E6386" s="429"/>
    </row>
    <row r="6387" spans="1:5" ht="15" x14ac:dyDescent="0.25">
      <c r="A6387"/>
      <c r="B6387"/>
      <c r="C6387" s="434"/>
      <c r="D6387" s="429"/>
      <c r="E6387" s="429"/>
    </row>
    <row r="6388" spans="1:5" ht="15" x14ac:dyDescent="0.25">
      <c r="A6388"/>
      <c r="B6388"/>
      <c r="C6388" s="434"/>
      <c r="D6388" s="429"/>
      <c r="E6388" s="429"/>
    </row>
    <row r="6389" spans="1:5" ht="15" x14ac:dyDescent="0.25">
      <c r="A6389"/>
      <c r="B6389"/>
      <c r="C6389" s="434"/>
      <c r="D6389" s="429"/>
      <c r="E6389" s="429"/>
    </row>
    <row r="6390" spans="1:5" ht="15" x14ac:dyDescent="0.25">
      <c r="A6390"/>
      <c r="B6390"/>
      <c r="C6390" s="434"/>
      <c r="D6390" s="429"/>
      <c r="E6390" s="429"/>
    </row>
    <row r="6391" spans="1:5" ht="15" x14ac:dyDescent="0.25">
      <c r="A6391"/>
      <c r="B6391"/>
      <c r="C6391" s="434"/>
      <c r="D6391" s="429"/>
      <c r="E6391" s="429"/>
    </row>
    <row r="6392" spans="1:5" ht="15" x14ac:dyDescent="0.25">
      <c r="A6392"/>
      <c r="B6392"/>
      <c r="C6392" s="434"/>
      <c r="D6392" s="429"/>
      <c r="E6392" s="429"/>
    </row>
    <row r="6393" spans="1:5" ht="15" x14ac:dyDescent="0.25">
      <c r="A6393"/>
      <c r="B6393"/>
      <c r="C6393" s="434"/>
      <c r="D6393" s="429"/>
      <c r="E6393" s="429"/>
    </row>
    <row r="6394" spans="1:5" ht="15" x14ac:dyDescent="0.25">
      <c r="A6394"/>
      <c r="B6394"/>
      <c r="C6394" s="434"/>
      <c r="D6394" s="429"/>
      <c r="E6394" s="429"/>
    </row>
    <row r="6395" spans="1:5" ht="15" x14ac:dyDescent="0.25">
      <c r="A6395"/>
      <c r="B6395"/>
      <c r="C6395" s="434"/>
      <c r="D6395" s="429"/>
      <c r="E6395" s="429"/>
    </row>
    <row r="6396" spans="1:5" ht="15" x14ac:dyDescent="0.25">
      <c r="A6396"/>
      <c r="B6396"/>
      <c r="C6396" s="434"/>
      <c r="D6396" s="429"/>
      <c r="E6396" s="429"/>
    </row>
    <row r="6397" spans="1:5" ht="15" x14ac:dyDescent="0.25">
      <c r="A6397"/>
      <c r="B6397"/>
      <c r="C6397" s="434"/>
      <c r="D6397" s="429"/>
      <c r="E6397" s="429"/>
    </row>
    <row r="6398" spans="1:5" ht="15" x14ac:dyDescent="0.25">
      <c r="A6398"/>
      <c r="B6398"/>
      <c r="C6398" s="434"/>
      <c r="D6398" s="429"/>
      <c r="E6398" s="429"/>
    </row>
    <row r="6399" spans="1:5" ht="15" x14ac:dyDescent="0.25">
      <c r="A6399"/>
      <c r="B6399"/>
      <c r="C6399" s="434"/>
      <c r="D6399" s="429"/>
      <c r="E6399" s="429"/>
    </row>
    <row r="6400" spans="1:5" ht="15" x14ac:dyDescent="0.25">
      <c r="A6400"/>
      <c r="B6400"/>
      <c r="C6400" s="434"/>
      <c r="D6400" s="429"/>
      <c r="E6400" s="429"/>
    </row>
    <row r="6401" spans="1:5" ht="15" x14ac:dyDescent="0.25">
      <c r="A6401"/>
      <c r="B6401"/>
      <c r="C6401" s="434"/>
      <c r="D6401" s="429"/>
      <c r="E6401" s="429"/>
    </row>
    <row r="6402" spans="1:5" ht="15" x14ac:dyDescent="0.25">
      <c r="A6402"/>
      <c r="B6402"/>
      <c r="C6402" s="434"/>
      <c r="D6402" s="429"/>
      <c r="E6402" s="429"/>
    </row>
    <row r="6403" spans="1:5" ht="15" x14ac:dyDescent="0.25">
      <c r="A6403"/>
      <c r="B6403"/>
      <c r="C6403" s="434"/>
      <c r="D6403" s="429"/>
      <c r="E6403" s="429"/>
    </row>
    <row r="6404" spans="1:5" ht="15" x14ac:dyDescent="0.25">
      <c r="A6404"/>
      <c r="B6404"/>
      <c r="C6404" s="434"/>
      <c r="D6404" s="429"/>
      <c r="E6404" s="429"/>
    </row>
    <row r="6405" spans="1:5" ht="15" x14ac:dyDescent="0.25">
      <c r="A6405"/>
      <c r="B6405"/>
      <c r="C6405" s="434"/>
      <c r="D6405" s="429"/>
      <c r="E6405" s="429"/>
    </row>
    <row r="6406" spans="1:5" ht="15" x14ac:dyDescent="0.25">
      <c r="A6406"/>
      <c r="B6406"/>
      <c r="C6406" s="434"/>
      <c r="D6406" s="429"/>
      <c r="E6406" s="429"/>
    </row>
    <row r="6407" spans="1:5" ht="15" x14ac:dyDescent="0.25">
      <c r="A6407"/>
      <c r="B6407"/>
      <c r="C6407" s="434"/>
      <c r="D6407" s="429"/>
      <c r="E6407" s="429"/>
    </row>
    <row r="6408" spans="1:5" ht="15" x14ac:dyDescent="0.25">
      <c r="A6408"/>
      <c r="B6408"/>
      <c r="C6408" s="434"/>
      <c r="D6408" s="429"/>
      <c r="E6408" s="429"/>
    </row>
    <row r="6409" spans="1:5" ht="15" x14ac:dyDescent="0.25">
      <c r="A6409"/>
      <c r="B6409"/>
      <c r="C6409" s="434"/>
      <c r="D6409" s="429"/>
      <c r="E6409" s="429"/>
    </row>
    <row r="6410" spans="1:5" ht="15" x14ac:dyDescent="0.25">
      <c r="A6410"/>
      <c r="B6410"/>
      <c r="C6410" s="434"/>
      <c r="D6410" s="429"/>
      <c r="E6410" s="429"/>
    </row>
    <row r="6411" spans="1:5" ht="15" x14ac:dyDescent="0.25">
      <c r="A6411"/>
      <c r="B6411"/>
      <c r="C6411" s="434"/>
      <c r="D6411" s="429"/>
      <c r="E6411" s="429"/>
    </row>
    <row r="6412" spans="1:5" ht="15" x14ac:dyDescent="0.25">
      <c r="A6412"/>
      <c r="B6412"/>
      <c r="C6412" s="434"/>
      <c r="D6412" s="429"/>
      <c r="E6412" s="429"/>
    </row>
    <row r="6413" spans="1:5" ht="15" x14ac:dyDescent="0.25">
      <c r="A6413"/>
      <c r="B6413"/>
      <c r="C6413" s="434"/>
      <c r="D6413" s="429"/>
      <c r="E6413" s="429"/>
    </row>
    <row r="6414" spans="1:5" ht="15" x14ac:dyDescent="0.25">
      <c r="A6414"/>
      <c r="B6414"/>
      <c r="C6414" s="434"/>
      <c r="D6414" s="429"/>
      <c r="E6414" s="429"/>
    </row>
    <row r="6415" spans="1:5" ht="15" x14ac:dyDescent="0.25">
      <c r="A6415"/>
      <c r="B6415"/>
      <c r="C6415" s="434"/>
      <c r="D6415" s="429"/>
      <c r="E6415" s="429"/>
    </row>
    <row r="6416" spans="1:5" ht="15" x14ac:dyDescent="0.25">
      <c r="A6416"/>
      <c r="B6416"/>
      <c r="C6416" s="434"/>
      <c r="D6416" s="429"/>
      <c r="E6416" s="429"/>
    </row>
    <row r="6417" spans="1:5" ht="15" x14ac:dyDescent="0.25">
      <c r="A6417"/>
      <c r="B6417"/>
      <c r="C6417" s="434"/>
      <c r="D6417" s="429"/>
      <c r="E6417" s="429"/>
    </row>
    <row r="6418" spans="1:5" ht="15" x14ac:dyDescent="0.25">
      <c r="A6418"/>
      <c r="B6418"/>
      <c r="C6418" s="434"/>
      <c r="D6418" s="429"/>
      <c r="E6418" s="429"/>
    </row>
    <row r="6419" spans="1:5" ht="15" x14ac:dyDescent="0.25">
      <c r="A6419"/>
      <c r="B6419"/>
      <c r="C6419" s="434"/>
      <c r="D6419" s="429"/>
      <c r="E6419" s="429"/>
    </row>
    <row r="6420" spans="1:5" ht="15" x14ac:dyDescent="0.25">
      <c r="A6420"/>
      <c r="B6420"/>
      <c r="C6420" s="434"/>
      <c r="D6420" s="429"/>
      <c r="E6420" s="429"/>
    </row>
    <row r="6421" spans="1:5" ht="15" x14ac:dyDescent="0.25">
      <c r="A6421"/>
      <c r="B6421"/>
      <c r="C6421" s="434"/>
      <c r="D6421" s="429"/>
      <c r="E6421" s="429"/>
    </row>
    <row r="6422" spans="1:5" ht="15" x14ac:dyDescent="0.25">
      <c r="A6422"/>
      <c r="B6422"/>
      <c r="C6422" s="434"/>
      <c r="D6422" s="429"/>
      <c r="E6422" s="429"/>
    </row>
    <row r="6423" spans="1:5" ht="15" x14ac:dyDescent="0.25">
      <c r="A6423"/>
      <c r="B6423"/>
      <c r="C6423" s="434"/>
      <c r="D6423" s="429"/>
      <c r="E6423" s="429"/>
    </row>
    <row r="6424" spans="1:5" ht="15" x14ac:dyDescent="0.25">
      <c r="A6424"/>
      <c r="B6424"/>
      <c r="C6424" s="434"/>
      <c r="D6424" s="429"/>
      <c r="E6424" s="429"/>
    </row>
    <row r="6425" spans="1:5" ht="15" x14ac:dyDescent="0.25">
      <c r="A6425"/>
      <c r="B6425"/>
      <c r="C6425" s="434"/>
      <c r="D6425" s="429"/>
      <c r="E6425" s="429"/>
    </row>
    <row r="6426" spans="1:5" ht="15" x14ac:dyDescent="0.25">
      <c r="A6426"/>
      <c r="B6426"/>
      <c r="C6426" s="434"/>
      <c r="D6426" s="429"/>
      <c r="E6426" s="429"/>
    </row>
    <row r="6427" spans="1:5" ht="15" x14ac:dyDescent="0.25">
      <c r="A6427"/>
      <c r="B6427"/>
      <c r="C6427" s="434"/>
      <c r="D6427" s="429"/>
      <c r="E6427" s="429"/>
    </row>
    <row r="6428" spans="1:5" ht="15" x14ac:dyDescent="0.25">
      <c r="A6428"/>
      <c r="B6428"/>
      <c r="C6428" s="434"/>
      <c r="D6428" s="429"/>
      <c r="E6428" s="429"/>
    </row>
    <row r="6429" spans="1:5" ht="15" x14ac:dyDescent="0.25">
      <c r="A6429"/>
      <c r="B6429"/>
      <c r="C6429" s="434"/>
      <c r="D6429" s="429"/>
      <c r="E6429" s="429"/>
    </row>
    <row r="6430" spans="1:5" ht="15" x14ac:dyDescent="0.25">
      <c r="A6430"/>
      <c r="B6430"/>
      <c r="C6430" s="434"/>
      <c r="D6430" s="429"/>
      <c r="E6430" s="429"/>
    </row>
    <row r="6431" spans="1:5" ht="15" x14ac:dyDescent="0.25">
      <c r="A6431"/>
      <c r="B6431"/>
      <c r="C6431" s="434"/>
      <c r="D6431" s="429"/>
      <c r="E6431" s="429"/>
    </row>
    <row r="6432" spans="1:5" ht="15" x14ac:dyDescent="0.25">
      <c r="A6432"/>
      <c r="B6432"/>
      <c r="C6432" s="434"/>
      <c r="D6432" s="429"/>
      <c r="E6432" s="429"/>
    </row>
    <row r="6433" spans="1:5" ht="15" x14ac:dyDescent="0.25">
      <c r="A6433"/>
      <c r="B6433"/>
      <c r="C6433" s="434"/>
      <c r="D6433" s="429"/>
      <c r="E6433" s="429"/>
    </row>
    <row r="6434" spans="1:5" ht="15" x14ac:dyDescent="0.25">
      <c r="A6434"/>
      <c r="B6434"/>
      <c r="C6434" s="434"/>
      <c r="D6434" s="429"/>
      <c r="E6434" s="429"/>
    </row>
    <row r="6435" spans="1:5" ht="15" x14ac:dyDescent="0.25">
      <c r="A6435"/>
      <c r="B6435"/>
      <c r="C6435" s="434"/>
      <c r="D6435" s="429"/>
      <c r="E6435" s="429"/>
    </row>
    <row r="6436" spans="1:5" ht="15" x14ac:dyDescent="0.25">
      <c r="A6436"/>
      <c r="B6436"/>
      <c r="C6436" s="434"/>
      <c r="D6436" s="429"/>
      <c r="E6436" s="429"/>
    </row>
    <row r="6437" spans="1:5" ht="15" x14ac:dyDescent="0.25">
      <c r="A6437"/>
      <c r="B6437"/>
      <c r="C6437" s="434"/>
      <c r="D6437" s="429"/>
      <c r="E6437" s="429"/>
    </row>
    <row r="6438" spans="1:5" ht="15" x14ac:dyDescent="0.25">
      <c r="A6438"/>
      <c r="B6438"/>
      <c r="C6438" s="434"/>
      <c r="D6438" s="429"/>
      <c r="E6438" s="429"/>
    </row>
    <row r="6439" spans="1:5" ht="15" x14ac:dyDescent="0.25">
      <c r="A6439"/>
      <c r="B6439"/>
      <c r="C6439" s="434"/>
      <c r="D6439" s="429"/>
      <c r="E6439" s="429"/>
    </row>
    <row r="6440" spans="1:5" ht="15" x14ac:dyDescent="0.25">
      <c r="A6440"/>
      <c r="B6440"/>
      <c r="C6440" s="434"/>
      <c r="D6440" s="429"/>
      <c r="E6440" s="429"/>
    </row>
    <row r="6441" spans="1:5" ht="15" x14ac:dyDescent="0.25">
      <c r="A6441"/>
      <c r="B6441"/>
      <c r="C6441" s="434"/>
      <c r="D6441" s="429"/>
      <c r="E6441" s="429"/>
    </row>
    <row r="6442" spans="1:5" ht="15" x14ac:dyDescent="0.25">
      <c r="A6442"/>
      <c r="B6442"/>
      <c r="C6442" s="434"/>
      <c r="D6442" s="429"/>
      <c r="E6442" s="429"/>
    </row>
    <row r="6443" spans="1:5" ht="15" x14ac:dyDescent="0.25">
      <c r="A6443"/>
      <c r="B6443"/>
      <c r="C6443" s="434"/>
      <c r="D6443" s="429"/>
      <c r="E6443" s="429"/>
    </row>
    <row r="6444" spans="1:5" ht="15" x14ac:dyDescent="0.25">
      <c r="A6444"/>
      <c r="B6444"/>
      <c r="C6444" s="434"/>
      <c r="D6444" s="429"/>
      <c r="E6444" s="429"/>
    </row>
    <row r="6445" spans="1:5" ht="15" x14ac:dyDescent="0.25">
      <c r="A6445"/>
      <c r="B6445"/>
      <c r="C6445" s="434"/>
      <c r="D6445" s="429"/>
      <c r="E6445" s="429"/>
    </row>
    <row r="6446" spans="1:5" ht="15" x14ac:dyDescent="0.25">
      <c r="A6446"/>
      <c r="B6446"/>
      <c r="C6446" s="434"/>
      <c r="D6446" s="429"/>
      <c r="E6446" s="429"/>
    </row>
    <row r="6447" spans="1:5" ht="15" x14ac:dyDescent="0.25">
      <c r="A6447"/>
      <c r="B6447"/>
      <c r="C6447" s="434"/>
      <c r="D6447" s="429"/>
      <c r="E6447" s="429"/>
    </row>
    <row r="6448" spans="1:5" ht="15" x14ac:dyDescent="0.25">
      <c r="A6448"/>
      <c r="B6448"/>
      <c r="C6448" s="434"/>
      <c r="D6448" s="429"/>
      <c r="E6448" s="429"/>
    </row>
    <row r="6449" spans="1:5" ht="15" x14ac:dyDescent="0.25">
      <c r="A6449"/>
      <c r="B6449"/>
      <c r="C6449" s="434"/>
      <c r="D6449" s="429"/>
      <c r="E6449" s="429"/>
    </row>
    <row r="6450" spans="1:5" ht="15" x14ac:dyDescent="0.25">
      <c r="A6450"/>
      <c r="B6450"/>
      <c r="C6450" s="434"/>
      <c r="D6450" s="429"/>
      <c r="E6450" s="429"/>
    </row>
    <row r="6451" spans="1:5" ht="15" x14ac:dyDescent="0.25">
      <c r="A6451"/>
      <c r="B6451"/>
      <c r="C6451" s="434"/>
      <c r="D6451" s="429"/>
      <c r="E6451" s="429"/>
    </row>
    <row r="6452" spans="1:5" ht="15" x14ac:dyDescent="0.25">
      <c r="A6452"/>
      <c r="B6452"/>
      <c r="C6452" s="434"/>
      <c r="D6452" s="429"/>
      <c r="E6452" s="429"/>
    </row>
    <row r="6453" spans="1:5" ht="15" x14ac:dyDescent="0.25">
      <c r="A6453"/>
      <c r="B6453"/>
      <c r="C6453" s="434"/>
      <c r="D6453" s="429"/>
      <c r="E6453" s="429"/>
    </row>
    <row r="6454" spans="1:5" ht="15" x14ac:dyDescent="0.25">
      <c r="A6454"/>
      <c r="B6454"/>
      <c r="C6454" s="434"/>
      <c r="D6454" s="429"/>
      <c r="E6454" s="429"/>
    </row>
    <row r="6455" spans="1:5" ht="15" x14ac:dyDescent="0.25">
      <c r="A6455"/>
      <c r="B6455"/>
      <c r="C6455" s="434"/>
      <c r="D6455" s="429"/>
      <c r="E6455" s="429"/>
    </row>
    <row r="6456" spans="1:5" ht="15" x14ac:dyDescent="0.25">
      <c r="A6456"/>
      <c r="B6456"/>
      <c r="C6456" s="434"/>
      <c r="D6456" s="429"/>
      <c r="E6456" s="429"/>
    </row>
    <row r="6457" spans="1:5" ht="15" x14ac:dyDescent="0.25">
      <c r="A6457"/>
      <c r="B6457"/>
      <c r="C6457" s="434"/>
      <c r="D6457" s="429"/>
      <c r="E6457" s="429"/>
    </row>
    <row r="6458" spans="1:5" ht="15" x14ac:dyDescent="0.25">
      <c r="A6458"/>
      <c r="B6458"/>
      <c r="C6458" s="434"/>
      <c r="D6458" s="429"/>
      <c r="E6458" s="429"/>
    </row>
    <row r="6459" spans="1:5" ht="15" x14ac:dyDescent="0.25">
      <c r="A6459"/>
      <c r="B6459"/>
      <c r="C6459" s="434"/>
      <c r="D6459" s="429"/>
      <c r="E6459" s="429"/>
    </row>
    <row r="6460" spans="1:5" ht="15" x14ac:dyDescent="0.25">
      <c r="A6460"/>
      <c r="B6460"/>
      <c r="C6460" s="434"/>
      <c r="D6460" s="429"/>
      <c r="E6460" s="429"/>
    </row>
    <row r="6461" spans="1:5" ht="15" x14ac:dyDescent="0.25">
      <c r="A6461"/>
      <c r="B6461"/>
      <c r="C6461" s="434"/>
      <c r="D6461" s="429"/>
      <c r="E6461" s="429"/>
    </row>
    <row r="6462" spans="1:5" ht="15" x14ac:dyDescent="0.25">
      <c r="A6462"/>
      <c r="B6462"/>
      <c r="C6462" s="434"/>
      <c r="D6462" s="429"/>
      <c r="E6462" s="429"/>
    </row>
    <row r="6463" spans="1:5" ht="15" x14ac:dyDescent="0.25">
      <c r="A6463"/>
      <c r="B6463"/>
      <c r="C6463" s="434"/>
      <c r="D6463" s="429"/>
      <c r="E6463" s="429"/>
    </row>
    <row r="6464" spans="1:5" ht="15" x14ac:dyDescent="0.25">
      <c r="A6464"/>
      <c r="B6464"/>
      <c r="C6464" s="434"/>
      <c r="D6464" s="429"/>
      <c r="E6464" s="429"/>
    </row>
    <row r="6465" spans="1:5" ht="15" x14ac:dyDescent="0.25">
      <c r="A6465"/>
      <c r="B6465"/>
      <c r="C6465" s="434"/>
      <c r="D6465" s="429"/>
      <c r="E6465" s="429"/>
    </row>
    <row r="6466" spans="1:5" ht="15" x14ac:dyDescent="0.25">
      <c r="A6466"/>
      <c r="B6466"/>
      <c r="C6466" s="434"/>
      <c r="D6466" s="429"/>
      <c r="E6466" s="429"/>
    </row>
    <row r="6467" spans="1:5" ht="15" x14ac:dyDescent="0.25">
      <c r="A6467"/>
      <c r="B6467"/>
      <c r="C6467" s="434"/>
      <c r="D6467" s="429"/>
      <c r="E6467" s="429"/>
    </row>
    <row r="6468" spans="1:5" ht="15" x14ac:dyDescent="0.25">
      <c r="A6468"/>
      <c r="B6468"/>
      <c r="C6468" s="434"/>
      <c r="D6468" s="429"/>
      <c r="E6468" s="429"/>
    </row>
    <row r="6469" spans="1:5" ht="15" x14ac:dyDescent="0.25">
      <c r="A6469"/>
      <c r="B6469"/>
      <c r="C6469" s="434"/>
      <c r="D6469" s="429"/>
      <c r="E6469" s="429"/>
    </row>
    <row r="6470" spans="1:5" ht="15" x14ac:dyDescent="0.25">
      <c r="A6470"/>
      <c r="B6470"/>
      <c r="C6470" s="434"/>
      <c r="D6470" s="429"/>
      <c r="E6470" s="429"/>
    </row>
    <row r="6471" spans="1:5" ht="15" x14ac:dyDescent="0.25">
      <c r="A6471"/>
      <c r="B6471"/>
      <c r="C6471" s="434"/>
      <c r="D6471" s="429"/>
      <c r="E6471" s="429"/>
    </row>
    <row r="6472" spans="1:5" ht="15" x14ac:dyDescent="0.25">
      <c r="A6472"/>
      <c r="B6472"/>
      <c r="C6472" s="434"/>
      <c r="D6472" s="429"/>
      <c r="E6472" s="429"/>
    </row>
    <row r="6473" spans="1:5" ht="15" x14ac:dyDescent="0.25">
      <c r="A6473"/>
      <c r="B6473"/>
      <c r="C6473" s="434"/>
      <c r="D6473" s="429"/>
      <c r="E6473" s="429"/>
    </row>
    <row r="6474" spans="1:5" ht="15" x14ac:dyDescent="0.25">
      <c r="A6474"/>
      <c r="B6474"/>
      <c r="C6474" s="434"/>
      <c r="D6474" s="429"/>
      <c r="E6474" s="429"/>
    </row>
    <row r="6475" spans="1:5" ht="15" x14ac:dyDescent="0.25">
      <c r="A6475"/>
      <c r="B6475"/>
      <c r="C6475" s="434"/>
      <c r="D6475" s="429"/>
      <c r="E6475" s="429"/>
    </row>
    <row r="6476" spans="1:5" ht="15" x14ac:dyDescent="0.25">
      <c r="A6476"/>
      <c r="B6476"/>
      <c r="C6476" s="434"/>
      <c r="D6476" s="429"/>
      <c r="E6476" s="429"/>
    </row>
    <row r="6477" spans="1:5" ht="15" x14ac:dyDescent="0.25">
      <c r="A6477"/>
      <c r="B6477"/>
      <c r="C6477" s="434"/>
      <c r="D6477" s="429"/>
      <c r="E6477" s="429"/>
    </row>
    <row r="6478" spans="1:5" ht="15" x14ac:dyDescent="0.25">
      <c r="A6478"/>
      <c r="B6478"/>
      <c r="C6478" s="434"/>
      <c r="D6478" s="429"/>
      <c r="E6478" s="429"/>
    </row>
    <row r="6479" spans="1:5" ht="15" x14ac:dyDescent="0.25">
      <c r="A6479"/>
      <c r="B6479"/>
      <c r="C6479" s="434"/>
      <c r="D6479" s="429"/>
      <c r="E6479" s="429"/>
    </row>
    <row r="6480" spans="1:5" ht="15" x14ac:dyDescent="0.25">
      <c r="A6480"/>
      <c r="B6480"/>
      <c r="C6480" s="434"/>
      <c r="D6480" s="429"/>
      <c r="E6480" s="429"/>
    </row>
    <row r="6481" spans="1:5" ht="15" x14ac:dyDescent="0.25">
      <c r="A6481"/>
      <c r="B6481"/>
      <c r="C6481" s="434"/>
      <c r="D6481" s="429"/>
      <c r="E6481" s="429"/>
    </row>
    <row r="6482" spans="1:5" ht="15" x14ac:dyDescent="0.25">
      <c r="A6482"/>
      <c r="B6482"/>
      <c r="C6482" s="434"/>
      <c r="D6482" s="429"/>
      <c r="E6482" s="429"/>
    </row>
    <row r="6483" spans="1:5" ht="15" x14ac:dyDescent="0.25">
      <c r="A6483"/>
      <c r="B6483"/>
      <c r="C6483" s="434"/>
      <c r="D6483" s="429"/>
      <c r="E6483" s="429"/>
    </row>
    <row r="6484" spans="1:5" ht="15" x14ac:dyDescent="0.25">
      <c r="A6484"/>
      <c r="B6484"/>
      <c r="C6484" s="434"/>
      <c r="D6484" s="429"/>
      <c r="E6484" s="429"/>
    </row>
    <row r="6485" spans="1:5" ht="15" x14ac:dyDescent="0.25">
      <c r="A6485"/>
      <c r="B6485"/>
      <c r="C6485" s="434"/>
      <c r="D6485" s="429"/>
      <c r="E6485" s="429"/>
    </row>
    <row r="6486" spans="1:5" ht="15" x14ac:dyDescent="0.25">
      <c r="A6486"/>
      <c r="B6486"/>
      <c r="C6486" s="434"/>
      <c r="D6486" s="429"/>
      <c r="E6486" s="429"/>
    </row>
    <row r="6487" spans="1:5" ht="15" x14ac:dyDescent="0.25">
      <c r="A6487"/>
      <c r="B6487"/>
      <c r="C6487" s="434"/>
      <c r="D6487" s="429"/>
      <c r="E6487" s="429"/>
    </row>
    <row r="6488" spans="1:5" ht="15" x14ac:dyDescent="0.25">
      <c r="A6488"/>
      <c r="B6488"/>
      <c r="C6488" s="434"/>
      <c r="D6488" s="429"/>
      <c r="E6488" s="429"/>
    </row>
    <row r="6489" spans="1:5" ht="15" x14ac:dyDescent="0.25">
      <c r="A6489"/>
      <c r="B6489"/>
      <c r="C6489" s="434"/>
      <c r="D6489" s="429"/>
      <c r="E6489" s="429"/>
    </row>
    <row r="6490" spans="1:5" ht="15" x14ac:dyDescent="0.25">
      <c r="A6490"/>
      <c r="B6490"/>
      <c r="C6490" s="434"/>
      <c r="D6490" s="429"/>
      <c r="E6490" s="429"/>
    </row>
    <row r="6491" spans="1:5" ht="15" x14ac:dyDescent="0.25">
      <c r="A6491"/>
      <c r="B6491"/>
      <c r="C6491" s="434"/>
      <c r="D6491" s="429"/>
      <c r="E6491" s="429"/>
    </row>
    <row r="6492" spans="1:5" ht="15" x14ac:dyDescent="0.25">
      <c r="A6492"/>
      <c r="B6492"/>
      <c r="C6492" s="434"/>
      <c r="D6492" s="429"/>
      <c r="E6492" s="429"/>
    </row>
    <row r="6493" spans="1:5" ht="15" x14ac:dyDescent="0.25">
      <c r="A6493"/>
      <c r="B6493"/>
      <c r="C6493" s="434"/>
      <c r="D6493" s="429"/>
      <c r="E6493" s="429"/>
    </row>
    <row r="6494" spans="1:5" ht="15" x14ac:dyDescent="0.25">
      <c r="A6494"/>
      <c r="B6494"/>
      <c r="C6494" s="434"/>
      <c r="D6494" s="429"/>
      <c r="E6494" s="429"/>
    </row>
    <row r="6495" spans="1:5" ht="15" x14ac:dyDescent="0.25">
      <c r="A6495"/>
      <c r="B6495"/>
      <c r="C6495" s="434"/>
      <c r="D6495" s="429"/>
      <c r="E6495" s="429"/>
    </row>
    <row r="6496" spans="1:5" ht="15" x14ac:dyDescent="0.25">
      <c r="A6496"/>
      <c r="B6496"/>
      <c r="C6496" s="434"/>
      <c r="D6496" s="429"/>
      <c r="E6496" s="429"/>
    </row>
    <row r="6497" spans="1:5" ht="15" x14ac:dyDescent="0.25">
      <c r="A6497"/>
      <c r="B6497"/>
      <c r="C6497" s="434"/>
      <c r="D6497" s="429"/>
      <c r="E6497" s="429"/>
    </row>
    <row r="6498" spans="1:5" ht="15" x14ac:dyDescent="0.25">
      <c r="A6498"/>
      <c r="B6498"/>
      <c r="C6498" s="434"/>
      <c r="D6498" s="429"/>
      <c r="E6498" s="429"/>
    </row>
    <row r="6499" spans="1:5" ht="15" x14ac:dyDescent="0.25">
      <c r="A6499"/>
      <c r="B6499"/>
      <c r="C6499" s="434"/>
      <c r="D6499" s="429"/>
      <c r="E6499" s="429"/>
    </row>
    <row r="6500" spans="1:5" ht="15" x14ac:dyDescent="0.25">
      <c r="A6500"/>
      <c r="B6500"/>
      <c r="C6500" s="434"/>
      <c r="D6500" s="429"/>
      <c r="E6500" s="429"/>
    </row>
    <row r="6501" spans="1:5" ht="15" x14ac:dyDescent="0.25">
      <c r="A6501"/>
      <c r="B6501"/>
      <c r="C6501" s="434"/>
      <c r="D6501" s="429"/>
      <c r="E6501" s="429"/>
    </row>
    <row r="6502" spans="1:5" ht="15" x14ac:dyDescent="0.25">
      <c r="A6502"/>
      <c r="B6502"/>
      <c r="C6502" s="434"/>
      <c r="D6502" s="429"/>
      <c r="E6502" s="429"/>
    </row>
    <row r="6503" spans="1:5" ht="15" x14ac:dyDescent="0.25">
      <c r="A6503"/>
      <c r="B6503"/>
      <c r="C6503" s="434"/>
      <c r="D6503" s="429"/>
      <c r="E6503" s="429"/>
    </row>
    <row r="6504" spans="1:5" ht="15" x14ac:dyDescent="0.25">
      <c r="A6504"/>
      <c r="B6504"/>
      <c r="C6504" s="434"/>
      <c r="D6504" s="429"/>
      <c r="E6504" s="429"/>
    </row>
    <row r="6505" spans="1:5" ht="15" x14ac:dyDescent="0.25">
      <c r="A6505"/>
      <c r="B6505"/>
      <c r="C6505" s="434"/>
      <c r="D6505" s="429"/>
      <c r="E6505" s="429"/>
    </row>
    <row r="6506" spans="1:5" ht="15" x14ac:dyDescent="0.25">
      <c r="A6506"/>
      <c r="B6506"/>
      <c r="C6506" s="434"/>
      <c r="D6506" s="429"/>
      <c r="E6506" s="429"/>
    </row>
    <row r="6507" spans="1:5" ht="15" x14ac:dyDescent="0.25">
      <c r="A6507"/>
      <c r="B6507"/>
      <c r="C6507" s="434"/>
      <c r="D6507" s="429"/>
      <c r="E6507" s="429"/>
    </row>
    <row r="6508" spans="1:5" ht="15" x14ac:dyDescent="0.25">
      <c r="A6508"/>
      <c r="B6508"/>
      <c r="C6508" s="434"/>
      <c r="D6508" s="429"/>
      <c r="E6508" s="429"/>
    </row>
    <row r="6509" spans="1:5" ht="15" x14ac:dyDescent="0.25">
      <c r="A6509"/>
      <c r="B6509"/>
      <c r="C6509" s="434"/>
      <c r="D6509" s="429"/>
      <c r="E6509" s="429"/>
    </row>
    <row r="6510" spans="1:5" ht="15" x14ac:dyDescent="0.25">
      <c r="A6510"/>
      <c r="B6510"/>
      <c r="C6510" s="434"/>
      <c r="D6510" s="429"/>
      <c r="E6510" s="429"/>
    </row>
    <row r="6511" spans="1:5" ht="15" x14ac:dyDescent="0.25">
      <c r="A6511"/>
      <c r="B6511"/>
      <c r="C6511" s="434"/>
      <c r="D6511" s="429"/>
      <c r="E6511" s="429"/>
    </row>
    <row r="6512" spans="1:5" ht="15" x14ac:dyDescent="0.25">
      <c r="A6512"/>
      <c r="B6512"/>
      <c r="C6512" s="434"/>
      <c r="D6512" s="429"/>
      <c r="E6512" s="429"/>
    </row>
    <row r="6513" spans="1:5" ht="15" x14ac:dyDescent="0.25">
      <c r="A6513"/>
      <c r="B6513"/>
      <c r="C6513" s="434"/>
      <c r="D6513" s="429"/>
      <c r="E6513" s="429"/>
    </row>
    <row r="6514" spans="1:5" ht="15" x14ac:dyDescent="0.25">
      <c r="A6514"/>
      <c r="B6514"/>
      <c r="C6514" s="434"/>
      <c r="D6514" s="429"/>
      <c r="E6514" s="429"/>
    </row>
    <row r="6515" spans="1:5" ht="15" x14ac:dyDescent="0.25">
      <c r="A6515"/>
      <c r="B6515"/>
      <c r="C6515" s="434"/>
      <c r="D6515" s="429"/>
      <c r="E6515" s="429"/>
    </row>
    <row r="6516" spans="1:5" ht="15" x14ac:dyDescent="0.25">
      <c r="A6516"/>
      <c r="B6516"/>
      <c r="C6516" s="434"/>
      <c r="D6516" s="429"/>
      <c r="E6516" s="429"/>
    </row>
    <row r="6517" spans="1:5" ht="15" x14ac:dyDescent="0.25">
      <c r="A6517"/>
      <c r="B6517"/>
      <c r="C6517" s="434"/>
      <c r="D6517" s="429"/>
      <c r="E6517" s="429"/>
    </row>
    <row r="6518" spans="1:5" ht="15" x14ac:dyDescent="0.25">
      <c r="A6518"/>
      <c r="B6518"/>
      <c r="C6518" s="434"/>
      <c r="D6518" s="429"/>
      <c r="E6518" s="429"/>
    </row>
    <row r="6519" spans="1:5" ht="15" x14ac:dyDescent="0.25">
      <c r="A6519"/>
      <c r="B6519"/>
      <c r="C6519" s="434"/>
      <c r="D6519" s="429"/>
      <c r="E6519" s="429"/>
    </row>
    <row r="6520" spans="1:5" ht="15" x14ac:dyDescent="0.25">
      <c r="A6520"/>
      <c r="B6520"/>
      <c r="C6520" s="434"/>
      <c r="D6520" s="429"/>
      <c r="E6520" s="429"/>
    </row>
    <row r="6521" spans="1:5" ht="15" x14ac:dyDescent="0.25">
      <c r="A6521"/>
      <c r="B6521"/>
      <c r="C6521" s="434"/>
      <c r="D6521" s="429"/>
      <c r="E6521" s="429"/>
    </row>
    <row r="6522" spans="1:5" ht="15" x14ac:dyDescent="0.25">
      <c r="A6522"/>
      <c r="B6522"/>
      <c r="C6522" s="434"/>
      <c r="D6522" s="429"/>
      <c r="E6522" s="429"/>
    </row>
    <row r="6523" spans="1:5" ht="15" x14ac:dyDescent="0.25">
      <c r="A6523"/>
      <c r="B6523"/>
      <c r="C6523" s="434"/>
      <c r="D6523" s="429"/>
      <c r="E6523" s="429"/>
    </row>
    <row r="6524" spans="1:5" ht="15" x14ac:dyDescent="0.25">
      <c r="A6524"/>
      <c r="B6524"/>
      <c r="C6524" s="434"/>
      <c r="D6524" s="429"/>
      <c r="E6524" s="429"/>
    </row>
    <row r="6525" spans="1:5" ht="15" x14ac:dyDescent="0.25">
      <c r="A6525"/>
      <c r="B6525"/>
      <c r="C6525" s="434"/>
      <c r="D6525" s="429"/>
      <c r="E6525" s="429"/>
    </row>
    <row r="6526" spans="1:5" ht="15" x14ac:dyDescent="0.25">
      <c r="A6526"/>
      <c r="B6526"/>
      <c r="C6526" s="434"/>
      <c r="D6526" s="429"/>
      <c r="E6526" s="429"/>
    </row>
    <row r="6527" spans="1:5" ht="15" x14ac:dyDescent="0.25">
      <c r="A6527"/>
      <c r="B6527"/>
      <c r="C6527" s="434"/>
      <c r="D6527" s="429"/>
      <c r="E6527" s="429"/>
    </row>
    <row r="6528" spans="1:5" ht="15" x14ac:dyDescent="0.25">
      <c r="A6528"/>
      <c r="B6528"/>
      <c r="C6528" s="434"/>
      <c r="D6528" s="429"/>
      <c r="E6528" s="429"/>
    </row>
    <row r="6529" spans="1:5" ht="15" x14ac:dyDescent="0.25">
      <c r="A6529"/>
      <c r="B6529"/>
      <c r="C6529" s="434"/>
      <c r="D6529" s="429"/>
      <c r="E6529" s="429"/>
    </row>
    <row r="6530" spans="1:5" ht="15" x14ac:dyDescent="0.25">
      <c r="A6530"/>
      <c r="B6530"/>
      <c r="C6530" s="434"/>
      <c r="D6530" s="429"/>
      <c r="E6530" s="429"/>
    </row>
    <row r="6531" spans="1:5" ht="15" x14ac:dyDescent="0.25">
      <c r="A6531"/>
      <c r="B6531"/>
      <c r="C6531" s="434"/>
      <c r="D6531" s="429"/>
      <c r="E6531" s="429"/>
    </row>
    <row r="6532" spans="1:5" ht="15" x14ac:dyDescent="0.25">
      <c r="A6532"/>
      <c r="B6532"/>
      <c r="C6532" s="434"/>
      <c r="D6532" s="429"/>
      <c r="E6532" s="429"/>
    </row>
    <row r="6533" spans="1:5" ht="15" x14ac:dyDescent="0.25">
      <c r="A6533"/>
      <c r="B6533"/>
      <c r="C6533" s="434"/>
      <c r="D6533" s="429"/>
      <c r="E6533" s="429"/>
    </row>
    <row r="6534" spans="1:5" ht="15" x14ac:dyDescent="0.25">
      <c r="A6534"/>
      <c r="B6534"/>
      <c r="C6534" s="434"/>
      <c r="D6534" s="429"/>
      <c r="E6534" s="429"/>
    </row>
    <row r="6535" spans="1:5" ht="15" x14ac:dyDescent="0.25">
      <c r="A6535"/>
      <c r="B6535"/>
      <c r="C6535" s="434"/>
      <c r="D6535" s="429"/>
      <c r="E6535" s="429"/>
    </row>
    <row r="6536" spans="1:5" ht="15" x14ac:dyDescent="0.25">
      <c r="A6536"/>
      <c r="B6536"/>
      <c r="C6536" s="434"/>
      <c r="D6536" s="429"/>
      <c r="E6536" s="429"/>
    </row>
    <row r="6537" spans="1:5" ht="15" x14ac:dyDescent="0.25">
      <c r="A6537"/>
      <c r="B6537"/>
      <c r="C6537" s="434"/>
      <c r="D6537" s="429"/>
      <c r="E6537" s="429"/>
    </row>
    <row r="6538" spans="1:5" ht="15" x14ac:dyDescent="0.25">
      <c r="A6538"/>
      <c r="B6538"/>
      <c r="C6538" s="434"/>
      <c r="D6538" s="429"/>
      <c r="E6538" s="429"/>
    </row>
    <row r="6539" spans="1:5" ht="15" x14ac:dyDescent="0.25">
      <c r="A6539"/>
      <c r="B6539"/>
      <c r="C6539" s="434"/>
      <c r="D6539" s="429"/>
      <c r="E6539" s="429"/>
    </row>
    <row r="6540" spans="1:5" ht="15" x14ac:dyDescent="0.25">
      <c r="A6540"/>
      <c r="B6540"/>
      <c r="C6540" s="434"/>
      <c r="D6540" s="429"/>
      <c r="E6540" s="429"/>
    </row>
    <row r="6541" spans="1:5" ht="15" x14ac:dyDescent="0.25">
      <c r="A6541"/>
      <c r="B6541"/>
      <c r="C6541" s="434"/>
      <c r="D6541" s="429"/>
      <c r="E6541" s="429"/>
    </row>
    <row r="6542" spans="1:5" ht="15" x14ac:dyDescent="0.25">
      <c r="A6542"/>
      <c r="B6542"/>
      <c r="C6542" s="434"/>
      <c r="D6542" s="429"/>
      <c r="E6542" s="429"/>
    </row>
    <row r="6543" spans="1:5" ht="15" x14ac:dyDescent="0.25">
      <c r="A6543"/>
      <c r="B6543"/>
      <c r="C6543" s="434"/>
      <c r="D6543" s="429"/>
      <c r="E6543" s="429"/>
    </row>
    <row r="6544" spans="1:5" ht="15" x14ac:dyDescent="0.25">
      <c r="A6544"/>
      <c r="B6544"/>
      <c r="C6544" s="434"/>
      <c r="D6544" s="429"/>
      <c r="E6544" s="429"/>
    </row>
    <row r="6545" spans="1:5" ht="15" x14ac:dyDescent="0.25">
      <c r="A6545"/>
      <c r="B6545"/>
      <c r="C6545" s="434"/>
      <c r="D6545" s="429"/>
      <c r="E6545" s="429"/>
    </row>
    <row r="6546" spans="1:5" ht="15" x14ac:dyDescent="0.25">
      <c r="A6546"/>
      <c r="B6546"/>
      <c r="C6546" s="434"/>
      <c r="D6546" s="429"/>
      <c r="E6546" s="429"/>
    </row>
    <row r="6547" spans="1:5" ht="15" x14ac:dyDescent="0.25">
      <c r="A6547"/>
      <c r="B6547"/>
      <c r="C6547" s="434"/>
      <c r="D6547" s="429"/>
      <c r="E6547" s="429"/>
    </row>
    <row r="6548" spans="1:5" ht="15" x14ac:dyDescent="0.25">
      <c r="A6548"/>
      <c r="B6548"/>
      <c r="C6548" s="434"/>
      <c r="D6548" s="429"/>
      <c r="E6548" s="429"/>
    </row>
    <row r="6549" spans="1:5" ht="15" x14ac:dyDescent="0.25">
      <c r="A6549"/>
      <c r="B6549"/>
      <c r="C6549" s="434"/>
      <c r="D6549" s="429"/>
      <c r="E6549" s="429"/>
    </row>
    <row r="6550" spans="1:5" ht="15" x14ac:dyDescent="0.25">
      <c r="A6550"/>
      <c r="B6550"/>
      <c r="C6550" s="434"/>
      <c r="D6550" s="429"/>
      <c r="E6550" s="429"/>
    </row>
    <row r="6551" spans="1:5" ht="15" x14ac:dyDescent="0.25">
      <c r="A6551"/>
      <c r="B6551"/>
      <c r="C6551" s="434"/>
      <c r="D6551" s="429"/>
      <c r="E6551" s="429"/>
    </row>
    <row r="6552" spans="1:5" ht="15" x14ac:dyDescent="0.25">
      <c r="A6552"/>
      <c r="B6552"/>
      <c r="C6552" s="434"/>
      <c r="D6552" s="429"/>
      <c r="E6552" s="429"/>
    </row>
    <row r="6553" spans="1:5" ht="15" x14ac:dyDescent="0.25">
      <c r="A6553"/>
      <c r="B6553"/>
      <c r="C6553" s="434"/>
      <c r="D6553" s="429"/>
      <c r="E6553" s="429"/>
    </row>
    <row r="6554" spans="1:5" ht="15" x14ac:dyDescent="0.25">
      <c r="A6554"/>
      <c r="B6554"/>
      <c r="C6554" s="434"/>
      <c r="D6554" s="429"/>
      <c r="E6554" s="429"/>
    </row>
    <row r="6555" spans="1:5" ht="15" x14ac:dyDescent="0.25">
      <c r="A6555"/>
      <c r="B6555"/>
      <c r="C6555" s="434"/>
      <c r="D6555" s="429"/>
      <c r="E6555" s="429"/>
    </row>
    <row r="6556" spans="1:5" ht="15" x14ac:dyDescent="0.25">
      <c r="A6556"/>
      <c r="B6556"/>
      <c r="C6556" s="434"/>
      <c r="D6556" s="429"/>
      <c r="E6556" s="429"/>
    </row>
    <row r="6557" spans="1:5" ht="15" x14ac:dyDescent="0.25">
      <c r="A6557"/>
      <c r="B6557"/>
      <c r="C6557" s="434"/>
      <c r="D6557" s="429"/>
      <c r="E6557" s="429"/>
    </row>
    <row r="6558" spans="1:5" ht="15" x14ac:dyDescent="0.25">
      <c r="A6558"/>
      <c r="B6558"/>
      <c r="C6558" s="434"/>
      <c r="D6558" s="429"/>
      <c r="E6558" s="429"/>
    </row>
    <row r="6559" spans="1:5" ht="15" x14ac:dyDescent="0.25">
      <c r="A6559"/>
      <c r="B6559"/>
      <c r="C6559" s="434"/>
      <c r="D6559" s="429"/>
      <c r="E6559" s="429"/>
    </row>
    <row r="6560" spans="1:5" ht="15" x14ac:dyDescent="0.25">
      <c r="A6560"/>
      <c r="B6560"/>
      <c r="C6560" s="434"/>
      <c r="D6560" s="429"/>
      <c r="E6560" s="429"/>
    </row>
    <row r="6561" spans="1:5" ht="15" x14ac:dyDescent="0.25">
      <c r="A6561"/>
      <c r="B6561"/>
      <c r="C6561" s="434"/>
      <c r="D6561" s="429"/>
      <c r="E6561" s="429"/>
    </row>
    <row r="6562" spans="1:5" ht="15" x14ac:dyDescent="0.25">
      <c r="A6562"/>
      <c r="B6562"/>
      <c r="C6562" s="434"/>
      <c r="D6562" s="429"/>
      <c r="E6562" s="429"/>
    </row>
    <row r="6563" spans="1:5" ht="15" x14ac:dyDescent="0.25">
      <c r="A6563"/>
      <c r="B6563"/>
      <c r="C6563" s="434"/>
      <c r="D6563" s="429"/>
      <c r="E6563" s="429"/>
    </row>
    <row r="6564" spans="1:5" ht="15" x14ac:dyDescent="0.25">
      <c r="A6564"/>
      <c r="B6564"/>
      <c r="C6564" s="434"/>
      <c r="D6564" s="429"/>
      <c r="E6564" s="429"/>
    </row>
    <row r="6565" spans="1:5" ht="15" x14ac:dyDescent="0.25">
      <c r="A6565"/>
      <c r="B6565"/>
      <c r="C6565" s="434"/>
      <c r="D6565" s="429"/>
      <c r="E6565" s="429"/>
    </row>
    <row r="6566" spans="1:5" ht="15" x14ac:dyDescent="0.25">
      <c r="A6566"/>
      <c r="B6566"/>
      <c r="C6566" s="434"/>
      <c r="D6566" s="429"/>
      <c r="E6566" s="429"/>
    </row>
    <row r="6567" spans="1:5" ht="15" x14ac:dyDescent="0.25">
      <c r="A6567"/>
      <c r="B6567"/>
      <c r="C6567" s="434"/>
      <c r="D6567" s="429"/>
      <c r="E6567" s="429"/>
    </row>
    <row r="6568" spans="1:5" ht="15" x14ac:dyDescent="0.25">
      <c r="A6568"/>
      <c r="B6568"/>
      <c r="C6568" s="434"/>
      <c r="D6568" s="429"/>
      <c r="E6568" s="429"/>
    </row>
    <row r="6569" spans="1:5" ht="15" x14ac:dyDescent="0.25">
      <c r="A6569"/>
      <c r="B6569"/>
      <c r="C6569" s="434"/>
      <c r="D6569" s="429"/>
      <c r="E6569" s="429"/>
    </row>
    <row r="6570" spans="1:5" ht="15" x14ac:dyDescent="0.25">
      <c r="A6570"/>
      <c r="B6570"/>
      <c r="C6570" s="434"/>
      <c r="D6570" s="429"/>
      <c r="E6570" s="429"/>
    </row>
    <row r="6571" spans="1:5" ht="15" x14ac:dyDescent="0.25">
      <c r="A6571"/>
      <c r="B6571"/>
      <c r="C6571" s="434"/>
      <c r="D6571" s="429"/>
      <c r="E6571" s="429"/>
    </row>
    <row r="6572" spans="1:5" ht="15" x14ac:dyDescent="0.25">
      <c r="A6572"/>
      <c r="B6572"/>
      <c r="C6572" s="434"/>
      <c r="D6572" s="429"/>
      <c r="E6572" s="429"/>
    </row>
    <row r="6573" spans="1:5" ht="15" x14ac:dyDescent="0.25">
      <c r="A6573"/>
      <c r="B6573"/>
      <c r="C6573" s="434"/>
      <c r="D6573" s="429"/>
      <c r="E6573" s="429"/>
    </row>
    <row r="6574" spans="1:5" ht="15" x14ac:dyDescent="0.25">
      <c r="A6574"/>
      <c r="B6574"/>
      <c r="C6574" s="434"/>
      <c r="D6574" s="429"/>
      <c r="E6574" s="429"/>
    </row>
    <row r="6575" spans="1:5" ht="15" x14ac:dyDescent="0.25">
      <c r="A6575"/>
      <c r="B6575"/>
      <c r="C6575" s="434"/>
      <c r="D6575" s="429"/>
      <c r="E6575" s="429"/>
    </row>
    <row r="6576" spans="1:5" ht="15" x14ac:dyDescent="0.25">
      <c r="A6576"/>
      <c r="B6576"/>
      <c r="C6576" s="434"/>
      <c r="D6576" s="429"/>
      <c r="E6576" s="429"/>
    </row>
    <row r="6577" spans="1:5" ht="15" x14ac:dyDescent="0.25">
      <c r="A6577"/>
      <c r="B6577"/>
      <c r="C6577" s="434"/>
      <c r="D6577" s="429"/>
      <c r="E6577" s="429"/>
    </row>
    <row r="6578" spans="1:5" ht="15" x14ac:dyDescent="0.25">
      <c r="A6578"/>
      <c r="B6578"/>
      <c r="C6578" s="434"/>
      <c r="D6578" s="429"/>
      <c r="E6578" s="429"/>
    </row>
    <row r="6579" spans="1:5" ht="15" x14ac:dyDescent="0.25">
      <c r="A6579"/>
      <c r="B6579"/>
      <c r="C6579" s="434"/>
      <c r="D6579" s="429"/>
      <c r="E6579" s="429"/>
    </row>
    <row r="6580" spans="1:5" ht="15" x14ac:dyDescent="0.25">
      <c r="A6580"/>
      <c r="B6580"/>
      <c r="C6580" s="434"/>
      <c r="D6580" s="429"/>
      <c r="E6580" s="429"/>
    </row>
    <row r="6581" spans="1:5" ht="15" x14ac:dyDescent="0.25">
      <c r="A6581"/>
      <c r="B6581"/>
      <c r="C6581" s="434"/>
      <c r="D6581" s="429"/>
      <c r="E6581" s="429"/>
    </row>
    <row r="6582" spans="1:5" ht="15" x14ac:dyDescent="0.25">
      <c r="A6582"/>
      <c r="B6582"/>
      <c r="C6582" s="434"/>
      <c r="D6582" s="429"/>
      <c r="E6582" s="429"/>
    </row>
    <row r="6583" spans="1:5" ht="15" x14ac:dyDescent="0.25">
      <c r="A6583"/>
      <c r="B6583"/>
      <c r="C6583" s="434"/>
      <c r="D6583" s="429"/>
      <c r="E6583" s="429"/>
    </row>
    <row r="6584" spans="1:5" ht="15" x14ac:dyDescent="0.25">
      <c r="A6584"/>
      <c r="B6584"/>
      <c r="C6584" s="434"/>
      <c r="D6584" s="429"/>
      <c r="E6584" s="429"/>
    </row>
    <row r="6585" spans="1:5" ht="15" x14ac:dyDescent="0.25">
      <c r="A6585"/>
      <c r="B6585"/>
      <c r="C6585" s="434"/>
      <c r="D6585" s="429"/>
      <c r="E6585" s="429"/>
    </row>
    <row r="6586" spans="1:5" ht="15" x14ac:dyDescent="0.25">
      <c r="A6586"/>
      <c r="B6586"/>
      <c r="C6586" s="434"/>
      <c r="D6586" s="429"/>
      <c r="E6586" s="429"/>
    </row>
    <row r="6587" spans="1:5" ht="15" x14ac:dyDescent="0.25">
      <c r="A6587"/>
      <c r="B6587"/>
      <c r="C6587" s="434"/>
      <c r="D6587" s="429"/>
      <c r="E6587" s="429"/>
    </row>
    <row r="6588" spans="1:5" ht="15" x14ac:dyDescent="0.25">
      <c r="A6588"/>
      <c r="B6588"/>
      <c r="C6588" s="434"/>
      <c r="D6588" s="429"/>
      <c r="E6588" s="429"/>
    </row>
    <row r="6589" spans="1:5" ht="15" x14ac:dyDescent="0.25">
      <c r="A6589"/>
      <c r="B6589"/>
      <c r="C6589" s="434"/>
      <c r="D6589" s="429"/>
      <c r="E6589" s="429"/>
    </row>
    <row r="6590" spans="1:5" ht="15" x14ac:dyDescent="0.25">
      <c r="A6590"/>
      <c r="B6590"/>
      <c r="C6590" s="434"/>
      <c r="D6590" s="429"/>
      <c r="E6590" s="429"/>
    </row>
    <row r="6591" spans="1:5" ht="15" x14ac:dyDescent="0.25">
      <c r="A6591"/>
      <c r="B6591"/>
      <c r="C6591" s="434"/>
      <c r="D6591" s="429"/>
      <c r="E6591" s="429"/>
    </row>
    <row r="6592" spans="1:5" ht="15" x14ac:dyDescent="0.25">
      <c r="A6592"/>
      <c r="B6592"/>
      <c r="C6592" s="434"/>
      <c r="D6592" s="429"/>
      <c r="E6592" s="429"/>
    </row>
    <row r="6593" spans="1:5" ht="15" x14ac:dyDescent="0.25">
      <c r="A6593"/>
      <c r="B6593"/>
      <c r="C6593" s="434"/>
      <c r="D6593" s="429"/>
      <c r="E6593" s="429"/>
    </row>
    <row r="6594" spans="1:5" ht="15" x14ac:dyDescent="0.25">
      <c r="A6594"/>
      <c r="B6594"/>
      <c r="C6594" s="434"/>
      <c r="D6594" s="429"/>
      <c r="E6594" s="429"/>
    </row>
    <row r="6595" spans="1:5" ht="15" x14ac:dyDescent="0.25">
      <c r="A6595"/>
      <c r="B6595"/>
      <c r="C6595" s="434"/>
      <c r="D6595" s="429"/>
      <c r="E6595" s="429"/>
    </row>
    <row r="6596" spans="1:5" ht="15" x14ac:dyDescent="0.25">
      <c r="A6596"/>
      <c r="B6596"/>
      <c r="C6596" s="434"/>
      <c r="D6596" s="429"/>
      <c r="E6596" s="429"/>
    </row>
    <row r="6597" spans="1:5" ht="15" x14ac:dyDescent="0.25">
      <c r="A6597"/>
      <c r="B6597"/>
      <c r="C6597" s="434"/>
      <c r="D6597" s="429"/>
      <c r="E6597" s="429"/>
    </row>
    <row r="6598" spans="1:5" ht="15" x14ac:dyDescent="0.25">
      <c r="A6598"/>
      <c r="B6598"/>
      <c r="C6598" s="434"/>
      <c r="D6598" s="429"/>
      <c r="E6598" s="429"/>
    </row>
    <row r="6599" spans="1:5" ht="15" x14ac:dyDescent="0.25">
      <c r="A6599"/>
      <c r="B6599"/>
      <c r="C6599" s="434"/>
      <c r="D6599" s="429"/>
      <c r="E6599" s="429"/>
    </row>
    <row r="6600" spans="1:5" ht="15" x14ac:dyDescent="0.25">
      <c r="A6600"/>
      <c r="B6600"/>
      <c r="C6600" s="434"/>
      <c r="D6600" s="429"/>
      <c r="E6600" s="429"/>
    </row>
    <row r="6601" spans="1:5" ht="15" x14ac:dyDescent="0.25">
      <c r="A6601"/>
      <c r="B6601"/>
      <c r="C6601" s="434"/>
      <c r="D6601" s="429"/>
      <c r="E6601" s="429"/>
    </row>
    <row r="6602" spans="1:5" ht="15" x14ac:dyDescent="0.25">
      <c r="A6602"/>
      <c r="B6602"/>
      <c r="C6602" s="434"/>
      <c r="D6602" s="429"/>
      <c r="E6602" s="429"/>
    </row>
    <row r="6603" spans="1:5" ht="15" x14ac:dyDescent="0.25">
      <c r="A6603"/>
      <c r="B6603"/>
      <c r="C6603" s="434"/>
      <c r="D6603" s="429"/>
      <c r="E6603" s="429"/>
    </row>
    <row r="6604" spans="1:5" ht="15" x14ac:dyDescent="0.25">
      <c r="A6604"/>
      <c r="B6604"/>
      <c r="C6604" s="434"/>
      <c r="D6604" s="429"/>
      <c r="E6604" s="429"/>
    </row>
    <row r="6605" spans="1:5" ht="15" x14ac:dyDescent="0.25">
      <c r="A6605"/>
      <c r="B6605"/>
      <c r="C6605" s="434"/>
      <c r="D6605" s="429"/>
      <c r="E6605" s="429"/>
    </row>
    <row r="6606" spans="1:5" ht="15" x14ac:dyDescent="0.25">
      <c r="A6606"/>
      <c r="B6606"/>
      <c r="C6606" s="434"/>
      <c r="D6606" s="429"/>
      <c r="E6606" s="429"/>
    </row>
    <row r="6607" spans="1:5" ht="15" x14ac:dyDescent="0.25">
      <c r="A6607"/>
      <c r="B6607"/>
      <c r="C6607" s="434"/>
      <c r="D6607" s="429"/>
      <c r="E6607" s="429"/>
    </row>
    <row r="6608" spans="1:5" ht="15" x14ac:dyDescent="0.25">
      <c r="A6608"/>
      <c r="B6608"/>
      <c r="C6608" s="434"/>
      <c r="D6608" s="429"/>
      <c r="E6608" s="429"/>
    </row>
    <row r="6609" spans="1:5" ht="15" x14ac:dyDescent="0.25">
      <c r="A6609"/>
      <c r="B6609"/>
      <c r="C6609" s="434"/>
      <c r="D6609" s="429"/>
      <c r="E6609" s="429"/>
    </row>
    <row r="6610" spans="1:5" ht="15" x14ac:dyDescent="0.25">
      <c r="A6610"/>
      <c r="B6610"/>
      <c r="C6610" s="434"/>
      <c r="D6610" s="429"/>
      <c r="E6610" s="429"/>
    </row>
    <row r="6611" spans="1:5" ht="15" x14ac:dyDescent="0.25">
      <c r="A6611"/>
      <c r="B6611"/>
      <c r="C6611" s="434"/>
      <c r="D6611" s="429"/>
      <c r="E6611" s="429"/>
    </row>
    <row r="6612" spans="1:5" ht="15" x14ac:dyDescent="0.25">
      <c r="A6612"/>
      <c r="B6612"/>
      <c r="C6612" s="434"/>
      <c r="D6612" s="429"/>
      <c r="E6612" s="429"/>
    </row>
    <row r="6613" spans="1:5" ht="15" x14ac:dyDescent="0.25">
      <c r="A6613"/>
      <c r="B6613"/>
      <c r="C6613" s="434"/>
      <c r="D6613" s="429"/>
      <c r="E6613" s="429"/>
    </row>
    <row r="6614" spans="1:5" ht="15" x14ac:dyDescent="0.25">
      <c r="A6614"/>
      <c r="B6614"/>
      <c r="C6614" s="434"/>
      <c r="D6614" s="429"/>
      <c r="E6614" s="429"/>
    </row>
    <row r="6615" spans="1:5" ht="15" x14ac:dyDescent="0.25">
      <c r="A6615"/>
      <c r="B6615"/>
      <c r="C6615" s="434"/>
      <c r="D6615" s="429"/>
      <c r="E6615" s="429"/>
    </row>
    <row r="6616" spans="1:5" ht="15" x14ac:dyDescent="0.25">
      <c r="A6616"/>
      <c r="B6616"/>
      <c r="C6616" s="434"/>
      <c r="D6616" s="429"/>
      <c r="E6616" s="429"/>
    </row>
    <row r="6617" spans="1:5" ht="15" x14ac:dyDescent="0.25">
      <c r="A6617"/>
      <c r="B6617"/>
      <c r="C6617" s="434"/>
      <c r="D6617" s="429"/>
      <c r="E6617" s="429"/>
    </row>
    <row r="6618" spans="1:5" ht="15" x14ac:dyDescent="0.25">
      <c r="A6618"/>
      <c r="B6618"/>
      <c r="C6618" s="434"/>
      <c r="D6618" s="429"/>
      <c r="E6618" s="429"/>
    </row>
    <row r="6619" spans="1:5" ht="15" x14ac:dyDescent="0.25">
      <c r="A6619"/>
      <c r="B6619"/>
      <c r="C6619" s="434"/>
      <c r="D6619" s="429"/>
      <c r="E6619" s="429"/>
    </row>
    <row r="6620" spans="1:5" ht="15" x14ac:dyDescent="0.25">
      <c r="A6620"/>
      <c r="B6620"/>
      <c r="C6620" s="434"/>
      <c r="D6620" s="429"/>
      <c r="E6620" s="429"/>
    </row>
    <row r="6621" spans="1:5" ht="15" x14ac:dyDescent="0.25">
      <c r="A6621"/>
      <c r="B6621"/>
      <c r="C6621" s="434"/>
      <c r="D6621" s="429"/>
      <c r="E6621" s="429"/>
    </row>
    <row r="6622" spans="1:5" ht="15" x14ac:dyDescent="0.25">
      <c r="A6622"/>
      <c r="B6622"/>
      <c r="C6622" s="434"/>
      <c r="D6622" s="429"/>
      <c r="E6622" s="429"/>
    </row>
    <row r="6623" spans="1:5" ht="15" x14ac:dyDescent="0.25">
      <c r="A6623"/>
      <c r="B6623"/>
      <c r="C6623" s="434"/>
      <c r="D6623" s="429"/>
      <c r="E6623" s="429"/>
    </row>
    <row r="6624" spans="1:5" ht="15" x14ac:dyDescent="0.25">
      <c r="A6624"/>
      <c r="B6624"/>
      <c r="C6624" s="434"/>
      <c r="D6624" s="429"/>
      <c r="E6624" s="429"/>
    </row>
    <row r="6625" spans="1:5" ht="15" x14ac:dyDescent="0.25">
      <c r="A6625"/>
      <c r="B6625"/>
      <c r="C6625" s="434"/>
      <c r="D6625" s="429"/>
      <c r="E6625" s="429"/>
    </row>
    <row r="6626" spans="1:5" ht="15" x14ac:dyDescent="0.25">
      <c r="A6626"/>
      <c r="B6626"/>
      <c r="C6626" s="434"/>
      <c r="D6626" s="429"/>
      <c r="E6626" s="429"/>
    </row>
    <row r="6627" spans="1:5" ht="15" x14ac:dyDescent="0.25">
      <c r="A6627"/>
      <c r="B6627"/>
      <c r="C6627" s="434"/>
      <c r="D6627" s="429"/>
      <c r="E6627" s="429"/>
    </row>
    <row r="6628" spans="1:5" ht="15" x14ac:dyDescent="0.25">
      <c r="A6628"/>
      <c r="B6628"/>
      <c r="C6628" s="434"/>
      <c r="D6628" s="429"/>
      <c r="E6628" s="429"/>
    </row>
    <row r="6629" spans="1:5" ht="15" x14ac:dyDescent="0.25">
      <c r="A6629"/>
      <c r="B6629"/>
      <c r="C6629" s="434"/>
      <c r="D6629" s="429"/>
      <c r="E6629" s="429"/>
    </row>
    <row r="6630" spans="1:5" ht="15" x14ac:dyDescent="0.25">
      <c r="A6630"/>
      <c r="B6630"/>
      <c r="C6630" s="434"/>
      <c r="D6630" s="429"/>
      <c r="E6630" s="429"/>
    </row>
    <row r="6631" spans="1:5" ht="15" x14ac:dyDescent="0.25">
      <c r="A6631"/>
      <c r="B6631"/>
      <c r="C6631" s="434"/>
      <c r="D6631" s="429"/>
      <c r="E6631" s="429"/>
    </row>
    <row r="6632" spans="1:5" ht="15" x14ac:dyDescent="0.25">
      <c r="A6632"/>
      <c r="B6632"/>
      <c r="C6632" s="434"/>
      <c r="D6632" s="429"/>
      <c r="E6632" s="429"/>
    </row>
    <row r="6633" spans="1:5" ht="15" x14ac:dyDescent="0.25">
      <c r="A6633"/>
      <c r="B6633"/>
      <c r="C6633" s="434"/>
      <c r="D6633" s="429"/>
      <c r="E6633" s="429"/>
    </row>
    <row r="6634" spans="1:5" ht="15" x14ac:dyDescent="0.25">
      <c r="A6634"/>
      <c r="B6634"/>
      <c r="C6634" s="434"/>
      <c r="D6634" s="429"/>
      <c r="E6634" s="429"/>
    </row>
    <row r="6635" spans="1:5" ht="15" x14ac:dyDescent="0.25">
      <c r="A6635"/>
      <c r="B6635"/>
      <c r="C6635" s="434"/>
      <c r="D6635" s="429"/>
      <c r="E6635" s="429"/>
    </row>
    <row r="6636" spans="1:5" ht="15" x14ac:dyDescent="0.25">
      <c r="A6636"/>
      <c r="B6636"/>
      <c r="C6636" s="434"/>
      <c r="D6636" s="429"/>
      <c r="E6636" s="429"/>
    </row>
    <row r="6637" spans="1:5" ht="15" x14ac:dyDescent="0.25">
      <c r="A6637"/>
      <c r="B6637"/>
      <c r="C6637" s="434"/>
      <c r="D6637" s="429"/>
      <c r="E6637" s="429"/>
    </row>
    <row r="6638" spans="1:5" ht="15" x14ac:dyDescent="0.25">
      <c r="A6638"/>
      <c r="B6638"/>
      <c r="C6638" s="434"/>
      <c r="D6638" s="429"/>
      <c r="E6638" s="429"/>
    </row>
    <row r="6639" spans="1:5" ht="15" x14ac:dyDescent="0.25">
      <c r="A6639"/>
      <c r="B6639"/>
      <c r="C6639" s="434"/>
      <c r="D6639" s="429"/>
      <c r="E6639" s="429"/>
    </row>
    <row r="6640" spans="1:5" ht="15" x14ac:dyDescent="0.25">
      <c r="A6640"/>
      <c r="B6640"/>
      <c r="C6640" s="434"/>
      <c r="D6640" s="429"/>
      <c r="E6640" s="429"/>
    </row>
    <row r="6641" spans="1:5" ht="15" x14ac:dyDescent="0.25">
      <c r="A6641"/>
      <c r="B6641"/>
      <c r="C6641" s="434"/>
      <c r="D6641" s="429"/>
      <c r="E6641" s="429"/>
    </row>
    <row r="6642" spans="1:5" ht="15" x14ac:dyDescent="0.25">
      <c r="A6642"/>
      <c r="B6642"/>
      <c r="C6642" s="434"/>
      <c r="D6642" s="429"/>
      <c r="E6642" s="429"/>
    </row>
    <row r="6643" spans="1:5" ht="15" x14ac:dyDescent="0.25">
      <c r="A6643"/>
      <c r="B6643"/>
      <c r="C6643" s="434"/>
      <c r="D6643" s="429"/>
      <c r="E6643" s="429"/>
    </row>
    <row r="6644" spans="1:5" ht="15" x14ac:dyDescent="0.25">
      <c r="A6644"/>
      <c r="B6644"/>
      <c r="C6644" s="434"/>
      <c r="D6644" s="429"/>
      <c r="E6644" s="429"/>
    </row>
    <row r="6645" spans="1:5" ht="15" x14ac:dyDescent="0.25">
      <c r="A6645"/>
      <c r="B6645"/>
      <c r="C6645" s="434"/>
      <c r="D6645" s="429"/>
      <c r="E6645" s="429"/>
    </row>
    <row r="6646" spans="1:5" ht="15" x14ac:dyDescent="0.25">
      <c r="A6646"/>
      <c r="B6646"/>
      <c r="C6646" s="434"/>
      <c r="D6646" s="429"/>
      <c r="E6646" s="429"/>
    </row>
    <row r="6647" spans="1:5" ht="15" x14ac:dyDescent="0.25">
      <c r="A6647"/>
      <c r="B6647"/>
      <c r="C6647" s="434"/>
      <c r="D6647" s="429"/>
      <c r="E6647" s="429"/>
    </row>
    <row r="6648" spans="1:5" ht="15" x14ac:dyDescent="0.25">
      <c r="A6648"/>
      <c r="B6648"/>
      <c r="C6648" s="434"/>
      <c r="D6648" s="429"/>
      <c r="E6648" s="429"/>
    </row>
    <row r="6649" spans="1:5" ht="15" x14ac:dyDescent="0.25">
      <c r="A6649"/>
      <c r="B6649"/>
      <c r="C6649" s="434"/>
      <c r="D6649" s="429"/>
      <c r="E6649" s="429"/>
    </row>
    <row r="6650" spans="1:5" ht="15" x14ac:dyDescent="0.25">
      <c r="A6650"/>
      <c r="B6650"/>
      <c r="C6650" s="434"/>
      <c r="D6650" s="429"/>
      <c r="E6650" s="429"/>
    </row>
    <row r="6651" spans="1:5" ht="15" x14ac:dyDescent="0.25">
      <c r="A6651"/>
      <c r="B6651"/>
      <c r="C6651" s="434"/>
      <c r="D6651" s="429"/>
      <c r="E6651" s="429"/>
    </row>
    <row r="6652" spans="1:5" ht="15" x14ac:dyDescent="0.25">
      <c r="A6652"/>
      <c r="B6652"/>
      <c r="C6652" s="434"/>
      <c r="D6652" s="429"/>
      <c r="E6652" s="429"/>
    </row>
    <row r="6653" spans="1:5" ht="15" x14ac:dyDescent="0.25">
      <c r="A6653"/>
      <c r="B6653"/>
      <c r="C6653" s="434"/>
      <c r="D6653" s="429"/>
      <c r="E6653" s="429"/>
    </row>
    <row r="6654" spans="1:5" ht="15" x14ac:dyDescent="0.25">
      <c r="A6654"/>
      <c r="B6654"/>
      <c r="C6654" s="434"/>
      <c r="D6654" s="429"/>
      <c r="E6654" s="429"/>
    </row>
    <row r="6655" spans="1:5" ht="15" x14ac:dyDescent="0.25">
      <c r="A6655"/>
      <c r="B6655"/>
      <c r="C6655" s="434"/>
      <c r="D6655" s="429"/>
      <c r="E6655" s="429"/>
    </row>
    <row r="6656" spans="1:5" ht="15" x14ac:dyDescent="0.25">
      <c r="A6656"/>
      <c r="B6656"/>
      <c r="C6656" s="434"/>
      <c r="D6656" s="429"/>
      <c r="E6656" s="429"/>
    </row>
    <row r="6657" spans="1:5" ht="15" x14ac:dyDescent="0.25">
      <c r="A6657"/>
      <c r="B6657"/>
      <c r="C6657" s="434"/>
      <c r="D6657" s="429"/>
      <c r="E6657" s="429"/>
    </row>
    <row r="6658" spans="1:5" ht="15" x14ac:dyDescent="0.25">
      <c r="A6658"/>
      <c r="B6658"/>
      <c r="C6658" s="434"/>
      <c r="D6658" s="429"/>
      <c r="E6658" s="429"/>
    </row>
    <row r="6659" spans="1:5" ht="15" x14ac:dyDescent="0.25">
      <c r="A6659"/>
      <c r="B6659"/>
      <c r="C6659" s="434"/>
      <c r="D6659" s="429"/>
      <c r="E6659" s="429"/>
    </row>
    <row r="6660" spans="1:5" ht="15" x14ac:dyDescent="0.25">
      <c r="A6660"/>
      <c r="B6660"/>
      <c r="C6660" s="434"/>
      <c r="D6660" s="429"/>
      <c r="E6660" s="429"/>
    </row>
    <row r="6661" spans="1:5" ht="15" x14ac:dyDescent="0.25">
      <c r="A6661"/>
      <c r="B6661"/>
      <c r="C6661" s="434"/>
      <c r="D6661" s="429"/>
      <c r="E6661" s="429"/>
    </row>
    <row r="6662" spans="1:5" ht="15" x14ac:dyDescent="0.25">
      <c r="A6662"/>
      <c r="B6662"/>
      <c r="C6662" s="434"/>
      <c r="D6662" s="429"/>
      <c r="E6662" s="429"/>
    </row>
    <row r="6663" spans="1:5" ht="15" x14ac:dyDescent="0.25">
      <c r="A6663"/>
      <c r="B6663"/>
      <c r="C6663" s="434"/>
      <c r="D6663" s="429"/>
      <c r="E6663" s="429"/>
    </row>
    <row r="6664" spans="1:5" ht="15" x14ac:dyDescent="0.25">
      <c r="A6664"/>
      <c r="B6664"/>
      <c r="C6664" s="434"/>
      <c r="D6664" s="429"/>
      <c r="E6664" s="429"/>
    </row>
    <row r="6665" spans="1:5" ht="15" x14ac:dyDescent="0.25">
      <c r="A6665"/>
      <c r="B6665"/>
      <c r="C6665" s="434"/>
      <c r="D6665" s="429"/>
      <c r="E6665" s="429"/>
    </row>
    <row r="6666" spans="1:5" ht="15" x14ac:dyDescent="0.25">
      <c r="A6666"/>
      <c r="B6666"/>
      <c r="C6666" s="434"/>
      <c r="D6666" s="429"/>
      <c r="E6666" s="429"/>
    </row>
    <row r="6667" spans="1:5" ht="15" x14ac:dyDescent="0.25">
      <c r="A6667"/>
      <c r="B6667"/>
      <c r="C6667" s="434"/>
      <c r="D6667" s="429"/>
      <c r="E6667" s="429"/>
    </row>
    <row r="6668" spans="1:5" ht="15" x14ac:dyDescent="0.25">
      <c r="A6668"/>
      <c r="B6668"/>
      <c r="C6668" s="434"/>
      <c r="D6668" s="429"/>
      <c r="E6668" s="429"/>
    </row>
    <row r="6669" spans="1:5" ht="15" x14ac:dyDescent="0.25">
      <c r="A6669"/>
      <c r="B6669"/>
      <c r="C6669" s="434"/>
      <c r="D6669" s="429"/>
      <c r="E6669" s="429"/>
    </row>
    <row r="6670" spans="1:5" ht="15" x14ac:dyDescent="0.25">
      <c r="A6670"/>
      <c r="B6670"/>
      <c r="C6670" s="434"/>
      <c r="D6670" s="429"/>
      <c r="E6670" s="429"/>
    </row>
    <row r="6671" spans="1:5" ht="15" x14ac:dyDescent="0.25">
      <c r="A6671"/>
      <c r="B6671"/>
      <c r="C6671" s="434"/>
      <c r="D6671" s="429"/>
      <c r="E6671" s="429"/>
    </row>
    <row r="6672" spans="1:5" ht="15" x14ac:dyDescent="0.25">
      <c r="A6672"/>
      <c r="B6672"/>
      <c r="C6672" s="434"/>
      <c r="D6672" s="429"/>
      <c r="E6672" s="429"/>
    </row>
    <row r="6673" spans="1:5" ht="15" x14ac:dyDescent="0.25">
      <c r="A6673"/>
      <c r="B6673"/>
      <c r="C6673" s="434"/>
      <c r="D6673" s="429"/>
      <c r="E6673" s="429"/>
    </row>
    <row r="6674" spans="1:5" ht="15" x14ac:dyDescent="0.25">
      <c r="A6674"/>
      <c r="B6674"/>
      <c r="C6674" s="434"/>
      <c r="D6674" s="429"/>
      <c r="E6674" s="429"/>
    </row>
    <row r="6675" spans="1:5" ht="15" x14ac:dyDescent="0.25">
      <c r="A6675"/>
      <c r="B6675"/>
      <c r="C6675" s="434"/>
      <c r="D6675" s="429"/>
      <c r="E6675" s="429"/>
    </row>
    <row r="6676" spans="1:5" ht="15" x14ac:dyDescent="0.25">
      <c r="A6676"/>
      <c r="B6676"/>
      <c r="C6676" s="434"/>
      <c r="D6676" s="429"/>
      <c r="E6676" s="429"/>
    </row>
    <row r="6677" spans="1:5" ht="15" x14ac:dyDescent="0.25">
      <c r="A6677"/>
      <c r="B6677"/>
      <c r="C6677" s="434"/>
      <c r="D6677" s="429"/>
      <c r="E6677" s="429"/>
    </row>
    <row r="6678" spans="1:5" ht="15" x14ac:dyDescent="0.25">
      <c r="A6678"/>
      <c r="B6678"/>
      <c r="C6678" s="434"/>
      <c r="D6678" s="429"/>
      <c r="E6678" s="429"/>
    </row>
    <row r="6679" spans="1:5" ht="15" x14ac:dyDescent="0.25">
      <c r="A6679"/>
      <c r="B6679"/>
      <c r="C6679" s="434"/>
      <c r="D6679" s="429"/>
      <c r="E6679" s="429"/>
    </row>
    <row r="6680" spans="1:5" ht="15" x14ac:dyDescent="0.25">
      <c r="A6680"/>
      <c r="B6680"/>
      <c r="C6680" s="434"/>
      <c r="D6680" s="429"/>
      <c r="E6680" s="429"/>
    </row>
    <row r="6681" spans="1:5" ht="15" x14ac:dyDescent="0.25">
      <c r="A6681"/>
      <c r="B6681"/>
      <c r="C6681" s="434"/>
      <c r="D6681" s="429"/>
      <c r="E6681" s="429"/>
    </row>
    <row r="6682" spans="1:5" ht="15" x14ac:dyDescent="0.25">
      <c r="A6682"/>
      <c r="B6682"/>
      <c r="C6682" s="434"/>
      <c r="D6682" s="429"/>
      <c r="E6682" s="429"/>
    </row>
    <row r="6683" spans="1:5" ht="15" x14ac:dyDescent="0.25">
      <c r="A6683"/>
      <c r="B6683"/>
      <c r="C6683" s="434"/>
      <c r="D6683" s="429"/>
      <c r="E6683" s="429"/>
    </row>
    <row r="6684" spans="1:5" ht="15" x14ac:dyDescent="0.25">
      <c r="A6684"/>
      <c r="B6684"/>
      <c r="C6684" s="434"/>
      <c r="D6684" s="429"/>
      <c r="E6684" s="429"/>
    </row>
    <row r="6685" spans="1:5" ht="15" x14ac:dyDescent="0.25">
      <c r="A6685"/>
      <c r="B6685"/>
      <c r="C6685" s="434"/>
      <c r="D6685" s="429"/>
      <c r="E6685" s="429"/>
    </row>
    <row r="6686" spans="1:5" ht="15" x14ac:dyDescent="0.25">
      <c r="A6686"/>
      <c r="B6686"/>
      <c r="C6686" s="434"/>
      <c r="D6686" s="429"/>
      <c r="E6686" s="429"/>
    </row>
    <row r="6687" spans="1:5" ht="15" x14ac:dyDescent="0.25">
      <c r="A6687"/>
      <c r="B6687"/>
      <c r="C6687" s="434"/>
      <c r="D6687" s="429"/>
      <c r="E6687" s="429"/>
    </row>
    <row r="6688" spans="1:5" ht="15" x14ac:dyDescent="0.25">
      <c r="A6688"/>
      <c r="B6688"/>
      <c r="C6688" s="434"/>
      <c r="D6688" s="429"/>
      <c r="E6688" s="429"/>
    </row>
    <row r="6689" spans="1:5" ht="15" x14ac:dyDescent="0.25">
      <c r="A6689"/>
      <c r="B6689"/>
      <c r="C6689" s="434"/>
      <c r="D6689" s="429"/>
      <c r="E6689" s="429"/>
    </row>
    <row r="6690" spans="1:5" ht="15" x14ac:dyDescent="0.25">
      <c r="A6690"/>
      <c r="B6690"/>
      <c r="C6690" s="434"/>
      <c r="D6690" s="429"/>
      <c r="E6690" s="429"/>
    </row>
    <row r="6691" spans="1:5" ht="15" x14ac:dyDescent="0.25">
      <c r="A6691"/>
      <c r="B6691"/>
      <c r="C6691" s="434"/>
      <c r="D6691" s="429"/>
      <c r="E6691" s="429"/>
    </row>
    <row r="6692" spans="1:5" ht="15" x14ac:dyDescent="0.25">
      <c r="A6692"/>
      <c r="B6692"/>
      <c r="C6692" s="434"/>
      <c r="D6692" s="429"/>
      <c r="E6692" s="429"/>
    </row>
    <row r="6693" spans="1:5" ht="15" x14ac:dyDescent="0.25">
      <c r="A6693"/>
      <c r="B6693"/>
      <c r="C6693" s="434"/>
      <c r="D6693" s="429"/>
      <c r="E6693" s="429"/>
    </row>
    <row r="6694" spans="1:5" ht="15" x14ac:dyDescent="0.25">
      <c r="A6694"/>
      <c r="B6694"/>
      <c r="C6694" s="434"/>
      <c r="D6694" s="429"/>
      <c r="E6694" s="429"/>
    </row>
    <row r="6695" spans="1:5" ht="15" x14ac:dyDescent="0.25">
      <c r="A6695"/>
      <c r="B6695"/>
      <c r="C6695" s="434"/>
      <c r="D6695" s="429"/>
      <c r="E6695" s="429"/>
    </row>
    <row r="6696" spans="1:5" ht="15" x14ac:dyDescent="0.25">
      <c r="A6696"/>
      <c r="B6696"/>
      <c r="C6696" s="434"/>
      <c r="D6696" s="429"/>
      <c r="E6696" s="429"/>
    </row>
    <row r="6697" spans="1:5" ht="15" x14ac:dyDescent="0.25">
      <c r="A6697"/>
      <c r="B6697"/>
      <c r="C6697" s="434"/>
      <c r="D6697" s="429"/>
      <c r="E6697" s="429"/>
    </row>
    <row r="6698" spans="1:5" ht="15" x14ac:dyDescent="0.25">
      <c r="A6698"/>
      <c r="B6698"/>
      <c r="C6698" s="434"/>
      <c r="D6698" s="429"/>
      <c r="E6698" s="429"/>
    </row>
    <row r="6699" spans="1:5" ht="15" x14ac:dyDescent="0.25">
      <c r="A6699"/>
      <c r="B6699"/>
      <c r="C6699" s="434"/>
      <c r="D6699" s="429"/>
      <c r="E6699" s="429"/>
    </row>
    <row r="6700" spans="1:5" ht="15" x14ac:dyDescent="0.25">
      <c r="A6700"/>
      <c r="B6700"/>
      <c r="C6700" s="434"/>
      <c r="D6700" s="429"/>
      <c r="E6700" s="429"/>
    </row>
    <row r="6701" spans="1:5" ht="15" x14ac:dyDescent="0.25">
      <c r="A6701"/>
      <c r="B6701"/>
      <c r="C6701" s="434"/>
      <c r="D6701" s="429"/>
      <c r="E6701" s="429"/>
    </row>
    <row r="6702" spans="1:5" ht="15" x14ac:dyDescent="0.25">
      <c r="A6702"/>
      <c r="B6702"/>
      <c r="C6702" s="434"/>
      <c r="D6702" s="429"/>
      <c r="E6702" s="429"/>
    </row>
    <row r="6703" spans="1:5" ht="15" x14ac:dyDescent="0.25">
      <c r="A6703"/>
      <c r="B6703"/>
      <c r="C6703" s="434"/>
      <c r="D6703" s="429"/>
      <c r="E6703" s="429"/>
    </row>
    <row r="6704" spans="1:5" ht="15" x14ac:dyDescent="0.25">
      <c r="A6704"/>
      <c r="B6704"/>
      <c r="C6704" s="434"/>
      <c r="D6704" s="429"/>
      <c r="E6704" s="429"/>
    </row>
    <row r="6705" spans="1:5" ht="15" x14ac:dyDescent="0.25">
      <c r="A6705"/>
      <c r="B6705"/>
      <c r="C6705" s="434"/>
      <c r="D6705" s="429"/>
      <c r="E6705" s="429"/>
    </row>
    <row r="6706" spans="1:5" ht="15" x14ac:dyDescent="0.25">
      <c r="A6706"/>
      <c r="B6706"/>
      <c r="C6706" s="434"/>
      <c r="D6706" s="429"/>
      <c r="E6706" s="429"/>
    </row>
    <row r="6707" spans="1:5" ht="15" x14ac:dyDescent="0.25">
      <c r="A6707"/>
      <c r="B6707"/>
      <c r="C6707" s="434"/>
      <c r="D6707" s="429"/>
      <c r="E6707" s="429"/>
    </row>
    <row r="6708" spans="1:5" ht="15" x14ac:dyDescent="0.25">
      <c r="A6708"/>
      <c r="B6708"/>
      <c r="C6708" s="434"/>
      <c r="D6708" s="429"/>
      <c r="E6708" s="429"/>
    </row>
    <row r="6709" spans="1:5" ht="15" x14ac:dyDescent="0.25">
      <c r="A6709"/>
      <c r="B6709"/>
      <c r="C6709" s="434"/>
      <c r="D6709" s="429"/>
      <c r="E6709" s="429"/>
    </row>
    <row r="6710" spans="1:5" ht="15" x14ac:dyDescent="0.25">
      <c r="A6710"/>
      <c r="B6710"/>
      <c r="C6710" s="434"/>
      <c r="D6710" s="429"/>
      <c r="E6710" s="429"/>
    </row>
    <row r="6711" spans="1:5" ht="15" x14ac:dyDescent="0.25">
      <c r="A6711"/>
      <c r="B6711"/>
      <c r="C6711" s="434"/>
      <c r="D6711" s="429"/>
      <c r="E6711" s="429"/>
    </row>
    <row r="6712" spans="1:5" ht="15" x14ac:dyDescent="0.25">
      <c r="A6712"/>
      <c r="B6712"/>
      <c r="C6712" s="434"/>
      <c r="D6712" s="429"/>
      <c r="E6712" s="429"/>
    </row>
    <row r="6713" spans="1:5" ht="15" x14ac:dyDescent="0.25">
      <c r="A6713"/>
      <c r="B6713"/>
      <c r="C6713" s="434"/>
      <c r="D6713" s="429"/>
      <c r="E6713" s="429"/>
    </row>
    <row r="6714" spans="1:5" ht="15" x14ac:dyDescent="0.25">
      <c r="A6714"/>
      <c r="B6714"/>
      <c r="C6714" s="434"/>
      <c r="D6714" s="429"/>
      <c r="E6714" s="429"/>
    </row>
    <row r="6715" spans="1:5" ht="15" x14ac:dyDescent="0.25">
      <c r="A6715"/>
      <c r="B6715"/>
      <c r="C6715" s="434"/>
      <c r="D6715" s="429"/>
      <c r="E6715" s="429"/>
    </row>
    <row r="6716" spans="1:5" ht="15" x14ac:dyDescent="0.25">
      <c r="A6716"/>
      <c r="B6716"/>
      <c r="C6716" s="434"/>
      <c r="D6716" s="429"/>
      <c r="E6716" s="429"/>
    </row>
    <row r="6717" spans="1:5" ht="15" x14ac:dyDescent="0.25">
      <c r="A6717"/>
      <c r="B6717"/>
      <c r="C6717" s="434"/>
      <c r="D6717" s="429"/>
      <c r="E6717" s="429"/>
    </row>
    <row r="6718" spans="1:5" ht="15" x14ac:dyDescent="0.25">
      <c r="A6718"/>
      <c r="B6718"/>
      <c r="C6718" s="434"/>
      <c r="D6718" s="429"/>
      <c r="E6718" s="429"/>
    </row>
    <row r="6719" spans="1:5" ht="15" x14ac:dyDescent="0.25">
      <c r="A6719"/>
      <c r="B6719"/>
      <c r="C6719" s="434"/>
      <c r="D6719" s="429"/>
      <c r="E6719" s="429"/>
    </row>
    <row r="6720" spans="1:5" ht="15" x14ac:dyDescent="0.25">
      <c r="A6720"/>
      <c r="B6720"/>
      <c r="C6720" s="434"/>
      <c r="D6720" s="429"/>
      <c r="E6720" s="429"/>
    </row>
    <row r="6721" spans="1:5" ht="15" x14ac:dyDescent="0.25">
      <c r="A6721"/>
      <c r="B6721"/>
      <c r="C6721" s="434"/>
      <c r="D6721" s="429"/>
      <c r="E6721" s="429"/>
    </row>
    <row r="6722" spans="1:5" ht="15" x14ac:dyDescent="0.25">
      <c r="A6722"/>
      <c r="B6722"/>
      <c r="C6722" s="434"/>
      <c r="D6722" s="429"/>
      <c r="E6722" s="429"/>
    </row>
    <row r="6723" spans="1:5" ht="15" x14ac:dyDescent="0.25">
      <c r="A6723"/>
      <c r="B6723"/>
      <c r="C6723" s="434"/>
      <c r="D6723" s="429"/>
      <c r="E6723" s="429"/>
    </row>
    <row r="6724" spans="1:5" ht="15" x14ac:dyDescent="0.25">
      <c r="A6724"/>
      <c r="B6724"/>
      <c r="C6724" s="434"/>
      <c r="D6724" s="429"/>
      <c r="E6724" s="429"/>
    </row>
    <row r="6725" spans="1:5" ht="15" x14ac:dyDescent="0.25">
      <c r="A6725"/>
      <c r="B6725"/>
      <c r="C6725" s="434"/>
      <c r="D6725" s="429"/>
      <c r="E6725" s="429"/>
    </row>
    <row r="6726" spans="1:5" ht="15" x14ac:dyDescent="0.25">
      <c r="A6726"/>
      <c r="B6726"/>
      <c r="C6726" s="434"/>
      <c r="D6726" s="429"/>
      <c r="E6726" s="429"/>
    </row>
    <row r="6727" spans="1:5" ht="15" x14ac:dyDescent="0.25">
      <c r="A6727"/>
      <c r="B6727"/>
      <c r="C6727" s="434"/>
      <c r="D6727" s="429"/>
      <c r="E6727" s="429"/>
    </row>
    <row r="6728" spans="1:5" ht="15" x14ac:dyDescent="0.25">
      <c r="A6728"/>
      <c r="B6728"/>
      <c r="C6728" s="434"/>
      <c r="D6728" s="429"/>
      <c r="E6728" s="429"/>
    </row>
    <row r="6729" spans="1:5" ht="15" x14ac:dyDescent="0.25">
      <c r="A6729"/>
      <c r="B6729"/>
      <c r="C6729" s="434"/>
      <c r="D6729" s="429"/>
      <c r="E6729" s="429"/>
    </row>
    <row r="6730" spans="1:5" ht="15" x14ac:dyDescent="0.25">
      <c r="A6730"/>
      <c r="B6730"/>
      <c r="C6730" s="434"/>
      <c r="D6730" s="429"/>
      <c r="E6730" s="429"/>
    </row>
    <row r="6731" spans="1:5" ht="15" x14ac:dyDescent="0.25">
      <c r="A6731"/>
      <c r="B6731"/>
      <c r="C6731" s="434"/>
      <c r="D6731" s="429"/>
      <c r="E6731" s="429"/>
    </row>
    <row r="6732" spans="1:5" ht="15" x14ac:dyDescent="0.25">
      <c r="A6732"/>
      <c r="B6732"/>
      <c r="C6732" s="434"/>
      <c r="D6732" s="429"/>
      <c r="E6732" s="429"/>
    </row>
    <row r="6733" spans="1:5" ht="15" x14ac:dyDescent="0.25">
      <c r="A6733"/>
      <c r="B6733"/>
      <c r="C6733" s="434"/>
      <c r="D6733" s="429"/>
      <c r="E6733" s="429"/>
    </row>
    <row r="6734" spans="1:5" ht="15" x14ac:dyDescent="0.25">
      <c r="A6734"/>
      <c r="B6734"/>
      <c r="C6734" s="434"/>
      <c r="D6734" s="429"/>
      <c r="E6734" s="429"/>
    </row>
    <row r="6735" spans="1:5" ht="15" x14ac:dyDescent="0.25">
      <c r="A6735"/>
      <c r="B6735"/>
      <c r="C6735" s="434"/>
      <c r="D6735" s="429"/>
      <c r="E6735" s="429"/>
    </row>
    <row r="6736" spans="1:5" ht="15" x14ac:dyDescent="0.25">
      <c r="A6736"/>
      <c r="B6736"/>
      <c r="C6736" s="434"/>
      <c r="D6736" s="429"/>
      <c r="E6736" s="429"/>
    </row>
    <row r="6737" spans="1:5" ht="15" x14ac:dyDescent="0.25">
      <c r="A6737"/>
      <c r="B6737"/>
      <c r="C6737" s="434"/>
      <c r="D6737" s="429"/>
      <c r="E6737" s="429"/>
    </row>
    <row r="6738" spans="1:5" ht="15" x14ac:dyDescent="0.25">
      <c r="A6738"/>
      <c r="B6738"/>
      <c r="C6738" s="434"/>
      <c r="D6738" s="429"/>
      <c r="E6738" s="429"/>
    </row>
    <row r="6739" spans="1:5" ht="15" x14ac:dyDescent="0.25">
      <c r="A6739"/>
      <c r="B6739"/>
      <c r="C6739" s="434"/>
      <c r="D6739" s="429"/>
      <c r="E6739" s="429"/>
    </row>
    <row r="6740" spans="1:5" ht="15" x14ac:dyDescent="0.25">
      <c r="A6740"/>
      <c r="B6740"/>
      <c r="C6740" s="434"/>
      <c r="D6740" s="429"/>
      <c r="E6740" s="429"/>
    </row>
    <row r="6741" spans="1:5" ht="15" x14ac:dyDescent="0.25">
      <c r="A6741"/>
      <c r="B6741"/>
      <c r="C6741" s="434"/>
      <c r="D6741" s="429"/>
      <c r="E6741" s="429"/>
    </row>
    <row r="6742" spans="1:5" ht="15" x14ac:dyDescent="0.25">
      <c r="A6742"/>
      <c r="B6742"/>
      <c r="C6742" s="434"/>
      <c r="D6742" s="429"/>
      <c r="E6742" s="429"/>
    </row>
    <row r="6743" spans="1:5" ht="15" x14ac:dyDescent="0.25">
      <c r="A6743"/>
      <c r="B6743"/>
      <c r="C6743" s="434"/>
      <c r="D6743" s="429"/>
      <c r="E6743" s="429"/>
    </row>
    <row r="6744" spans="1:5" ht="15" x14ac:dyDescent="0.25">
      <c r="A6744"/>
      <c r="B6744"/>
      <c r="C6744" s="434"/>
      <c r="D6744" s="429"/>
      <c r="E6744" s="429"/>
    </row>
    <row r="6745" spans="1:5" ht="15" x14ac:dyDescent="0.25">
      <c r="A6745"/>
      <c r="B6745"/>
      <c r="C6745" s="434"/>
      <c r="D6745" s="429"/>
      <c r="E6745" s="429"/>
    </row>
    <row r="6746" spans="1:5" ht="15" x14ac:dyDescent="0.25">
      <c r="A6746"/>
      <c r="B6746"/>
      <c r="C6746" s="434"/>
      <c r="D6746" s="429"/>
      <c r="E6746" s="429"/>
    </row>
    <row r="6747" spans="1:5" ht="15" x14ac:dyDescent="0.25">
      <c r="A6747"/>
      <c r="B6747"/>
      <c r="C6747" s="434"/>
      <c r="D6747" s="429"/>
      <c r="E6747" s="429"/>
    </row>
    <row r="6748" spans="1:5" ht="15" x14ac:dyDescent="0.25">
      <c r="A6748"/>
      <c r="B6748"/>
      <c r="C6748" s="434"/>
      <c r="D6748" s="429"/>
      <c r="E6748" s="429"/>
    </row>
    <row r="6749" spans="1:5" ht="15" x14ac:dyDescent="0.25">
      <c r="A6749"/>
      <c r="B6749"/>
      <c r="C6749" s="434"/>
      <c r="D6749" s="429"/>
      <c r="E6749" s="429"/>
    </row>
    <row r="6750" spans="1:5" ht="15" x14ac:dyDescent="0.25">
      <c r="A6750"/>
      <c r="B6750"/>
      <c r="C6750" s="434"/>
      <c r="D6750" s="429"/>
      <c r="E6750" s="429"/>
    </row>
    <row r="6751" spans="1:5" ht="15" x14ac:dyDescent="0.25">
      <c r="A6751"/>
      <c r="B6751"/>
      <c r="C6751" s="434"/>
      <c r="D6751" s="429"/>
      <c r="E6751" s="429"/>
    </row>
    <row r="6752" spans="1:5" ht="15" x14ac:dyDescent="0.25">
      <c r="A6752"/>
      <c r="B6752"/>
      <c r="C6752" s="434"/>
      <c r="D6752" s="429"/>
      <c r="E6752" s="429"/>
    </row>
    <row r="6753" spans="1:5" ht="15" x14ac:dyDescent="0.25">
      <c r="A6753"/>
      <c r="B6753"/>
      <c r="C6753" s="434"/>
      <c r="D6753" s="429"/>
      <c r="E6753" s="429"/>
    </row>
    <row r="6754" spans="1:5" ht="15" x14ac:dyDescent="0.25">
      <c r="A6754"/>
      <c r="B6754"/>
      <c r="C6754" s="434"/>
      <c r="D6754" s="429"/>
      <c r="E6754" s="429"/>
    </row>
    <row r="6755" spans="1:5" ht="15" x14ac:dyDescent="0.25">
      <c r="A6755"/>
      <c r="B6755"/>
      <c r="C6755" s="434"/>
      <c r="D6755" s="429"/>
      <c r="E6755" s="429"/>
    </row>
    <row r="6756" spans="1:5" ht="15" x14ac:dyDescent="0.25">
      <c r="A6756"/>
      <c r="B6756"/>
      <c r="C6756" s="434"/>
      <c r="D6756" s="429"/>
      <c r="E6756" s="429"/>
    </row>
    <row r="6757" spans="1:5" ht="15" x14ac:dyDescent="0.25">
      <c r="A6757"/>
      <c r="B6757"/>
      <c r="C6757" s="434"/>
      <c r="D6757" s="429"/>
      <c r="E6757" s="429"/>
    </row>
    <row r="6758" spans="1:5" ht="15" x14ac:dyDescent="0.25">
      <c r="A6758"/>
      <c r="B6758"/>
      <c r="C6758" s="434"/>
      <c r="D6758" s="429"/>
      <c r="E6758" s="429"/>
    </row>
    <row r="6759" spans="1:5" ht="15" x14ac:dyDescent="0.25">
      <c r="A6759"/>
      <c r="B6759"/>
      <c r="C6759" s="434"/>
      <c r="D6759" s="429"/>
      <c r="E6759" s="429"/>
    </row>
    <row r="6760" spans="1:5" ht="15" x14ac:dyDescent="0.25">
      <c r="A6760"/>
      <c r="B6760"/>
      <c r="C6760" s="434"/>
      <c r="D6760" s="429"/>
      <c r="E6760" s="429"/>
    </row>
    <row r="6761" spans="1:5" ht="15" x14ac:dyDescent="0.25">
      <c r="A6761"/>
      <c r="B6761"/>
      <c r="C6761" s="434"/>
      <c r="D6761" s="429"/>
      <c r="E6761" s="429"/>
    </row>
    <row r="6762" spans="1:5" ht="15" x14ac:dyDescent="0.25">
      <c r="A6762"/>
      <c r="B6762"/>
      <c r="C6762" s="434"/>
      <c r="D6762" s="429"/>
      <c r="E6762" s="429"/>
    </row>
    <row r="6763" spans="1:5" ht="15" x14ac:dyDescent="0.25">
      <c r="A6763"/>
      <c r="B6763"/>
      <c r="C6763" s="434"/>
      <c r="D6763" s="429"/>
      <c r="E6763" s="429"/>
    </row>
    <row r="6764" spans="1:5" ht="15" x14ac:dyDescent="0.25">
      <c r="A6764"/>
      <c r="B6764"/>
      <c r="C6764" s="434"/>
      <c r="D6764" s="429"/>
      <c r="E6764" s="429"/>
    </row>
    <row r="6765" spans="1:5" ht="15" x14ac:dyDescent="0.25">
      <c r="A6765"/>
      <c r="B6765"/>
      <c r="C6765" s="434"/>
      <c r="D6765" s="429"/>
      <c r="E6765" s="429"/>
    </row>
    <row r="6766" spans="1:5" ht="15" x14ac:dyDescent="0.25">
      <c r="A6766"/>
      <c r="B6766"/>
      <c r="C6766" s="434"/>
      <c r="D6766" s="429"/>
      <c r="E6766" s="429"/>
    </row>
    <row r="6767" spans="1:5" ht="15" x14ac:dyDescent="0.25">
      <c r="A6767"/>
      <c r="B6767"/>
      <c r="C6767" s="434"/>
      <c r="D6767" s="429"/>
      <c r="E6767" s="429"/>
    </row>
    <row r="6768" spans="1:5" ht="15" x14ac:dyDescent="0.25">
      <c r="A6768"/>
      <c r="B6768"/>
      <c r="C6768" s="434"/>
      <c r="D6768" s="429"/>
      <c r="E6768" s="429"/>
    </row>
    <row r="6769" spans="1:5" ht="15" x14ac:dyDescent="0.25">
      <c r="A6769"/>
      <c r="B6769"/>
      <c r="C6769" s="434"/>
      <c r="D6769" s="429"/>
      <c r="E6769" s="429"/>
    </row>
    <row r="6770" spans="1:5" ht="15" x14ac:dyDescent="0.25">
      <c r="A6770"/>
      <c r="B6770"/>
      <c r="C6770" s="434"/>
      <c r="D6770" s="429"/>
      <c r="E6770" s="429"/>
    </row>
    <row r="6771" spans="1:5" ht="15" x14ac:dyDescent="0.25">
      <c r="A6771"/>
      <c r="B6771"/>
      <c r="C6771" s="434"/>
      <c r="D6771" s="429"/>
      <c r="E6771" s="429"/>
    </row>
    <row r="6772" spans="1:5" ht="15" x14ac:dyDescent="0.25">
      <c r="A6772"/>
      <c r="B6772"/>
      <c r="C6772" s="434"/>
      <c r="D6772" s="429"/>
      <c r="E6772" s="429"/>
    </row>
    <row r="6773" spans="1:5" ht="15" x14ac:dyDescent="0.25">
      <c r="A6773"/>
      <c r="B6773"/>
      <c r="C6773" s="434"/>
      <c r="D6773" s="429"/>
      <c r="E6773" s="429"/>
    </row>
    <row r="6774" spans="1:5" ht="15" x14ac:dyDescent="0.25">
      <c r="A6774"/>
      <c r="B6774"/>
      <c r="C6774" s="434"/>
      <c r="D6774" s="429"/>
      <c r="E6774" s="429"/>
    </row>
    <row r="6775" spans="1:5" ht="15" x14ac:dyDescent="0.25">
      <c r="A6775"/>
      <c r="B6775"/>
      <c r="C6775" s="434"/>
      <c r="D6775" s="429"/>
      <c r="E6775" s="429"/>
    </row>
    <row r="6776" spans="1:5" ht="15" x14ac:dyDescent="0.25">
      <c r="A6776"/>
      <c r="B6776"/>
      <c r="C6776" s="434"/>
      <c r="D6776" s="429"/>
      <c r="E6776" s="429"/>
    </row>
    <row r="6777" spans="1:5" ht="15" x14ac:dyDescent="0.25">
      <c r="A6777"/>
      <c r="B6777"/>
      <c r="C6777" s="434"/>
      <c r="D6777" s="429"/>
      <c r="E6777" s="429"/>
    </row>
    <row r="6778" spans="1:5" ht="15" x14ac:dyDescent="0.25">
      <c r="A6778"/>
      <c r="B6778"/>
      <c r="C6778" s="434"/>
      <c r="D6778" s="429"/>
      <c r="E6778" s="429"/>
    </row>
    <row r="6779" spans="1:5" ht="15" x14ac:dyDescent="0.25">
      <c r="A6779"/>
      <c r="B6779"/>
      <c r="C6779" s="434"/>
      <c r="D6779" s="429"/>
      <c r="E6779" s="429"/>
    </row>
    <row r="6780" spans="1:5" ht="15" x14ac:dyDescent="0.25">
      <c r="A6780"/>
      <c r="B6780"/>
      <c r="C6780" s="434"/>
      <c r="D6780" s="429"/>
      <c r="E6780" s="429"/>
    </row>
    <row r="6781" spans="1:5" ht="15" x14ac:dyDescent="0.25">
      <c r="A6781"/>
      <c r="B6781"/>
      <c r="C6781" s="434"/>
      <c r="D6781" s="429"/>
      <c r="E6781" s="429"/>
    </row>
    <row r="6782" spans="1:5" ht="15" x14ac:dyDescent="0.25">
      <c r="A6782"/>
      <c r="B6782"/>
      <c r="C6782" s="434"/>
      <c r="D6782" s="429"/>
      <c r="E6782" s="429"/>
    </row>
    <row r="6783" spans="1:5" ht="15" x14ac:dyDescent="0.25">
      <c r="A6783"/>
      <c r="B6783"/>
      <c r="C6783" s="434"/>
      <c r="D6783" s="429"/>
      <c r="E6783" s="429"/>
    </row>
    <row r="6784" spans="1:5" ht="15" x14ac:dyDescent="0.25">
      <c r="A6784"/>
      <c r="B6784"/>
      <c r="C6784" s="434"/>
      <c r="D6784" s="429"/>
      <c r="E6784" s="429"/>
    </row>
    <row r="6785" spans="1:5" ht="15" x14ac:dyDescent="0.25">
      <c r="A6785"/>
      <c r="B6785"/>
      <c r="C6785" s="434"/>
      <c r="D6785" s="429"/>
      <c r="E6785" s="429"/>
    </row>
    <row r="6786" spans="1:5" ht="15" x14ac:dyDescent="0.25">
      <c r="A6786"/>
      <c r="B6786"/>
      <c r="C6786" s="434"/>
      <c r="D6786" s="429"/>
      <c r="E6786" s="429"/>
    </row>
    <row r="6787" spans="1:5" ht="15" x14ac:dyDescent="0.25">
      <c r="A6787"/>
      <c r="B6787"/>
      <c r="C6787" s="434"/>
      <c r="D6787" s="429"/>
      <c r="E6787" s="429"/>
    </row>
    <row r="6788" spans="1:5" ht="15" x14ac:dyDescent="0.25">
      <c r="A6788"/>
      <c r="B6788"/>
      <c r="C6788" s="434"/>
      <c r="D6788" s="429"/>
      <c r="E6788" s="429"/>
    </row>
    <row r="6789" spans="1:5" ht="15" x14ac:dyDescent="0.25">
      <c r="A6789"/>
      <c r="B6789"/>
      <c r="C6789" s="434"/>
      <c r="D6789" s="429"/>
      <c r="E6789" s="429"/>
    </row>
    <row r="6790" spans="1:5" ht="15" x14ac:dyDescent="0.25">
      <c r="A6790"/>
      <c r="B6790"/>
      <c r="C6790" s="434"/>
      <c r="D6790" s="429"/>
      <c r="E6790" s="429"/>
    </row>
    <row r="6791" spans="1:5" ht="15" x14ac:dyDescent="0.25">
      <c r="A6791"/>
      <c r="B6791"/>
      <c r="C6791" s="434"/>
      <c r="D6791" s="429"/>
      <c r="E6791" s="429"/>
    </row>
    <row r="6792" spans="1:5" ht="15" x14ac:dyDescent="0.25">
      <c r="A6792"/>
      <c r="B6792"/>
      <c r="C6792" s="434"/>
      <c r="D6792" s="429"/>
      <c r="E6792" s="429"/>
    </row>
    <row r="6793" spans="1:5" ht="15" x14ac:dyDescent="0.25">
      <c r="A6793"/>
      <c r="B6793"/>
      <c r="C6793" s="434"/>
      <c r="D6793" s="429"/>
      <c r="E6793" s="429"/>
    </row>
    <row r="6794" spans="1:5" ht="15" x14ac:dyDescent="0.25">
      <c r="A6794"/>
      <c r="B6794"/>
      <c r="C6794" s="434"/>
      <c r="D6794" s="429"/>
      <c r="E6794" s="429"/>
    </row>
    <row r="6795" spans="1:5" ht="15" x14ac:dyDescent="0.25">
      <c r="A6795"/>
      <c r="B6795"/>
      <c r="C6795" s="434"/>
      <c r="D6795" s="429"/>
      <c r="E6795" s="429"/>
    </row>
    <row r="6796" spans="1:5" ht="15" x14ac:dyDescent="0.25">
      <c r="A6796"/>
      <c r="B6796"/>
      <c r="C6796" s="434"/>
      <c r="D6796" s="429"/>
      <c r="E6796" s="429"/>
    </row>
    <row r="6797" spans="1:5" ht="15" x14ac:dyDescent="0.25">
      <c r="A6797"/>
      <c r="B6797"/>
      <c r="C6797" s="434"/>
      <c r="D6797" s="429"/>
      <c r="E6797" s="429"/>
    </row>
    <row r="6798" spans="1:5" ht="15" x14ac:dyDescent="0.25">
      <c r="A6798"/>
      <c r="B6798"/>
      <c r="C6798" s="434"/>
      <c r="D6798" s="429"/>
      <c r="E6798" s="429"/>
    </row>
    <row r="6799" spans="1:5" ht="15" x14ac:dyDescent="0.25">
      <c r="A6799"/>
      <c r="B6799"/>
      <c r="C6799" s="434"/>
      <c r="D6799" s="429"/>
      <c r="E6799" s="429"/>
    </row>
    <row r="6800" spans="1:5" ht="15" x14ac:dyDescent="0.25">
      <c r="A6800"/>
      <c r="B6800"/>
      <c r="C6800" s="434"/>
      <c r="D6800" s="429"/>
      <c r="E6800" s="429"/>
    </row>
    <row r="6801" spans="1:5" ht="15" x14ac:dyDescent="0.25">
      <c r="A6801"/>
      <c r="B6801"/>
      <c r="C6801" s="434"/>
      <c r="D6801" s="429"/>
      <c r="E6801" s="429"/>
    </row>
    <row r="6802" spans="1:5" ht="15" x14ac:dyDescent="0.25">
      <c r="A6802"/>
      <c r="B6802"/>
      <c r="C6802" s="434"/>
      <c r="D6802" s="429"/>
      <c r="E6802" s="429"/>
    </row>
    <row r="6803" spans="1:5" ht="15" x14ac:dyDescent="0.25">
      <c r="A6803"/>
      <c r="B6803"/>
      <c r="C6803" s="434"/>
      <c r="D6803" s="429"/>
      <c r="E6803" s="429"/>
    </row>
    <row r="6804" spans="1:5" ht="15" x14ac:dyDescent="0.25">
      <c r="A6804"/>
      <c r="B6804"/>
      <c r="C6804" s="434"/>
      <c r="D6804" s="429"/>
      <c r="E6804" s="429"/>
    </row>
    <row r="6805" spans="1:5" ht="15" x14ac:dyDescent="0.25">
      <c r="A6805"/>
      <c r="B6805"/>
      <c r="C6805" s="434"/>
      <c r="D6805" s="429"/>
      <c r="E6805" s="429"/>
    </row>
    <row r="6806" spans="1:5" ht="15" x14ac:dyDescent="0.25">
      <c r="A6806"/>
      <c r="B6806"/>
      <c r="C6806" s="434"/>
      <c r="D6806" s="429"/>
      <c r="E6806" s="429"/>
    </row>
    <row r="6807" spans="1:5" ht="15" x14ac:dyDescent="0.25">
      <c r="A6807"/>
      <c r="B6807"/>
      <c r="C6807" s="434"/>
      <c r="D6807" s="429"/>
      <c r="E6807" s="429"/>
    </row>
    <row r="6808" spans="1:5" ht="15" x14ac:dyDescent="0.25">
      <c r="A6808"/>
      <c r="B6808"/>
      <c r="C6808" s="434"/>
      <c r="D6808" s="429"/>
      <c r="E6808" s="429"/>
    </row>
    <row r="6809" spans="1:5" ht="15" x14ac:dyDescent="0.25">
      <c r="A6809"/>
      <c r="B6809"/>
      <c r="C6809" s="434"/>
      <c r="D6809" s="429"/>
      <c r="E6809" s="429"/>
    </row>
    <row r="6810" spans="1:5" ht="15" x14ac:dyDescent="0.25">
      <c r="A6810"/>
      <c r="B6810"/>
      <c r="C6810" s="434"/>
      <c r="D6810" s="429"/>
      <c r="E6810" s="429"/>
    </row>
    <row r="6811" spans="1:5" ht="15" x14ac:dyDescent="0.25">
      <c r="A6811"/>
      <c r="B6811"/>
      <c r="C6811" s="434"/>
      <c r="D6811" s="429"/>
      <c r="E6811" s="429"/>
    </row>
    <row r="6812" spans="1:5" ht="15" x14ac:dyDescent="0.25">
      <c r="A6812"/>
      <c r="B6812"/>
      <c r="C6812" s="434"/>
      <c r="D6812" s="429"/>
      <c r="E6812" s="429"/>
    </row>
    <row r="6813" spans="1:5" ht="15" x14ac:dyDescent="0.25">
      <c r="A6813"/>
      <c r="B6813"/>
      <c r="C6813" s="434"/>
      <c r="D6813" s="429"/>
      <c r="E6813" s="429"/>
    </row>
    <row r="6814" spans="1:5" ht="15" x14ac:dyDescent="0.25">
      <c r="A6814"/>
      <c r="B6814"/>
      <c r="C6814" s="434"/>
      <c r="D6814" s="429"/>
      <c r="E6814" s="429"/>
    </row>
    <row r="6815" spans="1:5" ht="15" x14ac:dyDescent="0.25">
      <c r="A6815"/>
      <c r="B6815"/>
      <c r="C6815" s="434"/>
      <c r="D6815" s="429"/>
      <c r="E6815" s="429"/>
    </row>
    <row r="6816" spans="1:5" ht="15" x14ac:dyDescent="0.25">
      <c r="A6816"/>
      <c r="B6816"/>
      <c r="C6816" s="434"/>
      <c r="D6816" s="429"/>
      <c r="E6816" s="429"/>
    </row>
    <row r="6817" spans="1:5" ht="15" x14ac:dyDescent="0.25">
      <c r="A6817"/>
      <c r="B6817"/>
      <c r="C6817" s="434"/>
      <c r="D6817" s="429"/>
      <c r="E6817" s="429"/>
    </row>
    <row r="6818" spans="1:5" ht="15" x14ac:dyDescent="0.25">
      <c r="A6818"/>
      <c r="B6818"/>
      <c r="C6818" s="434"/>
      <c r="D6818" s="429"/>
      <c r="E6818" s="429"/>
    </row>
    <row r="6819" spans="1:5" ht="15" x14ac:dyDescent="0.25">
      <c r="A6819"/>
      <c r="B6819"/>
      <c r="C6819" s="434"/>
      <c r="D6819" s="429"/>
      <c r="E6819" s="429"/>
    </row>
    <row r="6820" spans="1:5" ht="15" x14ac:dyDescent="0.25">
      <c r="A6820"/>
      <c r="B6820"/>
      <c r="C6820" s="434"/>
      <c r="D6820" s="429"/>
      <c r="E6820" s="429"/>
    </row>
    <row r="6821" spans="1:5" ht="15" x14ac:dyDescent="0.25">
      <c r="A6821"/>
      <c r="B6821"/>
      <c r="C6821" s="434"/>
      <c r="D6821" s="429"/>
      <c r="E6821" s="429"/>
    </row>
    <row r="6822" spans="1:5" ht="15" x14ac:dyDescent="0.25">
      <c r="A6822"/>
      <c r="B6822"/>
      <c r="C6822" s="434"/>
      <c r="D6822" s="429"/>
      <c r="E6822" s="429"/>
    </row>
    <row r="6823" spans="1:5" ht="15" x14ac:dyDescent="0.25">
      <c r="A6823"/>
      <c r="B6823"/>
      <c r="C6823" s="434"/>
      <c r="D6823" s="429"/>
      <c r="E6823" s="429"/>
    </row>
    <row r="6824" spans="1:5" ht="15" x14ac:dyDescent="0.25">
      <c r="A6824"/>
      <c r="B6824"/>
      <c r="C6824" s="434"/>
      <c r="D6824" s="429"/>
      <c r="E6824" s="429"/>
    </row>
    <row r="6825" spans="1:5" ht="15" x14ac:dyDescent="0.25">
      <c r="A6825"/>
      <c r="B6825"/>
      <c r="C6825" s="434"/>
      <c r="D6825" s="429"/>
      <c r="E6825" s="429"/>
    </row>
    <row r="6826" spans="1:5" ht="15" x14ac:dyDescent="0.25">
      <c r="A6826"/>
      <c r="B6826"/>
      <c r="C6826" s="434"/>
      <c r="D6826" s="429"/>
      <c r="E6826" s="429"/>
    </row>
    <row r="6827" spans="1:5" ht="15" x14ac:dyDescent="0.25">
      <c r="A6827"/>
      <c r="B6827"/>
      <c r="C6827" s="434"/>
      <c r="D6827" s="429"/>
      <c r="E6827" s="429"/>
    </row>
    <row r="6828" spans="1:5" ht="15" x14ac:dyDescent="0.25">
      <c r="A6828"/>
      <c r="B6828"/>
      <c r="C6828" s="434"/>
      <c r="D6828" s="429"/>
      <c r="E6828" s="429"/>
    </row>
    <row r="6829" spans="1:5" ht="15" x14ac:dyDescent="0.25">
      <c r="A6829"/>
      <c r="B6829"/>
      <c r="C6829" s="434"/>
      <c r="D6829" s="429"/>
      <c r="E6829" s="429"/>
    </row>
    <row r="6830" spans="1:5" ht="15" x14ac:dyDescent="0.25">
      <c r="A6830"/>
      <c r="B6830"/>
      <c r="C6830" s="434"/>
      <c r="D6830" s="429"/>
      <c r="E6830" s="429"/>
    </row>
    <row r="6831" spans="1:5" ht="15" x14ac:dyDescent="0.25">
      <c r="A6831"/>
      <c r="B6831"/>
      <c r="C6831" s="434"/>
      <c r="D6831" s="429"/>
      <c r="E6831" s="429"/>
    </row>
    <row r="6832" spans="1:5" ht="15" x14ac:dyDescent="0.25">
      <c r="A6832"/>
      <c r="B6832"/>
      <c r="C6832" s="434"/>
      <c r="D6832" s="429"/>
      <c r="E6832" s="429"/>
    </row>
    <row r="6833" spans="1:5" ht="15" x14ac:dyDescent="0.25">
      <c r="A6833"/>
      <c r="B6833"/>
      <c r="C6833" s="434"/>
      <c r="D6833" s="429"/>
      <c r="E6833" s="429"/>
    </row>
    <row r="6834" spans="1:5" ht="15" x14ac:dyDescent="0.25">
      <c r="A6834"/>
      <c r="B6834"/>
      <c r="C6834" s="434"/>
      <c r="D6834" s="429"/>
      <c r="E6834" s="429"/>
    </row>
    <row r="6835" spans="1:5" ht="15" x14ac:dyDescent="0.25">
      <c r="A6835"/>
      <c r="B6835"/>
      <c r="C6835" s="434"/>
      <c r="D6835" s="429"/>
      <c r="E6835" s="429"/>
    </row>
    <row r="6836" spans="1:5" ht="15" x14ac:dyDescent="0.25">
      <c r="A6836"/>
      <c r="B6836"/>
      <c r="C6836" s="434"/>
      <c r="D6836" s="429"/>
      <c r="E6836" s="429"/>
    </row>
    <row r="6837" spans="1:5" ht="15" x14ac:dyDescent="0.25">
      <c r="A6837"/>
      <c r="B6837"/>
      <c r="C6837" s="434"/>
      <c r="D6837" s="429"/>
      <c r="E6837" s="429"/>
    </row>
    <row r="6838" spans="1:5" ht="15" x14ac:dyDescent="0.25">
      <c r="A6838"/>
      <c r="B6838"/>
      <c r="C6838" s="434"/>
      <c r="D6838" s="429"/>
      <c r="E6838" s="429"/>
    </row>
    <row r="6839" spans="1:5" ht="15" x14ac:dyDescent="0.25">
      <c r="A6839"/>
      <c r="B6839"/>
      <c r="C6839" s="434"/>
      <c r="D6839" s="429"/>
      <c r="E6839" s="429"/>
    </row>
    <row r="6840" spans="1:5" ht="15" x14ac:dyDescent="0.25">
      <c r="A6840"/>
      <c r="B6840"/>
      <c r="C6840" s="434"/>
      <c r="D6840" s="429"/>
      <c r="E6840" s="429"/>
    </row>
    <row r="6841" spans="1:5" ht="15" x14ac:dyDescent="0.25">
      <c r="A6841"/>
      <c r="B6841"/>
      <c r="C6841" s="434"/>
      <c r="D6841" s="429"/>
      <c r="E6841" s="429"/>
    </row>
    <row r="6842" spans="1:5" ht="15" x14ac:dyDescent="0.25">
      <c r="A6842"/>
      <c r="B6842"/>
      <c r="C6842" s="434"/>
      <c r="D6842" s="429"/>
      <c r="E6842" s="429"/>
    </row>
    <row r="6843" spans="1:5" ht="15" x14ac:dyDescent="0.25">
      <c r="A6843"/>
      <c r="B6843"/>
      <c r="C6843" s="434"/>
      <c r="D6843" s="429"/>
      <c r="E6843" s="429"/>
    </row>
    <row r="6844" spans="1:5" ht="15" x14ac:dyDescent="0.25">
      <c r="A6844"/>
      <c r="B6844"/>
      <c r="C6844" s="434"/>
      <c r="D6844" s="429"/>
      <c r="E6844" s="429"/>
    </row>
    <row r="6845" spans="1:5" ht="15" x14ac:dyDescent="0.25">
      <c r="A6845"/>
      <c r="B6845"/>
      <c r="C6845" s="434"/>
      <c r="D6845" s="429"/>
      <c r="E6845" s="429"/>
    </row>
    <row r="6846" spans="1:5" ht="15" x14ac:dyDescent="0.25">
      <c r="A6846"/>
      <c r="B6846"/>
      <c r="C6846" s="434"/>
      <c r="D6846" s="429"/>
      <c r="E6846" s="429"/>
    </row>
    <row r="6847" spans="1:5" ht="15" x14ac:dyDescent="0.25">
      <c r="A6847"/>
      <c r="B6847"/>
      <c r="C6847" s="434"/>
      <c r="D6847" s="429"/>
      <c r="E6847" s="429"/>
    </row>
    <row r="6848" spans="1:5" ht="15" x14ac:dyDescent="0.25">
      <c r="A6848"/>
      <c r="B6848"/>
      <c r="C6848" s="434"/>
      <c r="D6848" s="429"/>
      <c r="E6848" s="429"/>
    </row>
    <row r="6849" spans="1:5" ht="15" x14ac:dyDescent="0.25">
      <c r="A6849"/>
      <c r="B6849"/>
      <c r="C6849" s="434"/>
      <c r="D6849" s="429"/>
      <c r="E6849" s="429"/>
    </row>
    <row r="6850" spans="1:5" ht="15" x14ac:dyDescent="0.25">
      <c r="A6850"/>
      <c r="B6850"/>
      <c r="C6850" s="434"/>
      <c r="D6850" s="429"/>
      <c r="E6850" s="429"/>
    </row>
    <row r="6851" spans="1:5" ht="15" x14ac:dyDescent="0.25">
      <c r="A6851"/>
      <c r="B6851"/>
      <c r="C6851" s="434"/>
      <c r="D6851" s="429"/>
      <c r="E6851" s="429"/>
    </row>
    <row r="6852" spans="1:5" ht="15" x14ac:dyDescent="0.25">
      <c r="A6852"/>
      <c r="B6852"/>
      <c r="C6852" s="434"/>
      <c r="D6852" s="429"/>
      <c r="E6852" s="429"/>
    </row>
    <row r="6853" spans="1:5" ht="15" x14ac:dyDescent="0.25">
      <c r="A6853"/>
      <c r="B6853"/>
      <c r="C6853" s="434"/>
      <c r="D6853" s="429"/>
      <c r="E6853" s="429"/>
    </row>
    <row r="6854" spans="1:5" ht="15" x14ac:dyDescent="0.25">
      <c r="A6854"/>
      <c r="B6854"/>
      <c r="C6854" s="434"/>
      <c r="D6854" s="429"/>
      <c r="E6854" s="429"/>
    </row>
    <row r="6855" spans="1:5" ht="15" x14ac:dyDescent="0.25">
      <c r="A6855"/>
      <c r="B6855"/>
      <c r="C6855" s="434"/>
      <c r="D6855" s="429"/>
      <c r="E6855" s="429"/>
    </row>
    <row r="6856" spans="1:5" ht="15" x14ac:dyDescent="0.25">
      <c r="A6856"/>
      <c r="B6856"/>
      <c r="C6856" s="434"/>
      <c r="D6856" s="429"/>
      <c r="E6856" s="429"/>
    </row>
    <row r="6857" spans="1:5" ht="15" x14ac:dyDescent="0.25">
      <c r="A6857"/>
      <c r="B6857"/>
      <c r="C6857" s="434"/>
      <c r="D6857" s="429"/>
      <c r="E6857" s="429"/>
    </row>
    <row r="6858" spans="1:5" ht="15" x14ac:dyDescent="0.25">
      <c r="A6858"/>
      <c r="B6858"/>
      <c r="C6858" s="434"/>
      <c r="D6858" s="429"/>
      <c r="E6858" s="429"/>
    </row>
    <row r="6859" spans="1:5" ht="15" x14ac:dyDescent="0.25">
      <c r="A6859"/>
      <c r="B6859"/>
      <c r="C6859" s="434"/>
      <c r="D6859" s="429"/>
      <c r="E6859" s="429"/>
    </row>
    <row r="6860" spans="1:5" ht="15" x14ac:dyDescent="0.25">
      <c r="A6860"/>
      <c r="B6860"/>
      <c r="C6860" s="434"/>
      <c r="D6860" s="429"/>
      <c r="E6860" s="429"/>
    </row>
    <row r="6861" spans="1:5" ht="15" x14ac:dyDescent="0.25">
      <c r="A6861"/>
      <c r="B6861"/>
      <c r="C6861" s="434"/>
      <c r="D6861" s="429"/>
      <c r="E6861" s="429"/>
    </row>
    <row r="6862" spans="1:5" ht="15" x14ac:dyDescent="0.25">
      <c r="A6862"/>
      <c r="B6862"/>
      <c r="C6862" s="434"/>
      <c r="D6862" s="429"/>
      <c r="E6862" s="429"/>
    </row>
    <row r="6863" spans="1:5" ht="15" x14ac:dyDescent="0.25">
      <c r="A6863"/>
      <c r="B6863"/>
      <c r="C6863" s="434"/>
      <c r="D6863" s="429"/>
      <c r="E6863" s="429"/>
    </row>
    <row r="6864" spans="1:5" ht="15" x14ac:dyDescent="0.25">
      <c r="A6864"/>
      <c r="B6864"/>
      <c r="C6864" s="434"/>
      <c r="D6864" s="429"/>
      <c r="E6864" s="429"/>
    </row>
    <row r="6865" spans="1:5" ht="15" x14ac:dyDescent="0.25">
      <c r="A6865"/>
      <c r="B6865"/>
      <c r="C6865" s="434"/>
      <c r="D6865" s="429"/>
      <c r="E6865" s="429"/>
    </row>
    <row r="6866" spans="1:5" ht="15" x14ac:dyDescent="0.25">
      <c r="A6866"/>
      <c r="B6866"/>
      <c r="C6866" s="434"/>
      <c r="D6866" s="429"/>
      <c r="E6866" s="429"/>
    </row>
    <row r="6867" spans="1:5" ht="15" x14ac:dyDescent="0.25">
      <c r="A6867"/>
      <c r="B6867"/>
      <c r="C6867" s="434"/>
      <c r="D6867" s="429"/>
      <c r="E6867" s="429"/>
    </row>
    <row r="6868" spans="1:5" ht="15" x14ac:dyDescent="0.25">
      <c r="A6868"/>
      <c r="B6868"/>
      <c r="C6868" s="434"/>
      <c r="D6868" s="429"/>
      <c r="E6868" s="429"/>
    </row>
    <row r="6869" spans="1:5" ht="15" x14ac:dyDescent="0.25">
      <c r="A6869"/>
      <c r="B6869"/>
      <c r="C6869" s="434"/>
      <c r="D6869" s="429"/>
      <c r="E6869" s="429"/>
    </row>
    <row r="6870" spans="1:5" ht="15" x14ac:dyDescent="0.25">
      <c r="A6870"/>
      <c r="B6870"/>
      <c r="C6870" s="434"/>
      <c r="D6870" s="429"/>
      <c r="E6870" s="429"/>
    </row>
    <row r="6871" spans="1:5" ht="15" x14ac:dyDescent="0.25">
      <c r="A6871"/>
      <c r="B6871"/>
      <c r="C6871" s="434"/>
      <c r="D6871" s="429"/>
      <c r="E6871" s="429"/>
    </row>
    <row r="6872" spans="1:5" ht="15" x14ac:dyDescent="0.25">
      <c r="A6872"/>
      <c r="B6872"/>
      <c r="C6872" s="434"/>
      <c r="D6872" s="429"/>
      <c r="E6872" s="429"/>
    </row>
    <row r="6873" spans="1:5" ht="15" x14ac:dyDescent="0.25">
      <c r="A6873"/>
      <c r="B6873"/>
      <c r="C6873" s="434"/>
      <c r="D6873" s="429"/>
      <c r="E6873" s="429"/>
    </row>
    <row r="6874" spans="1:5" ht="15" x14ac:dyDescent="0.25">
      <c r="A6874"/>
      <c r="B6874"/>
      <c r="C6874" s="434"/>
      <c r="D6874" s="429"/>
      <c r="E6874" s="429"/>
    </row>
    <row r="6875" spans="1:5" ht="15" x14ac:dyDescent="0.25">
      <c r="A6875"/>
      <c r="B6875"/>
      <c r="C6875" s="434"/>
      <c r="D6875" s="429"/>
      <c r="E6875" s="429"/>
    </row>
    <row r="6876" spans="1:5" ht="15" x14ac:dyDescent="0.25">
      <c r="A6876"/>
      <c r="B6876"/>
      <c r="C6876" s="434"/>
      <c r="D6876" s="429"/>
      <c r="E6876" s="429"/>
    </row>
    <row r="6877" spans="1:5" ht="15" x14ac:dyDescent="0.25">
      <c r="A6877"/>
      <c r="B6877"/>
      <c r="C6877" s="434"/>
      <c r="D6877" s="429"/>
      <c r="E6877" s="429"/>
    </row>
    <row r="6878" spans="1:5" ht="15" x14ac:dyDescent="0.25">
      <c r="A6878"/>
      <c r="B6878"/>
      <c r="C6878" s="434"/>
      <c r="D6878" s="429"/>
      <c r="E6878" s="429"/>
    </row>
    <row r="6879" spans="1:5" ht="15" x14ac:dyDescent="0.25">
      <c r="A6879"/>
      <c r="B6879"/>
      <c r="C6879" s="434"/>
      <c r="D6879" s="429"/>
      <c r="E6879" s="429"/>
    </row>
    <row r="6880" spans="1:5" ht="15" x14ac:dyDescent="0.25">
      <c r="A6880"/>
      <c r="B6880"/>
      <c r="C6880" s="434"/>
      <c r="D6880" s="429"/>
      <c r="E6880" s="429"/>
    </row>
    <row r="6881" spans="1:5" ht="15" x14ac:dyDescent="0.25">
      <c r="A6881"/>
      <c r="B6881"/>
      <c r="C6881" s="434"/>
      <c r="D6881" s="429"/>
      <c r="E6881" s="429"/>
    </row>
    <row r="6882" spans="1:5" ht="15" x14ac:dyDescent="0.25">
      <c r="A6882"/>
      <c r="B6882"/>
      <c r="C6882" s="434"/>
      <c r="D6882" s="429"/>
      <c r="E6882" s="429"/>
    </row>
    <row r="6883" spans="1:5" ht="15" x14ac:dyDescent="0.25">
      <c r="A6883"/>
      <c r="B6883"/>
      <c r="C6883" s="434"/>
      <c r="D6883" s="429"/>
      <c r="E6883" s="429"/>
    </row>
    <row r="6884" spans="1:5" ht="15" x14ac:dyDescent="0.25">
      <c r="A6884"/>
      <c r="B6884"/>
      <c r="C6884" s="434"/>
      <c r="D6884" s="429"/>
      <c r="E6884" s="429"/>
    </row>
    <row r="6885" spans="1:5" ht="15" x14ac:dyDescent="0.25">
      <c r="A6885"/>
      <c r="B6885"/>
      <c r="C6885" s="434"/>
      <c r="D6885" s="429"/>
      <c r="E6885" s="429"/>
    </row>
    <row r="6886" spans="1:5" ht="15" x14ac:dyDescent="0.25">
      <c r="A6886"/>
      <c r="B6886"/>
      <c r="C6886" s="434"/>
      <c r="D6886" s="429"/>
      <c r="E6886" s="429"/>
    </row>
    <row r="6887" spans="1:5" ht="15" x14ac:dyDescent="0.25">
      <c r="A6887"/>
      <c r="B6887"/>
      <c r="C6887" s="434"/>
      <c r="D6887" s="429"/>
      <c r="E6887" s="429"/>
    </row>
    <row r="6888" spans="1:5" ht="15" x14ac:dyDescent="0.25">
      <c r="A6888"/>
      <c r="B6888"/>
      <c r="C6888" s="434"/>
      <c r="D6888" s="429"/>
      <c r="E6888" s="429"/>
    </row>
    <row r="6889" spans="1:5" ht="15" x14ac:dyDescent="0.25">
      <c r="A6889"/>
      <c r="B6889"/>
      <c r="C6889" s="434"/>
      <c r="D6889" s="429"/>
      <c r="E6889" s="429"/>
    </row>
    <row r="6890" spans="1:5" ht="15" x14ac:dyDescent="0.25">
      <c r="A6890"/>
      <c r="B6890"/>
      <c r="C6890" s="434"/>
      <c r="D6890" s="429"/>
      <c r="E6890" s="429"/>
    </row>
    <row r="6891" spans="1:5" ht="15" x14ac:dyDescent="0.25">
      <c r="A6891"/>
      <c r="B6891"/>
      <c r="C6891" s="434"/>
      <c r="D6891" s="429"/>
      <c r="E6891" s="429"/>
    </row>
    <row r="6892" spans="1:5" ht="15" x14ac:dyDescent="0.25">
      <c r="A6892"/>
      <c r="B6892"/>
      <c r="C6892" s="434"/>
      <c r="D6892" s="429"/>
      <c r="E6892" s="429"/>
    </row>
    <row r="6893" spans="1:5" ht="15" x14ac:dyDescent="0.25">
      <c r="A6893"/>
      <c r="B6893"/>
      <c r="C6893" s="434"/>
      <c r="D6893" s="429"/>
      <c r="E6893" s="429"/>
    </row>
    <row r="6894" spans="1:5" ht="15" x14ac:dyDescent="0.25">
      <c r="A6894"/>
      <c r="B6894"/>
      <c r="C6894" s="434"/>
      <c r="D6894" s="429"/>
      <c r="E6894" s="429"/>
    </row>
    <row r="6895" spans="1:5" ht="15" x14ac:dyDescent="0.25">
      <c r="A6895"/>
      <c r="B6895"/>
      <c r="C6895" s="434"/>
      <c r="D6895" s="429"/>
      <c r="E6895" s="429"/>
    </row>
    <row r="6896" spans="1:5" ht="15" x14ac:dyDescent="0.25">
      <c r="A6896"/>
      <c r="B6896"/>
      <c r="C6896" s="434"/>
      <c r="D6896" s="429"/>
      <c r="E6896" s="429"/>
    </row>
    <row r="6897" spans="1:5" ht="15" x14ac:dyDescent="0.25">
      <c r="A6897"/>
      <c r="B6897"/>
      <c r="C6897" s="434"/>
      <c r="D6897" s="429"/>
      <c r="E6897" s="429"/>
    </row>
    <row r="6898" spans="1:5" ht="15" x14ac:dyDescent="0.25">
      <c r="A6898"/>
      <c r="B6898"/>
      <c r="C6898" s="434"/>
      <c r="D6898" s="429"/>
      <c r="E6898" s="429"/>
    </row>
    <row r="6899" spans="1:5" ht="15" x14ac:dyDescent="0.25">
      <c r="A6899"/>
      <c r="B6899"/>
      <c r="C6899" s="434"/>
      <c r="D6899" s="429"/>
      <c r="E6899" s="429"/>
    </row>
    <row r="6900" spans="1:5" ht="15" x14ac:dyDescent="0.25">
      <c r="A6900"/>
      <c r="B6900"/>
      <c r="C6900" s="434"/>
      <c r="D6900" s="429"/>
      <c r="E6900" s="429"/>
    </row>
    <row r="6901" spans="1:5" ht="15" x14ac:dyDescent="0.25">
      <c r="A6901"/>
      <c r="B6901"/>
      <c r="C6901" s="434"/>
      <c r="D6901" s="429"/>
      <c r="E6901" s="429"/>
    </row>
    <row r="6902" spans="1:5" ht="15" x14ac:dyDescent="0.25">
      <c r="A6902"/>
      <c r="B6902"/>
      <c r="C6902" s="434"/>
      <c r="D6902" s="429"/>
      <c r="E6902" s="429"/>
    </row>
    <row r="6903" spans="1:5" ht="15" x14ac:dyDescent="0.25">
      <c r="A6903"/>
      <c r="B6903"/>
      <c r="C6903" s="434"/>
      <c r="D6903" s="429"/>
      <c r="E6903" s="429"/>
    </row>
    <row r="6904" spans="1:5" ht="15" x14ac:dyDescent="0.25">
      <c r="A6904"/>
      <c r="B6904"/>
      <c r="C6904" s="434"/>
      <c r="D6904" s="429"/>
      <c r="E6904" s="429"/>
    </row>
    <row r="6905" spans="1:5" ht="15" x14ac:dyDescent="0.25">
      <c r="A6905"/>
      <c r="B6905"/>
      <c r="C6905" s="434"/>
      <c r="D6905" s="429"/>
      <c r="E6905" s="429"/>
    </row>
    <row r="6906" spans="1:5" ht="15" x14ac:dyDescent="0.25">
      <c r="A6906"/>
      <c r="B6906"/>
      <c r="C6906" s="434"/>
      <c r="D6906" s="429"/>
      <c r="E6906" s="429"/>
    </row>
    <row r="6907" spans="1:5" ht="15" x14ac:dyDescent="0.25">
      <c r="A6907"/>
      <c r="B6907"/>
      <c r="C6907" s="434"/>
      <c r="D6907" s="429"/>
      <c r="E6907" s="429"/>
    </row>
    <row r="6908" spans="1:5" ht="15" x14ac:dyDescent="0.25">
      <c r="A6908"/>
      <c r="B6908"/>
      <c r="C6908" s="434"/>
      <c r="D6908" s="429"/>
      <c r="E6908" s="429"/>
    </row>
    <row r="6909" spans="1:5" ht="15" x14ac:dyDescent="0.25">
      <c r="A6909"/>
      <c r="B6909"/>
      <c r="C6909" s="434"/>
      <c r="D6909" s="429"/>
      <c r="E6909" s="429"/>
    </row>
    <row r="6910" spans="1:5" ht="15" x14ac:dyDescent="0.25">
      <c r="A6910"/>
      <c r="B6910"/>
      <c r="C6910" s="434"/>
      <c r="D6910" s="429"/>
      <c r="E6910" s="429"/>
    </row>
    <row r="6911" spans="1:5" ht="15" x14ac:dyDescent="0.25">
      <c r="A6911"/>
      <c r="B6911"/>
      <c r="C6911" s="434"/>
      <c r="D6911" s="429"/>
      <c r="E6911" s="429"/>
    </row>
    <row r="6912" spans="1:5" ht="15" x14ac:dyDescent="0.25">
      <c r="A6912"/>
      <c r="B6912"/>
      <c r="C6912" s="434"/>
      <c r="D6912" s="429"/>
      <c r="E6912" s="429"/>
    </row>
    <row r="6913" spans="1:5" ht="15" x14ac:dyDescent="0.25">
      <c r="A6913"/>
      <c r="B6913"/>
      <c r="C6913" s="434"/>
      <c r="D6913" s="429"/>
      <c r="E6913" s="429"/>
    </row>
    <row r="6914" spans="1:5" ht="15" x14ac:dyDescent="0.25">
      <c r="A6914"/>
      <c r="B6914"/>
      <c r="C6914" s="434"/>
      <c r="D6914" s="429"/>
      <c r="E6914" s="429"/>
    </row>
    <row r="6915" spans="1:5" ht="15" x14ac:dyDescent="0.25">
      <c r="A6915"/>
      <c r="B6915"/>
      <c r="C6915" s="434"/>
      <c r="D6915" s="429"/>
      <c r="E6915" s="429"/>
    </row>
    <row r="6916" spans="1:5" ht="15" x14ac:dyDescent="0.25">
      <c r="A6916"/>
      <c r="B6916"/>
      <c r="C6916" s="434"/>
      <c r="D6916" s="429"/>
      <c r="E6916" s="429"/>
    </row>
    <row r="6917" spans="1:5" ht="15" x14ac:dyDescent="0.25">
      <c r="A6917"/>
      <c r="B6917"/>
      <c r="C6917" s="434"/>
      <c r="D6917" s="429"/>
      <c r="E6917" s="429"/>
    </row>
    <row r="6918" spans="1:5" ht="15" x14ac:dyDescent="0.25">
      <c r="A6918"/>
      <c r="B6918"/>
      <c r="C6918" s="434"/>
      <c r="D6918" s="429"/>
      <c r="E6918" s="429"/>
    </row>
    <row r="6919" spans="1:5" ht="15" x14ac:dyDescent="0.25">
      <c r="A6919"/>
      <c r="B6919"/>
      <c r="C6919" s="434"/>
      <c r="D6919" s="429"/>
      <c r="E6919" s="429"/>
    </row>
    <row r="6920" spans="1:5" ht="15" x14ac:dyDescent="0.25">
      <c r="A6920"/>
      <c r="B6920"/>
      <c r="C6920" s="434"/>
      <c r="D6920" s="429"/>
      <c r="E6920" s="429"/>
    </row>
    <row r="6921" spans="1:5" ht="15" x14ac:dyDescent="0.25">
      <c r="A6921"/>
      <c r="B6921"/>
      <c r="C6921" s="434"/>
      <c r="D6921" s="429"/>
      <c r="E6921" s="429"/>
    </row>
    <row r="6922" spans="1:5" ht="15" x14ac:dyDescent="0.25">
      <c r="A6922"/>
      <c r="B6922"/>
      <c r="C6922" s="434"/>
      <c r="D6922" s="429"/>
      <c r="E6922" s="429"/>
    </row>
    <row r="6923" spans="1:5" ht="15" x14ac:dyDescent="0.25">
      <c r="A6923"/>
      <c r="B6923"/>
      <c r="C6923" s="434"/>
      <c r="D6923" s="429"/>
      <c r="E6923" s="429"/>
    </row>
    <row r="6924" spans="1:5" ht="15" x14ac:dyDescent="0.25">
      <c r="A6924"/>
      <c r="B6924"/>
      <c r="C6924" s="434"/>
      <c r="D6924" s="429"/>
      <c r="E6924" s="429"/>
    </row>
    <row r="6925" spans="1:5" ht="15" x14ac:dyDescent="0.25">
      <c r="A6925"/>
      <c r="B6925"/>
      <c r="C6925" s="434"/>
      <c r="D6925" s="429"/>
      <c r="E6925" s="429"/>
    </row>
    <row r="6926" spans="1:5" ht="15" x14ac:dyDescent="0.25">
      <c r="A6926"/>
      <c r="B6926"/>
      <c r="C6926" s="434"/>
      <c r="D6926" s="429"/>
      <c r="E6926" s="429"/>
    </row>
    <row r="6927" spans="1:5" ht="15" x14ac:dyDescent="0.25">
      <c r="A6927"/>
      <c r="B6927"/>
      <c r="C6927" s="434"/>
      <c r="D6927" s="429"/>
      <c r="E6927" s="429"/>
    </row>
    <row r="6928" spans="1:5" ht="15" x14ac:dyDescent="0.25">
      <c r="A6928"/>
      <c r="B6928"/>
      <c r="C6928" s="434"/>
      <c r="D6928" s="429"/>
      <c r="E6928" s="429"/>
    </row>
    <row r="6929" spans="1:5" ht="15" x14ac:dyDescent="0.25">
      <c r="A6929"/>
      <c r="B6929"/>
      <c r="C6929" s="434"/>
      <c r="D6929" s="429"/>
      <c r="E6929" s="429"/>
    </row>
    <row r="6930" spans="1:5" ht="15" x14ac:dyDescent="0.25">
      <c r="A6930"/>
      <c r="B6930"/>
      <c r="C6930" s="434"/>
      <c r="D6930" s="429"/>
      <c r="E6930" s="429"/>
    </row>
    <row r="6931" spans="1:5" ht="15" x14ac:dyDescent="0.25">
      <c r="A6931"/>
      <c r="B6931"/>
      <c r="C6931" s="434"/>
      <c r="D6931" s="429"/>
      <c r="E6931" s="429"/>
    </row>
    <row r="6932" spans="1:5" ht="15" x14ac:dyDescent="0.25">
      <c r="A6932"/>
      <c r="B6932"/>
      <c r="C6932" s="434"/>
      <c r="D6932" s="429"/>
      <c r="E6932" s="429"/>
    </row>
    <row r="6933" spans="1:5" ht="15" x14ac:dyDescent="0.25">
      <c r="A6933"/>
      <c r="B6933"/>
      <c r="C6933" s="434"/>
      <c r="D6933" s="429"/>
      <c r="E6933" s="429"/>
    </row>
    <row r="6934" spans="1:5" ht="15" x14ac:dyDescent="0.25">
      <c r="A6934"/>
      <c r="B6934"/>
      <c r="C6934" s="434"/>
      <c r="D6934" s="429"/>
      <c r="E6934" s="429"/>
    </row>
    <row r="6935" spans="1:5" ht="15" x14ac:dyDescent="0.25">
      <c r="A6935"/>
      <c r="B6935"/>
      <c r="C6935" s="434"/>
      <c r="D6935" s="429"/>
      <c r="E6935" s="429"/>
    </row>
    <row r="6936" spans="1:5" ht="15" x14ac:dyDescent="0.25">
      <c r="A6936"/>
      <c r="B6936"/>
      <c r="C6936" s="434"/>
      <c r="D6936" s="429"/>
      <c r="E6936" s="429"/>
    </row>
    <row r="6937" spans="1:5" ht="15" x14ac:dyDescent="0.25">
      <c r="A6937"/>
      <c r="B6937"/>
      <c r="C6937" s="434"/>
      <c r="D6937" s="429"/>
      <c r="E6937" s="429"/>
    </row>
    <row r="6938" spans="1:5" ht="15" x14ac:dyDescent="0.25">
      <c r="A6938"/>
      <c r="B6938"/>
      <c r="C6938" s="434"/>
      <c r="D6938" s="429"/>
      <c r="E6938" s="429"/>
    </row>
    <row r="6939" spans="1:5" ht="15" x14ac:dyDescent="0.25">
      <c r="A6939"/>
      <c r="B6939"/>
      <c r="C6939" s="434"/>
      <c r="D6939" s="429"/>
      <c r="E6939" s="429"/>
    </row>
    <row r="6940" spans="1:5" ht="15" x14ac:dyDescent="0.25">
      <c r="A6940"/>
      <c r="B6940"/>
      <c r="C6940" s="434"/>
      <c r="D6940" s="429"/>
      <c r="E6940" s="429"/>
    </row>
    <row r="6941" spans="1:5" ht="15" x14ac:dyDescent="0.25">
      <c r="A6941"/>
      <c r="B6941"/>
      <c r="C6941" s="434"/>
      <c r="D6941" s="429"/>
      <c r="E6941" s="429"/>
    </row>
    <row r="6942" spans="1:5" ht="15" x14ac:dyDescent="0.25">
      <c r="A6942"/>
      <c r="B6942"/>
      <c r="C6942" s="434"/>
      <c r="D6942" s="429"/>
      <c r="E6942" s="429"/>
    </row>
    <row r="6943" spans="1:5" ht="15" x14ac:dyDescent="0.25">
      <c r="A6943"/>
      <c r="B6943"/>
      <c r="C6943" s="434"/>
      <c r="D6943" s="429"/>
      <c r="E6943" s="429"/>
    </row>
    <row r="6944" spans="1:5" ht="15" x14ac:dyDescent="0.25">
      <c r="A6944"/>
      <c r="B6944"/>
      <c r="C6944" s="434"/>
      <c r="D6944" s="429"/>
      <c r="E6944" s="429"/>
    </row>
    <row r="6945" spans="1:5" ht="15" x14ac:dyDescent="0.25">
      <c r="A6945"/>
      <c r="B6945"/>
      <c r="C6945" s="434"/>
      <c r="D6945" s="429"/>
      <c r="E6945" s="429"/>
    </row>
    <row r="6946" spans="1:5" ht="15" x14ac:dyDescent="0.25">
      <c r="A6946"/>
      <c r="B6946"/>
      <c r="C6946" s="434"/>
      <c r="D6946" s="429"/>
      <c r="E6946" s="429"/>
    </row>
    <row r="6947" spans="1:5" ht="15" x14ac:dyDescent="0.25">
      <c r="A6947"/>
      <c r="B6947"/>
      <c r="C6947" s="434"/>
      <c r="D6947" s="429"/>
      <c r="E6947" s="429"/>
    </row>
    <row r="6948" spans="1:5" ht="15" x14ac:dyDescent="0.25">
      <c r="A6948"/>
      <c r="B6948"/>
      <c r="C6948" s="434"/>
      <c r="D6948" s="429"/>
      <c r="E6948" s="429"/>
    </row>
    <row r="6949" spans="1:5" ht="15" x14ac:dyDescent="0.25">
      <c r="A6949"/>
      <c r="B6949"/>
      <c r="C6949" s="434"/>
      <c r="D6949" s="429"/>
      <c r="E6949" s="429"/>
    </row>
    <row r="6950" spans="1:5" ht="15" x14ac:dyDescent="0.25">
      <c r="A6950"/>
      <c r="B6950"/>
      <c r="C6950" s="434"/>
      <c r="D6950" s="429"/>
      <c r="E6950" s="429"/>
    </row>
    <row r="6951" spans="1:5" ht="15" x14ac:dyDescent="0.25">
      <c r="A6951"/>
      <c r="B6951"/>
      <c r="C6951" s="434"/>
      <c r="D6951" s="429"/>
      <c r="E6951" s="429"/>
    </row>
    <row r="6952" spans="1:5" ht="15" x14ac:dyDescent="0.25">
      <c r="A6952"/>
      <c r="B6952"/>
      <c r="C6952" s="434"/>
      <c r="D6952" s="429"/>
      <c r="E6952" s="429"/>
    </row>
    <row r="6953" spans="1:5" ht="15" x14ac:dyDescent="0.25">
      <c r="A6953"/>
      <c r="B6953"/>
      <c r="C6953" s="434"/>
      <c r="D6953" s="429"/>
      <c r="E6953" s="429"/>
    </row>
    <row r="6954" spans="1:5" ht="15" x14ac:dyDescent="0.25">
      <c r="A6954"/>
      <c r="B6954"/>
      <c r="C6954" s="434"/>
      <c r="D6954" s="429"/>
      <c r="E6954" s="429"/>
    </row>
    <row r="6955" spans="1:5" ht="15" x14ac:dyDescent="0.25">
      <c r="A6955"/>
      <c r="B6955"/>
      <c r="C6955" s="434"/>
      <c r="D6955" s="429"/>
      <c r="E6955" s="429"/>
    </row>
    <row r="6956" spans="1:5" ht="15" x14ac:dyDescent="0.25">
      <c r="A6956"/>
      <c r="B6956"/>
      <c r="C6956" s="434"/>
      <c r="D6956" s="429"/>
      <c r="E6956" s="429"/>
    </row>
    <row r="6957" spans="1:5" ht="15" x14ac:dyDescent="0.25">
      <c r="A6957"/>
      <c r="B6957"/>
      <c r="C6957" s="434"/>
      <c r="D6957" s="429"/>
      <c r="E6957" s="429"/>
    </row>
    <row r="6958" spans="1:5" ht="15" x14ac:dyDescent="0.25">
      <c r="A6958"/>
      <c r="B6958"/>
      <c r="C6958" s="434"/>
      <c r="D6958" s="429"/>
      <c r="E6958" s="429"/>
    </row>
    <row r="6959" spans="1:5" ht="15" x14ac:dyDescent="0.25">
      <c r="A6959"/>
      <c r="B6959"/>
      <c r="C6959" s="434"/>
      <c r="D6959" s="429"/>
      <c r="E6959" s="429"/>
    </row>
    <row r="6960" spans="1:5" ht="15" x14ac:dyDescent="0.25">
      <c r="A6960"/>
      <c r="B6960"/>
      <c r="C6960" s="434"/>
      <c r="D6960" s="429"/>
      <c r="E6960" s="429"/>
    </row>
    <row r="6961" spans="1:5" ht="15" x14ac:dyDescent="0.25">
      <c r="A6961"/>
      <c r="B6961"/>
      <c r="C6961" s="434"/>
      <c r="D6961" s="429"/>
      <c r="E6961" s="429"/>
    </row>
    <row r="6962" spans="1:5" ht="15" x14ac:dyDescent="0.25">
      <c r="A6962"/>
      <c r="B6962"/>
      <c r="C6962" s="434"/>
      <c r="D6962" s="429"/>
      <c r="E6962" s="429"/>
    </row>
    <row r="6963" spans="1:5" ht="15" x14ac:dyDescent="0.25">
      <c r="A6963"/>
      <c r="B6963"/>
      <c r="C6963" s="434"/>
      <c r="D6963" s="429"/>
      <c r="E6963" s="429"/>
    </row>
    <row r="6964" spans="1:5" ht="15" x14ac:dyDescent="0.25">
      <c r="A6964"/>
      <c r="B6964"/>
      <c r="C6964" s="434"/>
      <c r="D6964" s="429"/>
      <c r="E6964" s="429"/>
    </row>
    <row r="6965" spans="1:5" ht="15" x14ac:dyDescent="0.25">
      <c r="A6965"/>
      <c r="B6965"/>
      <c r="C6965" s="434"/>
      <c r="D6965" s="429"/>
      <c r="E6965" s="429"/>
    </row>
    <row r="6966" spans="1:5" ht="15" x14ac:dyDescent="0.25">
      <c r="A6966"/>
      <c r="B6966"/>
      <c r="C6966" s="434"/>
      <c r="D6966" s="429"/>
      <c r="E6966" s="429"/>
    </row>
    <row r="6967" spans="1:5" ht="15" x14ac:dyDescent="0.25">
      <c r="A6967"/>
      <c r="B6967"/>
      <c r="C6967" s="434"/>
      <c r="D6967" s="429"/>
      <c r="E6967" s="429"/>
    </row>
    <row r="6968" spans="1:5" ht="15" x14ac:dyDescent="0.25">
      <c r="A6968"/>
      <c r="B6968"/>
      <c r="C6968" s="434"/>
      <c r="D6968" s="429"/>
      <c r="E6968" s="429"/>
    </row>
    <row r="6969" spans="1:5" ht="15" x14ac:dyDescent="0.25">
      <c r="A6969"/>
      <c r="B6969"/>
      <c r="C6969" s="434"/>
      <c r="D6969" s="429"/>
      <c r="E6969" s="429"/>
    </row>
    <row r="6970" spans="1:5" ht="15" x14ac:dyDescent="0.25">
      <c r="A6970"/>
      <c r="B6970"/>
      <c r="C6970" s="434"/>
      <c r="D6970" s="429"/>
      <c r="E6970" s="429"/>
    </row>
    <row r="6971" spans="1:5" ht="15" x14ac:dyDescent="0.25">
      <c r="A6971"/>
      <c r="B6971"/>
      <c r="C6971" s="434"/>
      <c r="D6971" s="429"/>
      <c r="E6971" s="429"/>
    </row>
    <row r="6972" spans="1:5" ht="15" x14ac:dyDescent="0.25">
      <c r="A6972"/>
      <c r="B6972"/>
      <c r="C6972" s="434"/>
      <c r="D6972" s="429"/>
      <c r="E6972" s="429"/>
    </row>
    <row r="6973" spans="1:5" ht="15" x14ac:dyDescent="0.25">
      <c r="A6973"/>
      <c r="B6973"/>
      <c r="C6973" s="434"/>
      <c r="D6973" s="429"/>
      <c r="E6973" s="429"/>
    </row>
    <row r="6974" spans="1:5" ht="15" x14ac:dyDescent="0.25">
      <c r="A6974"/>
      <c r="B6974"/>
      <c r="C6974" s="434"/>
      <c r="D6974" s="429"/>
      <c r="E6974" s="429"/>
    </row>
    <row r="6975" spans="1:5" ht="15" x14ac:dyDescent="0.25">
      <c r="A6975"/>
      <c r="B6975"/>
      <c r="C6975" s="434"/>
      <c r="D6975" s="429"/>
      <c r="E6975" s="429"/>
    </row>
    <row r="6976" spans="1:5" ht="15" x14ac:dyDescent="0.25">
      <c r="A6976"/>
      <c r="B6976"/>
      <c r="C6976" s="434"/>
      <c r="D6976" s="429"/>
      <c r="E6976" s="429"/>
    </row>
    <row r="6977" spans="1:5" ht="15" x14ac:dyDescent="0.25">
      <c r="A6977"/>
      <c r="B6977"/>
      <c r="C6977" s="434"/>
      <c r="D6977" s="429"/>
      <c r="E6977" s="429"/>
    </row>
    <row r="6978" spans="1:5" ht="15" x14ac:dyDescent="0.25">
      <c r="A6978"/>
      <c r="B6978"/>
      <c r="C6978" s="434"/>
      <c r="D6978" s="429"/>
      <c r="E6978" s="429"/>
    </row>
    <row r="6979" spans="1:5" ht="15" x14ac:dyDescent="0.25">
      <c r="A6979"/>
      <c r="B6979"/>
      <c r="C6979" s="434"/>
      <c r="D6979" s="429"/>
      <c r="E6979" s="429"/>
    </row>
    <row r="6980" spans="1:5" ht="15" x14ac:dyDescent="0.25">
      <c r="A6980"/>
      <c r="B6980"/>
      <c r="C6980" s="434"/>
      <c r="D6980" s="429"/>
      <c r="E6980" s="429"/>
    </row>
    <row r="6981" spans="1:5" ht="15" x14ac:dyDescent="0.25">
      <c r="A6981"/>
      <c r="B6981"/>
      <c r="C6981" s="434"/>
      <c r="D6981" s="429"/>
      <c r="E6981" s="429"/>
    </row>
    <row r="6982" spans="1:5" ht="15" x14ac:dyDescent="0.25">
      <c r="A6982"/>
      <c r="B6982"/>
      <c r="C6982" s="434"/>
      <c r="D6982" s="429"/>
      <c r="E6982" s="429"/>
    </row>
    <row r="6983" spans="1:5" ht="15" x14ac:dyDescent="0.25">
      <c r="A6983"/>
      <c r="B6983"/>
      <c r="C6983" s="434"/>
      <c r="D6983" s="429"/>
      <c r="E6983" s="429"/>
    </row>
    <row r="6984" spans="1:5" ht="15" x14ac:dyDescent="0.25">
      <c r="A6984"/>
      <c r="B6984"/>
      <c r="C6984" s="434"/>
      <c r="D6984" s="429"/>
      <c r="E6984" s="429"/>
    </row>
    <row r="6985" spans="1:5" ht="15" x14ac:dyDescent="0.25">
      <c r="A6985"/>
      <c r="B6985"/>
      <c r="C6985" s="434"/>
      <c r="D6985" s="429"/>
      <c r="E6985" s="429"/>
    </row>
    <row r="6986" spans="1:5" ht="15" x14ac:dyDescent="0.25">
      <c r="A6986"/>
      <c r="B6986"/>
      <c r="C6986" s="434"/>
      <c r="D6986" s="429"/>
      <c r="E6986" s="429"/>
    </row>
    <row r="6987" spans="1:5" ht="15" x14ac:dyDescent="0.25">
      <c r="A6987"/>
      <c r="B6987"/>
      <c r="C6987" s="434"/>
      <c r="D6987" s="429"/>
      <c r="E6987" s="429"/>
    </row>
    <row r="6988" spans="1:5" ht="15" x14ac:dyDescent="0.25">
      <c r="A6988"/>
      <c r="B6988"/>
      <c r="C6988" s="434"/>
      <c r="D6988" s="429"/>
      <c r="E6988" s="429"/>
    </row>
    <row r="6989" spans="1:5" ht="15" x14ac:dyDescent="0.25">
      <c r="A6989"/>
      <c r="B6989"/>
      <c r="C6989" s="434"/>
      <c r="D6989" s="429"/>
      <c r="E6989" s="429"/>
    </row>
    <row r="6990" spans="1:5" ht="15" x14ac:dyDescent="0.25">
      <c r="A6990"/>
      <c r="B6990"/>
      <c r="C6990" s="434"/>
      <c r="D6990" s="429"/>
      <c r="E6990" s="429"/>
    </row>
    <row r="6991" spans="1:5" ht="15" x14ac:dyDescent="0.25">
      <c r="A6991"/>
      <c r="B6991"/>
      <c r="C6991" s="434"/>
      <c r="D6991" s="429"/>
      <c r="E6991" s="429"/>
    </row>
    <row r="6992" spans="1:5" ht="15" x14ac:dyDescent="0.25">
      <c r="A6992"/>
      <c r="B6992"/>
      <c r="C6992" s="434"/>
      <c r="D6992" s="429"/>
      <c r="E6992" s="429"/>
    </row>
    <row r="6993" spans="1:5" ht="15" x14ac:dyDescent="0.25">
      <c r="A6993"/>
      <c r="B6993"/>
      <c r="C6993" s="434"/>
      <c r="D6993" s="429"/>
      <c r="E6993" s="429"/>
    </row>
    <row r="6994" spans="1:5" ht="15" x14ac:dyDescent="0.25">
      <c r="A6994"/>
      <c r="B6994"/>
      <c r="C6994" s="434"/>
      <c r="D6994" s="429"/>
      <c r="E6994" s="429"/>
    </row>
    <row r="6995" spans="1:5" ht="15" x14ac:dyDescent="0.25">
      <c r="A6995"/>
      <c r="B6995"/>
      <c r="C6995" s="434"/>
      <c r="D6995" s="429"/>
      <c r="E6995" s="429"/>
    </row>
    <row r="6996" spans="1:5" ht="15" x14ac:dyDescent="0.25">
      <c r="A6996"/>
      <c r="B6996"/>
      <c r="C6996" s="434"/>
      <c r="D6996" s="429"/>
      <c r="E6996" s="429"/>
    </row>
    <row r="6997" spans="1:5" ht="15" x14ac:dyDescent="0.25">
      <c r="A6997"/>
      <c r="B6997"/>
      <c r="C6997" s="434"/>
      <c r="D6997" s="429"/>
      <c r="E6997" s="429"/>
    </row>
    <row r="6998" spans="1:5" ht="15" x14ac:dyDescent="0.25">
      <c r="A6998"/>
      <c r="B6998"/>
      <c r="C6998" s="434"/>
      <c r="D6998" s="429"/>
      <c r="E6998" s="429"/>
    </row>
    <row r="6999" spans="1:5" ht="15" x14ac:dyDescent="0.25">
      <c r="A6999"/>
      <c r="B6999"/>
      <c r="C6999" s="434"/>
      <c r="D6999" s="429"/>
      <c r="E6999" s="429"/>
    </row>
    <row r="7000" spans="1:5" ht="15" x14ac:dyDescent="0.25">
      <c r="A7000"/>
      <c r="B7000"/>
      <c r="C7000" s="434"/>
      <c r="D7000" s="429"/>
      <c r="E7000" s="429"/>
    </row>
    <row r="7001" spans="1:5" ht="15" x14ac:dyDescent="0.25">
      <c r="A7001"/>
      <c r="B7001"/>
      <c r="C7001" s="434"/>
      <c r="D7001" s="429"/>
      <c r="E7001" s="429"/>
    </row>
    <row r="7002" spans="1:5" ht="15" x14ac:dyDescent="0.25">
      <c r="A7002"/>
      <c r="B7002"/>
      <c r="C7002" s="434"/>
      <c r="D7002" s="429"/>
      <c r="E7002" s="429"/>
    </row>
    <row r="7003" spans="1:5" ht="15" x14ac:dyDescent="0.25">
      <c r="A7003"/>
      <c r="B7003"/>
      <c r="C7003" s="434"/>
      <c r="D7003" s="429"/>
      <c r="E7003" s="429"/>
    </row>
    <row r="7004" spans="1:5" ht="15" x14ac:dyDescent="0.25">
      <c r="A7004"/>
      <c r="B7004"/>
      <c r="C7004" s="434"/>
      <c r="D7004" s="429"/>
      <c r="E7004" s="429"/>
    </row>
    <row r="7005" spans="1:5" ht="15" x14ac:dyDescent="0.25">
      <c r="A7005"/>
      <c r="B7005"/>
      <c r="C7005" s="434"/>
      <c r="D7005" s="429"/>
      <c r="E7005" s="429"/>
    </row>
    <row r="7006" spans="1:5" ht="15" x14ac:dyDescent="0.25">
      <c r="A7006"/>
      <c r="B7006"/>
      <c r="C7006" s="434"/>
      <c r="D7006" s="429"/>
      <c r="E7006" s="429"/>
    </row>
    <row r="7007" spans="1:5" ht="15" x14ac:dyDescent="0.25">
      <c r="A7007"/>
      <c r="B7007"/>
      <c r="C7007" s="434"/>
      <c r="D7007" s="429"/>
      <c r="E7007" s="429"/>
    </row>
    <row r="7008" spans="1:5" ht="15" x14ac:dyDescent="0.25">
      <c r="A7008"/>
      <c r="B7008"/>
      <c r="C7008" s="434"/>
      <c r="D7008" s="429"/>
      <c r="E7008" s="429"/>
    </row>
    <row r="7009" spans="1:5" ht="15" x14ac:dyDescent="0.25">
      <c r="A7009"/>
      <c r="B7009"/>
      <c r="C7009" s="434"/>
      <c r="D7009" s="429"/>
      <c r="E7009" s="429"/>
    </row>
    <row r="7010" spans="1:5" ht="15" x14ac:dyDescent="0.25">
      <c r="A7010"/>
      <c r="B7010"/>
      <c r="C7010" s="434"/>
      <c r="D7010" s="429"/>
      <c r="E7010" s="429"/>
    </row>
    <row r="7011" spans="1:5" ht="15" x14ac:dyDescent="0.25">
      <c r="A7011"/>
      <c r="B7011"/>
      <c r="C7011" s="434"/>
      <c r="D7011" s="429"/>
      <c r="E7011" s="429"/>
    </row>
    <row r="7012" spans="1:5" ht="15" x14ac:dyDescent="0.25">
      <c r="A7012"/>
      <c r="B7012"/>
      <c r="C7012" s="434"/>
      <c r="D7012" s="429"/>
      <c r="E7012" s="429"/>
    </row>
    <row r="7013" spans="1:5" ht="15" x14ac:dyDescent="0.25">
      <c r="A7013"/>
      <c r="B7013"/>
      <c r="C7013" s="434"/>
      <c r="D7013" s="429"/>
      <c r="E7013" s="429"/>
    </row>
    <row r="7014" spans="1:5" ht="15" x14ac:dyDescent="0.25">
      <c r="A7014"/>
      <c r="B7014"/>
      <c r="C7014" s="434"/>
      <c r="D7014" s="429"/>
      <c r="E7014" s="429"/>
    </row>
    <row r="7015" spans="1:5" ht="15" x14ac:dyDescent="0.25">
      <c r="A7015"/>
      <c r="B7015"/>
      <c r="C7015" s="434"/>
      <c r="D7015" s="429"/>
      <c r="E7015" s="429"/>
    </row>
    <row r="7016" spans="1:5" ht="15" x14ac:dyDescent="0.25">
      <c r="A7016"/>
      <c r="B7016"/>
      <c r="C7016" s="434"/>
      <c r="D7016" s="429"/>
      <c r="E7016" s="429"/>
    </row>
    <row r="7017" spans="1:5" ht="15" x14ac:dyDescent="0.25">
      <c r="A7017"/>
      <c r="B7017"/>
      <c r="C7017" s="434"/>
      <c r="D7017" s="429"/>
      <c r="E7017" s="429"/>
    </row>
    <row r="7018" spans="1:5" ht="15" x14ac:dyDescent="0.25">
      <c r="A7018"/>
      <c r="B7018"/>
      <c r="C7018" s="434"/>
      <c r="D7018" s="429"/>
      <c r="E7018" s="429"/>
    </row>
    <row r="7019" spans="1:5" ht="15" x14ac:dyDescent="0.25">
      <c r="A7019"/>
      <c r="B7019"/>
      <c r="C7019" s="434"/>
      <c r="D7019" s="429"/>
      <c r="E7019" s="429"/>
    </row>
    <row r="7020" spans="1:5" ht="15" x14ac:dyDescent="0.25">
      <c r="A7020"/>
      <c r="B7020"/>
      <c r="C7020" s="434"/>
      <c r="D7020" s="429"/>
      <c r="E7020" s="429"/>
    </row>
    <row r="7021" spans="1:5" ht="15" x14ac:dyDescent="0.25">
      <c r="A7021"/>
      <c r="B7021"/>
      <c r="C7021" s="434"/>
      <c r="D7021" s="429"/>
      <c r="E7021" s="429"/>
    </row>
    <row r="7022" spans="1:5" ht="15" x14ac:dyDescent="0.25">
      <c r="A7022"/>
      <c r="B7022"/>
      <c r="C7022" s="434"/>
      <c r="D7022" s="429"/>
      <c r="E7022" s="429"/>
    </row>
    <row r="7023" spans="1:5" ht="15" x14ac:dyDescent="0.25">
      <c r="A7023"/>
      <c r="B7023"/>
      <c r="C7023" s="434"/>
      <c r="D7023" s="429"/>
      <c r="E7023" s="429"/>
    </row>
    <row r="7024" spans="1:5" ht="15" x14ac:dyDescent="0.25">
      <c r="A7024"/>
      <c r="B7024"/>
      <c r="C7024" s="434"/>
      <c r="D7024" s="429"/>
      <c r="E7024" s="429"/>
    </row>
    <row r="7025" spans="1:5" ht="15" x14ac:dyDescent="0.25">
      <c r="A7025"/>
      <c r="B7025"/>
      <c r="C7025" s="434"/>
      <c r="D7025" s="429"/>
      <c r="E7025" s="429"/>
    </row>
    <row r="7026" spans="1:5" ht="15" x14ac:dyDescent="0.25">
      <c r="A7026"/>
      <c r="B7026"/>
      <c r="C7026" s="434"/>
      <c r="D7026" s="429"/>
      <c r="E7026" s="429"/>
    </row>
    <row r="7027" spans="1:5" ht="15" x14ac:dyDescent="0.25">
      <c r="A7027"/>
      <c r="B7027"/>
      <c r="C7027" s="434"/>
      <c r="D7027" s="429"/>
      <c r="E7027" s="429"/>
    </row>
    <row r="7028" spans="1:5" ht="15" x14ac:dyDescent="0.25">
      <c r="A7028"/>
      <c r="B7028"/>
      <c r="C7028" s="434"/>
      <c r="D7028" s="429"/>
      <c r="E7028" s="429"/>
    </row>
    <row r="7029" spans="1:5" ht="15" x14ac:dyDescent="0.25">
      <c r="A7029"/>
      <c r="B7029"/>
      <c r="C7029" s="434"/>
      <c r="D7029" s="429"/>
      <c r="E7029" s="429"/>
    </row>
    <row r="7030" spans="1:5" ht="15" x14ac:dyDescent="0.25">
      <c r="A7030"/>
      <c r="B7030"/>
      <c r="C7030" s="434"/>
      <c r="D7030" s="429"/>
      <c r="E7030" s="429"/>
    </row>
    <row r="7031" spans="1:5" ht="15" x14ac:dyDescent="0.25">
      <c r="A7031"/>
      <c r="B7031"/>
      <c r="C7031" s="434"/>
      <c r="D7031" s="429"/>
      <c r="E7031" s="429"/>
    </row>
    <row r="7032" spans="1:5" ht="15" x14ac:dyDescent="0.25">
      <c r="A7032"/>
      <c r="B7032"/>
      <c r="C7032" s="434"/>
      <c r="D7032" s="429"/>
      <c r="E7032" s="429"/>
    </row>
    <row r="7033" spans="1:5" ht="15" x14ac:dyDescent="0.25">
      <c r="A7033"/>
      <c r="B7033"/>
      <c r="C7033" s="434"/>
      <c r="D7033" s="429"/>
      <c r="E7033" s="429"/>
    </row>
    <row r="7034" spans="1:5" ht="15" x14ac:dyDescent="0.25">
      <c r="A7034"/>
      <c r="B7034"/>
      <c r="C7034" s="434"/>
      <c r="D7034" s="429"/>
      <c r="E7034" s="429"/>
    </row>
    <row r="7035" spans="1:5" ht="15" x14ac:dyDescent="0.25">
      <c r="A7035"/>
      <c r="B7035"/>
      <c r="C7035" s="434"/>
      <c r="D7035" s="429"/>
      <c r="E7035" s="429"/>
    </row>
    <row r="7036" spans="1:5" ht="15" x14ac:dyDescent="0.25">
      <c r="A7036"/>
      <c r="B7036"/>
      <c r="C7036" s="434"/>
      <c r="D7036" s="429"/>
      <c r="E7036" s="429"/>
    </row>
    <row r="7037" spans="1:5" ht="15" x14ac:dyDescent="0.25">
      <c r="A7037"/>
      <c r="B7037"/>
      <c r="C7037" s="434"/>
      <c r="D7037" s="429"/>
      <c r="E7037" s="429"/>
    </row>
    <row r="7038" spans="1:5" ht="15" x14ac:dyDescent="0.25">
      <c r="A7038"/>
      <c r="B7038"/>
      <c r="C7038" s="434"/>
      <c r="D7038" s="429"/>
      <c r="E7038" s="429"/>
    </row>
    <row r="7039" spans="1:5" ht="15" x14ac:dyDescent="0.25">
      <c r="A7039"/>
      <c r="B7039"/>
      <c r="C7039" s="434"/>
      <c r="D7039" s="429"/>
      <c r="E7039" s="429"/>
    </row>
    <row r="7040" spans="1:5" ht="15" x14ac:dyDescent="0.25">
      <c r="A7040"/>
      <c r="B7040"/>
      <c r="C7040" s="434"/>
      <c r="D7040" s="429"/>
      <c r="E7040" s="429"/>
    </row>
    <row r="7041" spans="1:5" ht="15" x14ac:dyDescent="0.25">
      <c r="A7041"/>
      <c r="B7041"/>
      <c r="C7041" s="434"/>
      <c r="D7041" s="429"/>
      <c r="E7041" s="429"/>
    </row>
    <row r="7042" spans="1:5" ht="15" x14ac:dyDescent="0.25">
      <c r="A7042"/>
      <c r="B7042"/>
      <c r="C7042" s="434"/>
      <c r="D7042" s="429"/>
      <c r="E7042" s="429"/>
    </row>
    <row r="7043" spans="1:5" ht="15" x14ac:dyDescent="0.25">
      <c r="A7043"/>
      <c r="B7043"/>
      <c r="C7043" s="434"/>
      <c r="D7043" s="429"/>
      <c r="E7043" s="429"/>
    </row>
    <row r="7044" spans="1:5" ht="15" x14ac:dyDescent="0.25">
      <c r="A7044"/>
      <c r="B7044"/>
      <c r="C7044" s="434"/>
      <c r="D7044" s="429"/>
      <c r="E7044" s="429"/>
    </row>
    <row r="7045" spans="1:5" ht="15" x14ac:dyDescent="0.25">
      <c r="A7045"/>
      <c r="B7045"/>
      <c r="C7045" s="434"/>
      <c r="D7045" s="429"/>
      <c r="E7045" s="429"/>
    </row>
    <row r="7046" spans="1:5" ht="15" x14ac:dyDescent="0.25">
      <c r="A7046"/>
      <c r="B7046"/>
      <c r="C7046" s="434"/>
      <c r="D7046" s="429"/>
      <c r="E7046" s="429"/>
    </row>
    <row r="7047" spans="1:5" ht="15" x14ac:dyDescent="0.25">
      <c r="A7047"/>
      <c r="B7047"/>
      <c r="C7047" s="434"/>
      <c r="D7047" s="429"/>
      <c r="E7047" s="429"/>
    </row>
    <row r="7048" spans="1:5" ht="15" x14ac:dyDescent="0.25">
      <c r="A7048"/>
      <c r="B7048"/>
      <c r="C7048" s="434"/>
      <c r="D7048" s="429"/>
      <c r="E7048" s="429"/>
    </row>
    <row r="7049" spans="1:5" ht="15" x14ac:dyDescent="0.25">
      <c r="A7049"/>
      <c r="B7049"/>
      <c r="C7049" s="434"/>
      <c r="D7049" s="429"/>
      <c r="E7049" s="429"/>
    </row>
    <row r="7050" spans="1:5" ht="15" x14ac:dyDescent="0.25">
      <c r="A7050"/>
      <c r="B7050"/>
      <c r="C7050" s="434"/>
      <c r="D7050" s="429"/>
      <c r="E7050" s="429"/>
    </row>
    <row r="7051" spans="1:5" ht="15" x14ac:dyDescent="0.25">
      <c r="A7051"/>
      <c r="B7051"/>
      <c r="C7051" s="434"/>
      <c r="D7051" s="429"/>
      <c r="E7051" s="429"/>
    </row>
    <row r="7052" spans="1:5" ht="15" x14ac:dyDescent="0.25">
      <c r="A7052"/>
      <c r="B7052"/>
      <c r="C7052" s="434"/>
      <c r="D7052" s="429"/>
      <c r="E7052" s="429"/>
    </row>
    <row r="7053" spans="1:5" ht="15" x14ac:dyDescent="0.25">
      <c r="A7053"/>
      <c r="B7053"/>
      <c r="C7053" s="434"/>
      <c r="D7053" s="429"/>
      <c r="E7053" s="429"/>
    </row>
    <row r="7054" spans="1:5" ht="15" x14ac:dyDescent="0.25">
      <c r="A7054"/>
      <c r="B7054"/>
      <c r="C7054" s="434"/>
      <c r="D7054" s="429"/>
      <c r="E7054" s="429"/>
    </row>
    <row r="7055" spans="1:5" ht="15" x14ac:dyDescent="0.25">
      <c r="A7055"/>
      <c r="B7055"/>
      <c r="C7055" s="434"/>
      <c r="D7055" s="429"/>
      <c r="E7055" s="429"/>
    </row>
    <row r="7056" spans="1:5" ht="15" x14ac:dyDescent="0.25">
      <c r="A7056"/>
      <c r="B7056"/>
      <c r="C7056" s="434"/>
      <c r="D7056" s="429"/>
      <c r="E7056" s="429"/>
    </row>
    <row r="7057" spans="1:5" ht="15" x14ac:dyDescent="0.25">
      <c r="A7057"/>
      <c r="B7057"/>
      <c r="C7057" s="434"/>
      <c r="D7057" s="429"/>
      <c r="E7057" s="429"/>
    </row>
    <row r="7058" spans="1:5" ht="15" x14ac:dyDescent="0.25">
      <c r="A7058"/>
      <c r="B7058"/>
      <c r="C7058" s="434"/>
      <c r="D7058" s="429"/>
      <c r="E7058" s="429"/>
    </row>
    <row r="7059" spans="1:5" ht="15" x14ac:dyDescent="0.25">
      <c r="A7059"/>
      <c r="B7059"/>
      <c r="C7059" s="434"/>
      <c r="D7059" s="429"/>
      <c r="E7059" s="429"/>
    </row>
    <row r="7060" spans="1:5" ht="15" x14ac:dyDescent="0.25">
      <c r="A7060"/>
      <c r="B7060"/>
      <c r="C7060" s="434"/>
      <c r="D7060" s="429"/>
      <c r="E7060" s="429"/>
    </row>
    <row r="7061" spans="1:5" ht="15" x14ac:dyDescent="0.25">
      <c r="A7061"/>
      <c r="B7061"/>
      <c r="C7061" s="434"/>
      <c r="D7061" s="429"/>
      <c r="E7061" s="429"/>
    </row>
    <row r="7062" spans="1:5" ht="15" x14ac:dyDescent="0.25">
      <c r="A7062"/>
      <c r="B7062"/>
      <c r="C7062" s="434"/>
      <c r="D7062" s="429"/>
      <c r="E7062" s="429"/>
    </row>
    <row r="7063" spans="1:5" ht="15" x14ac:dyDescent="0.25">
      <c r="A7063"/>
      <c r="B7063"/>
      <c r="C7063" s="434"/>
      <c r="D7063" s="429"/>
      <c r="E7063" s="429"/>
    </row>
    <row r="7064" spans="1:5" ht="15" x14ac:dyDescent="0.25">
      <c r="A7064"/>
      <c r="B7064"/>
      <c r="C7064" s="434"/>
      <c r="D7064" s="429"/>
      <c r="E7064" s="429"/>
    </row>
    <row r="7065" spans="1:5" ht="15" x14ac:dyDescent="0.25">
      <c r="A7065"/>
      <c r="B7065"/>
      <c r="C7065" s="434"/>
      <c r="D7065" s="429"/>
      <c r="E7065" s="429"/>
    </row>
    <row r="7066" spans="1:5" ht="15" x14ac:dyDescent="0.25">
      <c r="A7066"/>
      <c r="B7066"/>
      <c r="C7066" s="434"/>
      <c r="D7066" s="429"/>
      <c r="E7066" s="429"/>
    </row>
    <row r="7067" spans="1:5" ht="15" x14ac:dyDescent="0.25">
      <c r="A7067"/>
      <c r="B7067"/>
      <c r="C7067" s="434"/>
      <c r="D7067" s="429"/>
      <c r="E7067" s="429"/>
    </row>
    <row r="7068" spans="1:5" ht="15" x14ac:dyDescent="0.25">
      <c r="A7068"/>
      <c r="B7068"/>
      <c r="C7068" s="434"/>
      <c r="D7068" s="429"/>
      <c r="E7068" s="429"/>
    </row>
    <row r="7069" spans="1:5" ht="15" x14ac:dyDescent="0.25">
      <c r="A7069"/>
      <c r="B7069"/>
      <c r="C7069" s="434"/>
      <c r="D7069" s="429"/>
      <c r="E7069" s="429"/>
    </row>
    <row r="7070" spans="1:5" ht="15" x14ac:dyDescent="0.25">
      <c r="A7070"/>
      <c r="B7070"/>
      <c r="C7070" s="434"/>
      <c r="D7070" s="429"/>
      <c r="E7070" s="429"/>
    </row>
    <row r="7071" spans="1:5" ht="15" x14ac:dyDescent="0.25">
      <c r="A7071"/>
      <c r="B7071"/>
      <c r="C7071" s="434"/>
      <c r="D7071" s="429"/>
      <c r="E7071" s="429"/>
    </row>
    <row r="7072" spans="1:5" ht="15" x14ac:dyDescent="0.25">
      <c r="A7072"/>
      <c r="B7072"/>
      <c r="C7072" s="434"/>
      <c r="D7072" s="429"/>
      <c r="E7072" s="429"/>
    </row>
    <row r="7073" spans="1:5" ht="15" x14ac:dyDescent="0.25">
      <c r="A7073"/>
      <c r="B7073"/>
      <c r="C7073" s="434"/>
      <c r="D7073" s="429"/>
      <c r="E7073" s="429"/>
    </row>
    <row r="7074" spans="1:5" ht="15" x14ac:dyDescent="0.25">
      <c r="A7074"/>
      <c r="B7074"/>
      <c r="C7074" s="434"/>
      <c r="D7074" s="429"/>
      <c r="E7074" s="429"/>
    </row>
    <row r="7075" spans="1:5" ht="15" x14ac:dyDescent="0.25">
      <c r="A7075"/>
      <c r="B7075"/>
      <c r="C7075" s="434"/>
      <c r="D7075" s="429"/>
      <c r="E7075" s="429"/>
    </row>
    <row r="7076" spans="1:5" ht="15" x14ac:dyDescent="0.25">
      <c r="A7076"/>
      <c r="B7076"/>
      <c r="C7076" s="434"/>
      <c r="D7076" s="429"/>
      <c r="E7076" s="429"/>
    </row>
    <row r="7077" spans="1:5" ht="15" x14ac:dyDescent="0.25">
      <c r="A7077"/>
      <c r="B7077"/>
      <c r="C7077" s="434"/>
      <c r="D7077" s="429"/>
      <c r="E7077" s="429"/>
    </row>
    <row r="7078" spans="1:5" ht="15" x14ac:dyDescent="0.25">
      <c r="A7078"/>
      <c r="B7078"/>
      <c r="C7078" s="434"/>
      <c r="D7078" s="429"/>
      <c r="E7078" s="429"/>
    </row>
    <row r="7079" spans="1:5" ht="15" x14ac:dyDescent="0.25">
      <c r="A7079"/>
      <c r="B7079"/>
      <c r="C7079" s="434"/>
      <c r="D7079" s="429"/>
      <c r="E7079" s="429"/>
    </row>
    <row r="7080" spans="1:5" ht="15" x14ac:dyDescent="0.25">
      <c r="A7080"/>
      <c r="B7080"/>
      <c r="C7080" s="434"/>
      <c r="D7080" s="429"/>
      <c r="E7080" s="429"/>
    </row>
    <row r="7081" spans="1:5" ht="15" x14ac:dyDescent="0.25">
      <c r="A7081"/>
      <c r="B7081"/>
      <c r="C7081" s="434"/>
      <c r="D7081" s="429"/>
      <c r="E7081" s="429"/>
    </row>
    <row r="7082" spans="1:5" ht="15" x14ac:dyDescent="0.25">
      <c r="A7082"/>
      <c r="B7082"/>
      <c r="C7082" s="434"/>
      <c r="D7082" s="429"/>
      <c r="E7082" s="429"/>
    </row>
    <row r="7083" spans="1:5" ht="15" x14ac:dyDescent="0.25">
      <c r="A7083"/>
      <c r="B7083"/>
      <c r="C7083" s="434"/>
      <c r="D7083" s="429"/>
      <c r="E7083" s="429"/>
    </row>
    <row r="7084" spans="1:5" ht="15" x14ac:dyDescent="0.25">
      <c r="A7084"/>
      <c r="B7084"/>
      <c r="C7084" s="434"/>
      <c r="D7084" s="429"/>
      <c r="E7084" s="429"/>
    </row>
    <row r="7085" spans="1:5" ht="15" x14ac:dyDescent="0.25">
      <c r="A7085"/>
      <c r="B7085"/>
      <c r="C7085" s="434"/>
      <c r="D7085" s="429"/>
      <c r="E7085" s="429"/>
    </row>
    <row r="7086" spans="1:5" ht="15" x14ac:dyDescent="0.25">
      <c r="A7086"/>
      <c r="B7086"/>
      <c r="C7086" s="434"/>
      <c r="D7086" s="429"/>
      <c r="E7086" s="429"/>
    </row>
    <row r="7087" spans="1:5" ht="15" x14ac:dyDescent="0.25">
      <c r="A7087"/>
      <c r="B7087"/>
      <c r="C7087" s="434"/>
      <c r="D7087" s="429"/>
      <c r="E7087" s="429"/>
    </row>
    <row r="7088" spans="1:5" ht="15" x14ac:dyDescent="0.25">
      <c r="A7088"/>
      <c r="B7088"/>
      <c r="C7088" s="434"/>
      <c r="D7088" s="429"/>
      <c r="E7088" s="429"/>
    </row>
    <row r="7089" spans="1:5" ht="15" x14ac:dyDescent="0.25">
      <c r="A7089"/>
      <c r="B7089"/>
      <c r="C7089" s="434"/>
      <c r="D7089" s="429"/>
      <c r="E7089" s="429"/>
    </row>
    <row r="7090" spans="1:5" ht="15" x14ac:dyDescent="0.25">
      <c r="A7090"/>
      <c r="B7090"/>
      <c r="C7090" s="434"/>
      <c r="D7090" s="429"/>
      <c r="E7090" s="429"/>
    </row>
    <row r="7091" spans="1:5" ht="15" x14ac:dyDescent="0.25">
      <c r="A7091"/>
      <c r="B7091"/>
      <c r="C7091" s="434"/>
      <c r="D7091" s="429"/>
      <c r="E7091" s="429"/>
    </row>
    <row r="7092" spans="1:5" ht="15" x14ac:dyDescent="0.25">
      <c r="A7092"/>
      <c r="B7092"/>
      <c r="C7092" s="434"/>
      <c r="D7092" s="429"/>
      <c r="E7092" s="429"/>
    </row>
    <row r="7093" spans="1:5" ht="15" x14ac:dyDescent="0.25">
      <c r="A7093"/>
      <c r="B7093"/>
      <c r="C7093" s="434"/>
      <c r="D7093" s="429"/>
      <c r="E7093" s="429"/>
    </row>
    <row r="7094" spans="1:5" ht="15" x14ac:dyDescent="0.25">
      <c r="A7094"/>
      <c r="B7094"/>
      <c r="C7094" s="434"/>
      <c r="D7094" s="429"/>
      <c r="E7094" s="429"/>
    </row>
    <row r="7095" spans="1:5" ht="15" x14ac:dyDescent="0.25">
      <c r="A7095"/>
      <c r="B7095"/>
      <c r="C7095" s="434"/>
      <c r="D7095" s="429"/>
      <c r="E7095" s="429"/>
    </row>
    <row r="7096" spans="1:5" ht="15" x14ac:dyDescent="0.25">
      <c r="A7096"/>
      <c r="B7096"/>
      <c r="C7096" s="434"/>
      <c r="D7096" s="429"/>
      <c r="E7096" s="429"/>
    </row>
    <row r="7097" spans="1:5" ht="15" x14ac:dyDescent="0.25">
      <c r="A7097"/>
      <c r="B7097"/>
      <c r="C7097" s="434"/>
      <c r="D7097" s="429"/>
      <c r="E7097" s="429"/>
    </row>
    <row r="7098" spans="1:5" ht="15" x14ac:dyDescent="0.25">
      <c r="A7098"/>
      <c r="B7098"/>
      <c r="C7098" s="434"/>
      <c r="D7098" s="429"/>
      <c r="E7098" s="429"/>
    </row>
    <row r="7099" spans="1:5" ht="15" x14ac:dyDescent="0.25">
      <c r="A7099"/>
      <c r="B7099"/>
      <c r="C7099" s="434"/>
      <c r="D7099" s="429"/>
      <c r="E7099" s="429"/>
    </row>
    <row r="7100" spans="1:5" ht="15" x14ac:dyDescent="0.25">
      <c r="A7100"/>
      <c r="B7100"/>
      <c r="C7100" s="434"/>
      <c r="D7100" s="429"/>
      <c r="E7100" s="429"/>
    </row>
    <row r="7101" spans="1:5" ht="15" x14ac:dyDescent="0.25">
      <c r="A7101"/>
      <c r="B7101"/>
      <c r="C7101" s="434"/>
      <c r="D7101" s="429"/>
      <c r="E7101" s="429"/>
    </row>
    <row r="7102" spans="1:5" ht="15" x14ac:dyDescent="0.25">
      <c r="A7102"/>
      <c r="B7102"/>
      <c r="C7102" s="434"/>
      <c r="D7102" s="429"/>
      <c r="E7102" s="429"/>
    </row>
    <row r="7103" spans="1:5" ht="15" x14ac:dyDescent="0.25">
      <c r="A7103"/>
      <c r="B7103"/>
      <c r="C7103" s="434"/>
      <c r="D7103" s="429"/>
      <c r="E7103" s="429"/>
    </row>
    <row r="7104" spans="1:5" ht="15" x14ac:dyDescent="0.25">
      <c r="A7104"/>
      <c r="B7104"/>
      <c r="C7104" s="434"/>
      <c r="D7104" s="429"/>
      <c r="E7104" s="429"/>
    </row>
    <row r="7105" spans="1:5" ht="15" x14ac:dyDescent="0.25">
      <c r="A7105"/>
      <c r="B7105"/>
      <c r="C7105" s="434"/>
      <c r="D7105" s="429"/>
      <c r="E7105" s="429"/>
    </row>
    <row r="7106" spans="1:5" ht="15" x14ac:dyDescent="0.25">
      <c r="A7106"/>
      <c r="B7106"/>
      <c r="C7106" s="434"/>
      <c r="D7106" s="429"/>
      <c r="E7106" s="429"/>
    </row>
    <row r="7107" spans="1:5" ht="15" x14ac:dyDescent="0.25">
      <c r="A7107"/>
      <c r="B7107"/>
      <c r="C7107" s="434"/>
      <c r="D7107" s="429"/>
      <c r="E7107" s="429"/>
    </row>
    <row r="7108" spans="1:5" ht="15" x14ac:dyDescent="0.25">
      <c r="A7108"/>
      <c r="B7108"/>
      <c r="C7108" s="434"/>
      <c r="D7108" s="429"/>
      <c r="E7108" s="429"/>
    </row>
    <row r="7109" spans="1:5" ht="15" x14ac:dyDescent="0.25">
      <c r="A7109"/>
      <c r="B7109"/>
      <c r="C7109" s="434"/>
      <c r="D7109" s="429"/>
      <c r="E7109" s="429"/>
    </row>
    <row r="7110" spans="1:5" ht="15" x14ac:dyDescent="0.25">
      <c r="A7110"/>
      <c r="B7110"/>
      <c r="C7110" s="434"/>
      <c r="D7110" s="429"/>
      <c r="E7110" s="429"/>
    </row>
    <row r="7111" spans="1:5" ht="15" x14ac:dyDescent="0.25">
      <c r="A7111"/>
      <c r="B7111"/>
      <c r="C7111" s="434"/>
      <c r="D7111" s="429"/>
      <c r="E7111" s="429"/>
    </row>
    <row r="7112" spans="1:5" ht="15" x14ac:dyDescent="0.25">
      <c r="A7112"/>
      <c r="B7112"/>
      <c r="C7112" s="434"/>
      <c r="D7112" s="429"/>
      <c r="E7112" s="429"/>
    </row>
    <row r="7113" spans="1:5" ht="15" x14ac:dyDescent="0.25">
      <c r="A7113"/>
      <c r="B7113"/>
      <c r="C7113" s="434"/>
      <c r="D7113" s="429"/>
      <c r="E7113" s="429"/>
    </row>
    <row r="7114" spans="1:5" ht="15" x14ac:dyDescent="0.25">
      <c r="A7114"/>
      <c r="B7114"/>
      <c r="C7114" s="434"/>
      <c r="D7114" s="429"/>
      <c r="E7114" s="429"/>
    </row>
    <row r="7115" spans="1:5" ht="15" x14ac:dyDescent="0.25">
      <c r="A7115"/>
      <c r="B7115"/>
      <c r="C7115" s="434"/>
      <c r="D7115" s="429"/>
      <c r="E7115" s="429"/>
    </row>
    <row r="7116" spans="1:5" ht="15" x14ac:dyDescent="0.25">
      <c r="A7116"/>
      <c r="B7116"/>
      <c r="C7116" s="434"/>
      <c r="D7116" s="429"/>
      <c r="E7116" s="429"/>
    </row>
    <row r="7117" spans="1:5" ht="15" x14ac:dyDescent="0.25">
      <c r="A7117"/>
      <c r="B7117"/>
      <c r="C7117" s="434"/>
      <c r="D7117" s="429"/>
      <c r="E7117" s="429"/>
    </row>
    <row r="7118" spans="1:5" ht="15" x14ac:dyDescent="0.25">
      <c r="A7118"/>
      <c r="B7118"/>
      <c r="C7118" s="434"/>
      <c r="D7118" s="429"/>
      <c r="E7118" s="429"/>
    </row>
    <row r="7119" spans="1:5" ht="15" x14ac:dyDescent="0.25">
      <c r="A7119"/>
      <c r="B7119"/>
      <c r="C7119" s="434"/>
      <c r="D7119" s="429"/>
      <c r="E7119" s="429"/>
    </row>
    <row r="7120" spans="1:5" ht="15" x14ac:dyDescent="0.25">
      <c r="A7120"/>
      <c r="B7120"/>
      <c r="C7120" s="434"/>
      <c r="D7120" s="429"/>
      <c r="E7120" s="429"/>
    </row>
    <row r="7121" spans="1:5" ht="15" x14ac:dyDescent="0.25">
      <c r="A7121"/>
      <c r="B7121"/>
      <c r="C7121" s="434"/>
      <c r="D7121" s="429"/>
      <c r="E7121" s="429"/>
    </row>
    <row r="7122" spans="1:5" ht="15" x14ac:dyDescent="0.25">
      <c r="A7122"/>
      <c r="B7122"/>
      <c r="C7122" s="434"/>
      <c r="D7122" s="429"/>
      <c r="E7122" s="429"/>
    </row>
    <row r="7123" spans="1:5" ht="15" x14ac:dyDescent="0.25">
      <c r="A7123"/>
      <c r="B7123"/>
      <c r="C7123" s="434"/>
      <c r="D7123" s="429"/>
      <c r="E7123" s="429"/>
    </row>
    <row r="7124" spans="1:5" ht="15" x14ac:dyDescent="0.25">
      <c r="A7124"/>
      <c r="B7124"/>
      <c r="C7124" s="434"/>
      <c r="D7124" s="429"/>
      <c r="E7124" s="429"/>
    </row>
    <row r="7125" spans="1:5" ht="15" x14ac:dyDescent="0.25">
      <c r="A7125"/>
      <c r="B7125"/>
      <c r="C7125" s="434"/>
      <c r="D7125" s="429"/>
      <c r="E7125" s="429"/>
    </row>
    <row r="7126" spans="1:5" ht="15" x14ac:dyDescent="0.25">
      <c r="A7126"/>
      <c r="B7126"/>
      <c r="C7126" s="434"/>
      <c r="D7126" s="429"/>
      <c r="E7126" s="429"/>
    </row>
    <row r="7127" spans="1:5" ht="15" x14ac:dyDescent="0.25">
      <c r="A7127"/>
      <c r="B7127"/>
      <c r="C7127" s="434"/>
      <c r="D7127" s="429"/>
      <c r="E7127" s="429"/>
    </row>
    <row r="7128" spans="1:5" ht="15" x14ac:dyDescent="0.25">
      <c r="A7128"/>
      <c r="B7128"/>
      <c r="C7128" s="434"/>
      <c r="D7128" s="429"/>
      <c r="E7128" s="429"/>
    </row>
    <row r="7129" spans="1:5" ht="15" x14ac:dyDescent="0.25">
      <c r="A7129"/>
      <c r="B7129"/>
      <c r="C7129" s="434"/>
      <c r="D7129" s="429"/>
      <c r="E7129" s="429"/>
    </row>
    <row r="7130" spans="1:5" ht="15" x14ac:dyDescent="0.25">
      <c r="A7130"/>
      <c r="B7130"/>
      <c r="C7130" s="434"/>
      <c r="D7130" s="429"/>
      <c r="E7130" s="429"/>
    </row>
    <row r="7131" spans="1:5" ht="15" x14ac:dyDescent="0.25">
      <c r="A7131"/>
      <c r="B7131"/>
      <c r="C7131" s="434"/>
      <c r="D7131" s="429"/>
      <c r="E7131" s="429"/>
    </row>
    <row r="7132" spans="1:5" ht="15" x14ac:dyDescent="0.25">
      <c r="A7132"/>
      <c r="B7132"/>
      <c r="C7132" s="434"/>
      <c r="D7132" s="429"/>
      <c r="E7132" s="429"/>
    </row>
    <row r="7133" spans="1:5" ht="15" x14ac:dyDescent="0.25">
      <c r="A7133"/>
      <c r="B7133"/>
      <c r="C7133" s="434"/>
      <c r="D7133" s="429"/>
      <c r="E7133" s="429"/>
    </row>
    <row r="7134" spans="1:5" ht="15" x14ac:dyDescent="0.25">
      <c r="A7134"/>
      <c r="B7134"/>
      <c r="C7134" s="434"/>
      <c r="D7134" s="429"/>
      <c r="E7134" s="429"/>
    </row>
    <row r="7135" spans="1:5" ht="15" x14ac:dyDescent="0.25">
      <c r="A7135"/>
      <c r="B7135"/>
      <c r="C7135" s="434"/>
      <c r="D7135" s="429"/>
      <c r="E7135" s="429"/>
    </row>
    <row r="7136" spans="1:5" ht="15" x14ac:dyDescent="0.25">
      <c r="A7136"/>
      <c r="B7136"/>
      <c r="C7136" s="434"/>
      <c r="D7136" s="429"/>
      <c r="E7136" s="429"/>
    </row>
    <row r="7137" spans="1:5" ht="15" x14ac:dyDescent="0.25">
      <c r="A7137"/>
      <c r="B7137"/>
      <c r="C7137" s="434"/>
      <c r="D7137" s="429"/>
      <c r="E7137" s="429"/>
    </row>
    <row r="7138" spans="1:5" ht="15" x14ac:dyDescent="0.25">
      <c r="A7138"/>
      <c r="B7138"/>
      <c r="C7138" s="434"/>
      <c r="D7138" s="429"/>
      <c r="E7138" s="429"/>
    </row>
    <row r="7139" spans="1:5" ht="15" x14ac:dyDescent="0.25">
      <c r="A7139"/>
      <c r="B7139"/>
      <c r="C7139" s="434"/>
      <c r="D7139" s="429"/>
      <c r="E7139" s="429"/>
    </row>
    <row r="7140" spans="1:5" ht="15" x14ac:dyDescent="0.25">
      <c r="A7140"/>
      <c r="B7140"/>
      <c r="C7140" s="434"/>
      <c r="D7140" s="429"/>
      <c r="E7140" s="429"/>
    </row>
    <row r="7141" spans="1:5" ht="15" x14ac:dyDescent="0.25">
      <c r="A7141"/>
      <c r="B7141"/>
      <c r="C7141" s="434"/>
      <c r="D7141" s="429"/>
      <c r="E7141" s="429"/>
    </row>
    <row r="7142" spans="1:5" ht="15" x14ac:dyDescent="0.25">
      <c r="A7142"/>
      <c r="B7142"/>
      <c r="C7142" s="434"/>
      <c r="D7142" s="429"/>
      <c r="E7142" s="429"/>
    </row>
    <row r="7143" spans="1:5" ht="15" x14ac:dyDescent="0.25">
      <c r="A7143"/>
      <c r="B7143"/>
      <c r="C7143" s="434"/>
      <c r="D7143" s="429"/>
      <c r="E7143" s="429"/>
    </row>
    <row r="7144" spans="1:5" ht="15" x14ac:dyDescent="0.25">
      <c r="A7144"/>
      <c r="B7144"/>
      <c r="C7144" s="434"/>
      <c r="D7144" s="429"/>
      <c r="E7144" s="429"/>
    </row>
    <row r="7145" spans="1:5" ht="15" x14ac:dyDescent="0.25">
      <c r="A7145"/>
      <c r="B7145"/>
      <c r="C7145" s="434"/>
      <c r="D7145" s="429"/>
      <c r="E7145" s="429"/>
    </row>
    <row r="7146" spans="1:5" ht="15" x14ac:dyDescent="0.25">
      <c r="A7146"/>
      <c r="B7146"/>
      <c r="C7146" s="434"/>
      <c r="D7146" s="429"/>
      <c r="E7146" s="429"/>
    </row>
    <row r="7147" spans="1:5" ht="15" x14ac:dyDescent="0.25">
      <c r="A7147"/>
      <c r="B7147"/>
      <c r="C7147" s="434"/>
      <c r="D7147" s="429"/>
      <c r="E7147" s="429"/>
    </row>
    <row r="7148" spans="1:5" ht="15" x14ac:dyDescent="0.25">
      <c r="A7148"/>
      <c r="B7148"/>
      <c r="C7148" s="434"/>
      <c r="D7148" s="429"/>
      <c r="E7148" s="429"/>
    </row>
    <row r="7149" spans="1:5" ht="15" x14ac:dyDescent="0.25">
      <c r="A7149"/>
      <c r="B7149"/>
      <c r="C7149" s="434"/>
      <c r="D7149" s="429"/>
      <c r="E7149" s="429"/>
    </row>
    <row r="7150" spans="1:5" ht="15" x14ac:dyDescent="0.25">
      <c r="A7150"/>
      <c r="B7150"/>
      <c r="C7150" s="434"/>
      <c r="D7150" s="429"/>
      <c r="E7150" s="429"/>
    </row>
    <row r="7151" spans="1:5" ht="15" x14ac:dyDescent="0.25">
      <c r="A7151"/>
      <c r="B7151"/>
      <c r="C7151" s="434"/>
      <c r="D7151" s="429"/>
      <c r="E7151" s="429"/>
    </row>
    <row r="7152" spans="1:5" ht="15" x14ac:dyDescent="0.25">
      <c r="A7152"/>
      <c r="B7152"/>
      <c r="C7152" s="434"/>
      <c r="D7152" s="429"/>
      <c r="E7152" s="429"/>
    </row>
    <row r="7153" spans="1:5" ht="15" x14ac:dyDescent="0.25">
      <c r="A7153"/>
      <c r="B7153"/>
      <c r="C7153" s="434"/>
      <c r="D7153" s="429"/>
      <c r="E7153" s="429"/>
    </row>
    <row r="7154" spans="1:5" ht="15" x14ac:dyDescent="0.25">
      <c r="A7154"/>
      <c r="B7154"/>
      <c r="C7154" s="434"/>
      <c r="D7154" s="429"/>
      <c r="E7154" s="429"/>
    </row>
    <row r="7155" spans="1:5" ht="15" x14ac:dyDescent="0.25">
      <c r="A7155"/>
      <c r="B7155"/>
      <c r="C7155" s="434"/>
      <c r="D7155" s="429"/>
      <c r="E7155" s="429"/>
    </row>
    <row r="7156" spans="1:5" ht="15" x14ac:dyDescent="0.25">
      <c r="A7156"/>
      <c r="B7156"/>
      <c r="C7156" s="434"/>
      <c r="D7156" s="429"/>
      <c r="E7156" s="429"/>
    </row>
    <row r="7157" spans="1:5" ht="15" x14ac:dyDescent="0.25">
      <c r="A7157"/>
      <c r="B7157"/>
      <c r="C7157" s="434"/>
      <c r="D7157" s="429"/>
      <c r="E7157" s="429"/>
    </row>
    <row r="7158" spans="1:5" ht="15" x14ac:dyDescent="0.25">
      <c r="A7158"/>
      <c r="B7158"/>
      <c r="C7158" s="434"/>
      <c r="D7158" s="429"/>
      <c r="E7158" s="429"/>
    </row>
    <row r="7159" spans="1:5" ht="15" x14ac:dyDescent="0.25">
      <c r="A7159"/>
      <c r="B7159"/>
      <c r="C7159" s="434"/>
      <c r="D7159" s="429"/>
      <c r="E7159" s="429"/>
    </row>
    <row r="7160" spans="1:5" ht="15" x14ac:dyDescent="0.25">
      <c r="A7160"/>
      <c r="B7160"/>
      <c r="C7160" s="434"/>
      <c r="D7160" s="429"/>
      <c r="E7160" s="429"/>
    </row>
    <row r="7161" spans="1:5" ht="15" x14ac:dyDescent="0.25">
      <c r="A7161"/>
      <c r="B7161"/>
      <c r="C7161" s="434"/>
      <c r="D7161" s="429"/>
      <c r="E7161" s="429"/>
    </row>
    <row r="7162" spans="1:5" ht="15" x14ac:dyDescent="0.25">
      <c r="A7162"/>
      <c r="B7162"/>
      <c r="C7162" s="434"/>
      <c r="D7162" s="429"/>
      <c r="E7162" s="429"/>
    </row>
    <row r="7163" spans="1:5" ht="15" x14ac:dyDescent="0.25">
      <c r="A7163"/>
      <c r="B7163"/>
      <c r="C7163" s="434"/>
      <c r="D7163" s="429"/>
      <c r="E7163" s="429"/>
    </row>
    <row r="7164" spans="1:5" ht="15" x14ac:dyDescent="0.25">
      <c r="A7164"/>
      <c r="B7164"/>
      <c r="C7164" s="434"/>
      <c r="D7164" s="429"/>
      <c r="E7164" s="429"/>
    </row>
    <row r="7165" spans="1:5" ht="15" x14ac:dyDescent="0.25">
      <c r="A7165"/>
      <c r="B7165"/>
      <c r="C7165" s="434"/>
      <c r="D7165" s="429"/>
      <c r="E7165" s="429"/>
    </row>
    <row r="7166" spans="1:5" ht="15" x14ac:dyDescent="0.25">
      <c r="A7166"/>
      <c r="B7166"/>
      <c r="C7166" s="434"/>
      <c r="D7166" s="429"/>
      <c r="E7166" s="429"/>
    </row>
    <row r="7167" spans="1:5" ht="15" x14ac:dyDescent="0.25">
      <c r="A7167"/>
      <c r="B7167"/>
      <c r="C7167" s="434"/>
      <c r="D7167" s="429"/>
      <c r="E7167" s="429"/>
    </row>
    <row r="7168" spans="1:5" ht="15" x14ac:dyDescent="0.25">
      <c r="A7168"/>
      <c r="B7168"/>
      <c r="C7168" s="434"/>
      <c r="D7168" s="429"/>
      <c r="E7168" s="429"/>
    </row>
    <row r="7169" spans="1:5" ht="15" x14ac:dyDescent="0.25">
      <c r="A7169"/>
      <c r="B7169"/>
      <c r="C7169" s="434"/>
      <c r="D7169" s="429"/>
      <c r="E7169" s="429"/>
    </row>
    <row r="7170" spans="1:5" ht="15" x14ac:dyDescent="0.25">
      <c r="A7170"/>
      <c r="B7170"/>
      <c r="C7170" s="434"/>
      <c r="D7170" s="429"/>
      <c r="E7170" s="429"/>
    </row>
    <row r="7171" spans="1:5" ht="15" x14ac:dyDescent="0.25">
      <c r="A7171"/>
      <c r="B7171"/>
      <c r="C7171" s="434"/>
      <c r="D7171" s="429"/>
      <c r="E7171" s="429"/>
    </row>
    <row r="7172" spans="1:5" ht="15" x14ac:dyDescent="0.25">
      <c r="A7172"/>
      <c r="B7172"/>
      <c r="C7172" s="434"/>
      <c r="D7172" s="429"/>
      <c r="E7172" s="429"/>
    </row>
    <row r="7173" spans="1:5" ht="15" x14ac:dyDescent="0.25">
      <c r="A7173"/>
      <c r="B7173"/>
      <c r="C7173" s="434"/>
      <c r="D7173" s="429"/>
      <c r="E7173" s="429"/>
    </row>
    <row r="7174" spans="1:5" ht="15" x14ac:dyDescent="0.25">
      <c r="A7174"/>
      <c r="B7174"/>
      <c r="C7174" s="434"/>
      <c r="D7174" s="429"/>
      <c r="E7174" s="429"/>
    </row>
    <row r="7175" spans="1:5" ht="15" x14ac:dyDescent="0.25">
      <c r="A7175"/>
      <c r="B7175"/>
      <c r="C7175" s="434"/>
      <c r="D7175" s="429"/>
      <c r="E7175" s="429"/>
    </row>
    <row r="7176" spans="1:5" ht="15" x14ac:dyDescent="0.25">
      <c r="A7176"/>
      <c r="B7176"/>
      <c r="C7176" s="434"/>
      <c r="D7176" s="429"/>
      <c r="E7176" s="429"/>
    </row>
    <row r="7177" spans="1:5" ht="15" x14ac:dyDescent="0.25">
      <c r="A7177"/>
      <c r="B7177"/>
      <c r="C7177" s="434"/>
      <c r="D7177" s="429"/>
      <c r="E7177" s="429"/>
    </row>
    <row r="7178" spans="1:5" ht="15" x14ac:dyDescent="0.25">
      <c r="A7178"/>
      <c r="B7178"/>
      <c r="C7178" s="434"/>
      <c r="D7178" s="429"/>
      <c r="E7178" s="429"/>
    </row>
    <row r="7179" spans="1:5" ht="15" x14ac:dyDescent="0.25">
      <c r="A7179"/>
      <c r="B7179"/>
      <c r="C7179" s="434"/>
      <c r="D7179" s="429"/>
      <c r="E7179" s="429"/>
    </row>
    <row r="7180" spans="1:5" ht="15" x14ac:dyDescent="0.25">
      <c r="A7180"/>
      <c r="B7180"/>
      <c r="C7180" s="434"/>
      <c r="D7180" s="429"/>
      <c r="E7180" s="429"/>
    </row>
    <row r="7181" spans="1:5" ht="15" x14ac:dyDescent="0.25">
      <c r="A7181"/>
      <c r="B7181"/>
      <c r="C7181" s="434"/>
      <c r="D7181" s="429"/>
      <c r="E7181" s="429"/>
    </row>
    <row r="7182" spans="1:5" ht="15" x14ac:dyDescent="0.25">
      <c r="A7182"/>
      <c r="B7182"/>
      <c r="C7182" s="434"/>
      <c r="D7182" s="429"/>
      <c r="E7182" s="429"/>
    </row>
    <row r="7183" spans="1:5" ht="15" x14ac:dyDescent="0.25">
      <c r="A7183"/>
      <c r="B7183"/>
      <c r="C7183" s="434"/>
      <c r="D7183" s="429"/>
      <c r="E7183" s="429"/>
    </row>
    <row r="7184" spans="1:5" ht="15" x14ac:dyDescent="0.25">
      <c r="A7184"/>
      <c r="B7184"/>
      <c r="C7184" s="434"/>
      <c r="D7184" s="429"/>
      <c r="E7184" s="429"/>
    </row>
    <row r="7185" spans="1:5" ht="15" x14ac:dyDescent="0.25">
      <c r="A7185"/>
      <c r="B7185"/>
      <c r="C7185" s="434"/>
      <c r="D7185" s="429"/>
      <c r="E7185" s="429"/>
    </row>
    <row r="7186" spans="1:5" ht="15" x14ac:dyDescent="0.25">
      <c r="A7186"/>
      <c r="B7186"/>
      <c r="C7186" s="434"/>
      <c r="D7186" s="429"/>
      <c r="E7186" s="429"/>
    </row>
    <row r="7187" spans="1:5" ht="15" x14ac:dyDescent="0.25">
      <c r="A7187"/>
      <c r="B7187"/>
      <c r="C7187" s="434"/>
      <c r="D7187" s="429"/>
      <c r="E7187" s="429"/>
    </row>
    <row r="7188" spans="1:5" ht="15" x14ac:dyDescent="0.25">
      <c r="A7188"/>
      <c r="B7188"/>
      <c r="C7188" s="434"/>
      <c r="D7188" s="429"/>
      <c r="E7188" s="429"/>
    </row>
    <row r="7189" spans="1:5" ht="15" x14ac:dyDescent="0.25">
      <c r="A7189"/>
      <c r="B7189"/>
      <c r="C7189" s="434"/>
      <c r="D7189" s="429"/>
      <c r="E7189" s="429"/>
    </row>
    <row r="7190" spans="1:5" ht="15" x14ac:dyDescent="0.25">
      <c r="A7190"/>
      <c r="B7190"/>
      <c r="C7190" s="434"/>
      <c r="D7190" s="429"/>
      <c r="E7190" s="429"/>
    </row>
    <row r="7191" spans="1:5" ht="15" x14ac:dyDescent="0.25">
      <c r="A7191"/>
      <c r="B7191"/>
      <c r="C7191" s="434"/>
      <c r="D7191" s="429"/>
      <c r="E7191" s="429"/>
    </row>
    <row r="7192" spans="1:5" ht="15" x14ac:dyDescent="0.25">
      <c r="A7192"/>
      <c r="B7192"/>
      <c r="C7192" s="434"/>
      <c r="D7192" s="429"/>
      <c r="E7192" s="429"/>
    </row>
    <row r="7193" spans="1:5" ht="15" x14ac:dyDescent="0.25">
      <c r="A7193"/>
      <c r="B7193"/>
      <c r="C7193" s="434"/>
      <c r="D7193" s="429"/>
      <c r="E7193" s="429"/>
    </row>
    <row r="7194" spans="1:5" ht="15" x14ac:dyDescent="0.25">
      <c r="A7194"/>
      <c r="B7194"/>
      <c r="C7194" s="434"/>
      <c r="D7194" s="429"/>
      <c r="E7194" s="429"/>
    </row>
    <row r="7195" spans="1:5" ht="15" x14ac:dyDescent="0.25">
      <c r="A7195"/>
      <c r="B7195"/>
      <c r="C7195" s="434"/>
      <c r="D7195" s="429"/>
      <c r="E7195" s="429"/>
    </row>
    <row r="7196" spans="1:5" ht="15" x14ac:dyDescent="0.25">
      <c r="A7196"/>
      <c r="B7196"/>
      <c r="C7196" s="434"/>
      <c r="D7196" s="429"/>
      <c r="E7196" s="429"/>
    </row>
    <row r="7197" spans="1:5" ht="15" x14ac:dyDescent="0.25">
      <c r="A7197"/>
      <c r="B7197"/>
      <c r="C7197" s="434"/>
      <c r="D7197" s="429"/>
      <c r="E7197" s="429"/>
    </row>
    <row r="7198" spans="1:5" ht="15" x14ac:dyDescent="0.25">
      <c r="A7198"/>
      <c r="B7198"/>
      <c r="C7198" s="434"/>
      <c r="D7198" s="429"/>
      <c r="E7198" s="429"/>
    </row>
    <row r="7199" spans="1:5" ht="15" x14ac:dyDescent="0.25">
      <c r="A7199"/>
      <c r="B7199"/>
      <c r="C7199" s="434"/>
      <c r="D7199" s="429"/>
      <c r="E7199" s="429"/>
    </row>
    <row r="7200" spans="1:5" ht="15" x14ac:dyDescent="0.25">
      <c r="A7200"/>
      <c r="B7200"/>
      <c r="C7200" s="434"/>
      <c r="D7200" s="429"/>
      <c r="E7200" s="429"/>
    </row>
    <row r="7201" spans="1:5" ht="15" x14ac:dyDescent="0.25">
      <c r="A7201"/>
      <c r="B7201"/>
      <c r="C7201" s="434"/>
      <c r="D7201" s="429"/>
      <c r="E7201" s="429"/>
    </row>
    <row r="7202" spans="1:5" ht="15" x14ac:dyDescent="0.25">
      <c r="A7202"/>
      <c r="B7202"/>
      <c r="C7202" s="434"/>
      <c r="D7202" s="429"/>
      <c r="E7202" s="429"/>
    </row>
    <row r="7203" spans="1:5" ht="15" x14ac:dyDescent="0.25">
      <c r="A7203"/>
      <c r="B7203"/>
      <c r="C7203" s="434"/>
      <c r="D7203" s="429"/>
      <c r="E7203" s="429"/>
    </row>
    <row r="7204" spans="1:5" ht="15" x14ac:dyDescent="0.25">
      <c r="A7204"/>
      <c r="B7204"/>
      <c r="C7204" s="434"/>
      <c r="D7204" s="429"/>
      <c r="E7204" s="429"/>
    </row>
    <row r="7205" spans="1:5" ht="15" x14ac:dyDescent="0.25">
      <c r="A7205"/>
      <c r="B7205"/>
      <c r="C7205" s="434"/>
      <c r="D7205" s="429"/>
      <c r="E7205" s="429"/>
    </row>
    <row r="7206" spans="1:5" ht="15" x14ac:dyDescent="0.25">
      <c r="A7206"/>
      <c r="B7206"/>
      <c r="C7206" s="434"/>
      <c r="D7206" s="429"/>
      <c r="E7206" s="429"/>
    </row>
    <row r="7207" spans="1:5" ht="15" x14ac:dyDescent="0.25">
      <c r="A7207"/>
      <c r="B7207"/>
      <c r="C7207" s="434"/>
      <c r="D7207" s="429"/>
      <c r="E7207" s="429"/>
    </row>
    <row r="7208" spans="1:5" ht="15" x14ac:dyDescent="0.25">
      <c r="A7208"/>
      <c r="B7208"/>
      <c r="C7208" s="434"/>
      <c r="D7208" s="429"/>
      <c r="E7208" s="429"/>
    </row>
    <row r="7209" spans="1:5" ht="15" x14ac:dyDescent="0.25">
      <c r="A7209"/>
      <c r="B7209"/>
      <c r="C7209" s="434"/>
      <c r="D7209" s="429"/>
      <c r="E7209" s="429"/>
    </row>
    <row r="7210" spans="1:5" ht="15" x14ac:dyDescent="0.25">
      <c r="A7210"/>
      <c r="B7210"/>
      <c r="C7210" s="434"/>
      <c r="D7210" s="429"/>
      <c r="E7210" s="429"/>
    </row>
    <row r="7211" spans="1:5" ht="15" x14ac:dyDescent="0.25">
      <c r="A7211"/>
      <c r="B7211"/>
      <c r="C7211" s="434"/>
      <c r="D7211" s="429"/>
      <c r="E7211" s="429"/>
    </row>
    <row r="7212" spans="1:5" ht="15" x14ac:dyDescent="0.25">
      <c r="A7212"/>
      <c r="B7212"/>
      <c r="C7212" s="434"/>
      <c r="D7212" s="429"/>
      <c r="E7212" s="429"/>
    </row>
    <row r="7213" spans="1:5" ht="15" x14ac:dyDescent="0.25">
      <c r="A7213"/>
      <c r="B7213"/>
      <c r="C7213" s="434"/>
      <c r="D7213" s="429"/>
      <c r="E7213" s="429"/>
    </row>
    <row r="7214" spans="1:5" ht="15" x14ac:dyDescent="0.25">
      <c r="A7214"/>
      <c r="B7214"/>
      <c r="C7214" s="434"/>
      <c r="D7214" s="429"/>
      <c r="E7214" s="429"/>
    </row>
    <row r="7215" spans="1:5" ht="15" x14ac:dyDescent="0.25">
      <c r="A7215"/>
      <c r="B7215"/>
      <c r="C7215" s="434"/>
      <c r="D7215" s="429"/>
      <c r="E7215" s="429"/>
    </row>
    <row r="7216" spans="1:5" ht="15" x14ac:dyDescent="0.25">
      <c r="A7216"/>
      <c r="B7216"/>
      <c r="C7216" s="434"/>
      <c r="D7216" s="429"/>
      <c r="E7216" s="429"/>
    </row>
    <row r="7217" spans="1:5" ht="15" x14ac:dyDescent="0.25">
      <c r="A7217"/>
      <c r="B7217"/>
      <c r="C7217" s="434"/>
      <c r="D7217" s="429"/>
      <c r="E7217" s="429"/>
    </row>
    <row r="7218" spans="1:5" ht="15" x14ac:dyDescent="0.25">
      <c r="A7218"/>
      <c r="B7218"/>
      <c r="C7218" s="434"/>
      <c r="D7218" s="429"/>
      <c r="E7218" s="429"/>
    </row>
    <row r="7219" spans="1:5" ht="15" x14ac:dyDescent="0.25">
      <c r="A7219"/>
      <c r="B7219"/>
      <c r="C7219" s="434"/>
      <c r="D7219" s="429"/>
      <c r="E7219" s="429"/>
    </row>
    <row r="7220" spans="1:5" ht="15" x14ac:dyDescent="0.25">
      <c r="A7220"/>
      <c r="B7220"/>
      <c r="C7220" s="434"/>
      <c r="D7220" s="429"/>
      <c r="E7220" s="429"/>
    </row>
    <row r="7221" spans="1:5" ht="15" x14ac:dyDescent="0.25">
      <c r="A7221"/>
      <c r="B7221"/>
      <c r="C7221" s="434"/>
      <c r="D7221" s="429"/>
      <c r="E7221" s="429"/>
    </row>
    <row r="7222" spans="1:5" ht="15" x14ac:dyDescent="0.25">
      <c r="A7222"/>
      <c r="B7222"/>
      <c r="C7222" s="434"/>
      <c r="D7222" s="429"/>
      <c r="E7222" s="429"/>
    </row>
    <row r="7223" spans="1:5" ht="15" x14ac:dyDescent="0.25">
      <c r="A7223"/>
      <c r="B7223"/>
      <c r="C7223" s="434"/>
      <c r="D7223" s="429"/>
      <c r="E7223" s="429"/>
    </row>
    <row r="7224" spans="1:5" ht="15" x14ac:dyDescent="0.25">
      <c r="A7224"/>
      <c r="B7224"/>
      <c r="C7224" s="434"/>
      <c r="D7224" s="429"/>
      <c r="E7224" s="429"/>
    </row>
    <row r="7225" spans="1:5" ht="15" x14ac:dyDescent="0.25">
      <c r="A7225"/>
      <c r="B7225"/>
      <c r="C7225" s="434"/>
      <c r="D7225" s="429"/>
      <c r="E7225" s="429"/>
    </row>
    <row r="7226" spans="1:5" ht="15" x14ac:dyDescent="0.25">
      <c r="A7226"/>
      <c r="B7226"/>
      <c r="C7226" s="434"/>
      <c r="D7226" s="429"/>
      <c r="E7226" s="429"/>
    </row>
    <row r="7227" spans="1:5" ht="15" x14ac:dyDescent="0.25">
      <c r="A7227"/>
      <c r="B7227"/>
      <c r="C7227" s="434"/>
      <c r="D7227" s="429"/>
      <c r="E7227" s="429"/>
    </row>
    <row r="7228" spans="1:5" ht="15" x14ac:dyDescent="0.25">
      <c r="A7228"/>
      <c r="B7228"/>
      <c r="C7228" s="434"/>
      <c r="D7228" s="429"/>
      <c r="E7228" s="429"/>
    </row>
    <row r="7229" spans="1:5" ht="15" x14ac:dyDescent="0.25">
      <c r="A7229"/>
      <c r="B7229"/>
      <c r="C7229" s="434"/>
      <c r="D7229" s="429"/>
      <c r="E7229" s="429"/>
    </row>
    <row r="7230" spans="1:5" ht="15" x14ac:dyDescent="0.25">
      <c r="A7230"/>
      <c r="B7230"/>
      <c r="C7230" s="434"/>
      <c r="D7230" s="429"/>
      <c r="E7230" s="429"/>
    </row>
    <row r="7231" spans="1:5" ht="15" x14ac:dyDescent="0.25">
      <c r="A7231"/>
      <c r="B7231"/>
      <c r="C7231" s="434"/>
      <c r="D7231" s="429"/>
      <c r="E7231" s="429"/>
    </row>
    <row r="7232" spans="1:5" ht="15" x14ac:dyDescent="0.25">
      <c r="A7232"/>
      <c r="B7232"/>
      <c r="C7232" s="434"/>
      <c r="D7232" s="429"/>
      <c r="E7232" s="429"/>
    </row>
    <row r="7233" spans="1:5" ht="15" x14ac:dyDescent="0.25">
      <c r="A7233"/>
      <c r="B7233"/>
      <c r="C7233" s="434"/>
      <c r="D7233" s="429"/>
      <c r="E7233" s="429"/>
    </row>
    <row r="7234" spans="1:5" ht="15" x14ac:dyDescent="0.25">
      <c r="A7234"/>
      <c r="B7234"/>
      <c r="C7234" s="434"/>
      <c r="D7234" s="429"/>
      <c r="E7234" s="429"/>
    </row>
    <row r="7235" spans="1:5" ht="15" x14ac:dyDescent="0.25">
      <c r="A7235"/>
      <c r="B7235"/>
      <c r="C7235" s="434"/>
      <c r="D7235" s="429"/>
      <c r="E7235" s="429"/>
    </row>
    <row r="7236" spans="1:5" ht="15" x14ac:dyDescent="0.25">
      <c r="A7236"/>
      <c r="B7236"/>
      <c r="C7236" s="434"/>
      <c r="D7236" s="429"/>
      <c r="E7236" s="429"/>
    </row>
    <row r="7237" spans="1:5" ht="15" x14ac:dyDescent="0.25">
      <c r="A7237"/>
      <c r="B7237"/>
      <c r="C7237" s="434"/>
      <c r="D7237" s="429"/>
      <c r="E7237" s="429"/>
    </row>
    <row r="7238" spans="1:5" ht="15" x14ac:dyDescent="0.25">
      <c r="A7238"/>
      <c r="B7238"/>
      <c r="C7238" s="434"/>
      <c r="D7238" s="429"/>
      <c r="E7238" s="429"/>
    </row>
    <row r="7239" spans="1:5" ht="15" x14ac:dyDescent="0.25">
      <c r="A7239"/>
      <c r="B7239"/>
      <c r="C7239" s="434"/>
      <c r="D7239" s="429"/>
      <c r="E7239" s="429"/>
    </row>
    <row r="7240" spans="1:5" ht="15" x14ac:dyDescent="0.25">
      <c r="A7240"/>
      <c r="B7240"/>
      <c r="C7240" s="434"/>
      <c r="D7240" s="429"/>
      <c r="E7240" s="429"/>
    </row>
    <row r="7241" spans="1:5" ht="15" x14ac:dyDescent="0.25">
      <c r="A7241"/>
      <c r="B7241"/>
      <c r="C7241" s="434"/>
      <c r="D7241" s="429"/>
      <c r="E7241" s="429"/>
    </row>
    <row r="7242" spans="1:5" ht="15" x14ac:dyDescent="0.25">
      <c r="A7242"/>
      <c r="B7242"/>
      <c r="C7242" s="434"/>
      <c r="D7242" s="429"/>
      <c r="E7242" s="429"/>
    </row>
    <row r="7243" spans="1:5" ht="15" x14ac:dyDescent="0.25">
      <c r="A7243"/>
      <c r="B7243"/>
      <c r="C7243" s="434"/>
      <c r="D7243" s="429"/>
      <c r="E7243" s="429"/>
    </row>
    <row r="7244" spans="1:5" ht="15" x14ac:dyDescent="0.25">
      <c r="A7244"/>
      <c r="B7244"/>
      <c r="C7244" s="434"/>
      <c r="D7244" s="429"/>
      <c r="E7244" s="429"/>
    </row>
    <row r="7245" spans="1:5" ht="15" x14ac:dyDescent="0.25">
      <c r="A7245"/>
      <c r="B7245"/>
      <c r="C7245" s="434"/>
      <c r="D7245" s="429"/>
      <c r="E7245" s="429"/>
    </row>
    <row r="7246" spans="1:5" ht="15" x14ac:dyDescent="0.25">
      <c r="A7246"/>
      <c r="B7246"/>
      <c r="C7246" s="434"/>
      <c r="D7246" s="429"/>
      <c r="E7246" s="429"/>
    </row>
    <row r="7247" spans="1:5" ht="15" x14ac:dyDescent="0.25">
      <c r="A7247"/>
      <c r="B7247"/>
      <c r="C7247" s="434"/>
      <c r="D7247" s="429"/>
      <c r="E7247" s="429"/>
    </row>
    <row r="7248" spans="1:5" ht="15" x14ac:dyDescent="0.25">
      <c r="A7248"/>
      <c r="B7248"/>
      <c r="C7248" s="434"/>
      <c r="D7248" s="429"/>
      <c r="E7248" s="429"/>
    </row>
    <row r="7249" spans="1:5" ht="15" x14ac:dyDescent="0.25">
      <c r="A7249"/>
      <c r="B7249"/>
      <c r="C7249" s="434"/>
      <c r="D7249" s="429"/>
      <c r="E7249" s="429"/>
    </row>
    <row r="7250" spans="1:5" ht="15" x14ac:dyDescent="0.25">
      <c r="A7250"/>
      <c r="B7250"/>
      <c r="C7250" s="434"/>
      <c r="D7250" s="429"/>
      <c r="E7250" s="429"/>
    </row>
    <row r="7251" spans="1:5" ht="15" x14ac:dyDescent="0.25">
      <c r="A7251"/>
      <c r="B7251"/>
      <c r="C7251" s="434"/>
      <c r="D7251" s="429"/>
      <c r="E7251" s="429"/>
    </row>
    <row r="7252" spans="1:5" ht="15" x14ac:dyDescent="0.25">
      <c r="A7252"/>
      <c r="B7252"/>
      <c r="C7252" s="434"/>
      <c r="D7252" s="429"/>
      <c r="E7252" s="429"/>
    </row>
    <row r="7253" spans="1:5" ht="15" x14ac:dyDescent="0.25">
      <c r="A7253"/>
      <c r="B7253"/>
      <c r="C7253" s="434"/>
      <c r="D7253" s="429"/>
      <c r="E7253" s="429"/>
    </row>
    <row r="7254" spans="1:5" ht="15" x14ac:dyDescent="0.25">
      <c r="A7254"/>
      <c r="B7254"/>
      <c r="C7254" s="434"/>
      <c r="D7254" s="429"/>
      <c r="E7254" s="429"/>
    </row>
    <row r="7255" spans="1:5" ht="15" x14ac:dyDescent="0.25">
      <c r="A7255"/>
      <c r="B7255"/>
      <c r="C7255" s="434"/>
      <c r="D7255" s="429"/>
      <c r="E7255" s="429"/>
    </row>
    <row r="7256" spans="1:5" ht="15" x14ac:dyDescent="0.25">
      <c r="A7256"/>
      <c r="B7256"/>
      <c r="C7256" s="434"/>
      <c r="D7256" s="429"/>
      <c r="E7256" s="429"/>
    </row>
    <row r="7257" spans="1:5" ht="15" x14ac:dyDescent="0.25">
      <c r="A7257"/>
      <c r="B7257"/>
      <c r="C7257" s="434"/>
      <c r="D7257" s="429"/>
      <c r="E7257" s="429"/>
    </row>
    <row r="7258" spans="1:5" ht="15" x14ac:dyDescent="0.25">
      <c r="A7258"/>
      <c r="B7258"/>
      <c r="C7258" s="434"/>
      <c r="D7258" s="429"/>
      <c r="E7258" s="429"/>
    </row>
    <row r="7259" spans="1:5" ht="15" x14ac:dyDescent="0.25">
      <c r="A7259"/>
      <c r="B7259"/>
      <c r="C7259" s="434"/>
      <c r="D7259" s="429"/>
      <c r="E7259" s="429"/>
    </row>
    <row r="7260" spans="1:5" ht="15" x14ac:dyDescent="0.25">
      <c r="A7260"/>
      <c r="B7260"/>
      <c r="C7260" s="434"/>
      <c r="D7260" s="429"/>
      <c r="E7260" s="429"/>
    </row>
    <row r="7261" spans="1:5" ht="15" x14ac:dyDescent="0.25">
      <c r="A7261"/>
      <c r="B7261"/>
      <c r="C7261" s="434"/>
      <c r="D7261" s="429"/>
      <c r="E7261" s="429"/>
    </row>
    <row r="7262" spans="1:5" ht="15" x14ac:dyDescent="0.25">
      <c r="A7262"/>
      <c r="B7262"/>
      <c r="C7262" s="434"/>
      <c r="D7262" s="429"/>
      <c r="E7262" s="429"/>
    </row>
    <row r="7263" spans="1:5" ht="15" x14ac:dyDescent="0.25">
      <c r="A7263"/>
      <c r="B7263"/>
      <c r="C7263" s="434"/>
      <c r="D7263" s="429"/>
      <c r="E7263" s="429"/>
    </row>
    <row r="7264" spans="1:5" ht="15" x14ac:dyDescent="0.25">
      <c r="A7264"/>
      <c r="B7264"/>
      <c r="C7264" s="434"/>
      <c r="D7264" s="429"/>
      <c r="E7264" s="429"/>
    </row>
    <row r="7265" spans="1:5" ht="15" x14ac:dyDescent="0.25">
      <c r="A7265"/>
      <c r="B7265"/>
      <c r="C7265" s="434"/>
      <c r="D7265" s="429"/>
      <c r="E7265" s="429"/>
    </row>
    <row r="7266" spans="1:5" ht="15" x14ac:dyDescent="0.25">
      <c r="A7266"/>
      <c r="B7266"/>
      <c r="C7266" s="434"/>
      <c r="D7266" s="429"/>
      <c r="E7266" s="429"/>
    </row>
    <row r="7267" spans="1:5" ht="15" x14ac:dyDescent="0.25">
      <c r="A7267"/>
      <c r="B7267"/>
      <c r="C7267" s="434"/>
      <c r="D7267" s="429"/>
      <c r="E7267" s="429"/>
    </row>
    <row r="7268" spans="1:5" ht="15" x14ac:dyDescent="0.25">
      <c r="A7268"/>
      <c r="B7268"/>
      <c r="C7268" s="434"/>
      <c r="D7268" s="429"/>
      <c r="E7268" s="429"/>
    </row>
    <row r="7269" spans="1:5" ht="15" x14ac:dyDescent="0.25">
      <c r="A7269"/>
      <c r="B7269"/>
      <c r="C7269" s="434"/>
      <c r="D7269" s="429"/>
      <c r="E7269" s="429"/>
    </row>
    <row r="7270" spans="1:5" ht="15" x14ac:dyDescent="0.25">
      <c r="A7270"/>
      <c r="B7270"/>
      <c r="C7270" s="434"/>
      <c r="D7270" s="429"/>
      <c r="E7270" s="429"/>
    </row>
    <row r="7271" spans="1:5" ht="15" x14ac:dyDescent="0.25">
      <c r="A7271"/>
      <c r="B7271"/>
      <c r="C7271" s="434"/>
      <c r="D7271" s="429"/>
      <c r="E7271" s="429"/>
    </row>
    <row r="7272" spans="1:5" ht="15" x14ac:dyDescent="0.25">
      <c r="A7272"/>
      <c r="B7272"/>
      <c r="C7272" s="434"/>
      <c r="D7272" s="429"/>
      <c r="E7272" s="429"/>
    </row>
    <row r="7273" spans="1:5" ht="15" x14ac:dyDescent="0.25">
      <c r="A7273"/>
      <c r="B7273"/>
      <c r="C7273" s="434"/>
      <c r="D7273" s="429"/>
      <c r="E7273" s="429"/>
    </row>
    <row r="7274" spans="1:5" ht="15" x14ac:dyDescent="0.25">
      <c r="A7274"/>
      <c r="B7274"/>
      <c r="C7274" s="434"/>
      <c r="D7274" s="429"/>
      <c r="E7274" s="429"/>
    </row>
    <row r="7275" spans="1:5" ht="15" x14ac:dyDescent="0.25">
      <c r="A7275"/>
      <c r="B7275"/>
      <c r="C7275" s="434"/>
      <c r="D7275" s="429"/>
      <c r="E7275" s="429"/>
    </row>
    <row r="7276" spans="1:5" ht="15" x14ac:dyDescent="0.25">
      <c r="A7276"/>
      <c r="B7276"/>
      <c r="C7276" s="434"/>
      <c r="D7276" s="429"/>
      <c r="E7276" s="429"/>
    </row>
    <row r="7277" spans="1:5" ht="15" x14ac:dyDescent="0.25">
      <c r="A7277"/>
      <c r="B7277"/>
      <c r="C7277" s="434"/>
      <c r="D7277" s="429"/>
      <c r="E7277" s="429"/>
    </row>
    <row r="7278" spans="1:5" ht="15" x14ac:dyDescent="0.25">
      <c r="A7278"/>
      <c r="B7278"/>
      <c r="C7278" s="434"/>
      <c r="D7278" s="429"/>
      <c r="E7278" s="429"/>
    </row>
    <row r="7279" spans="1:5" ht="15" x14ac:dyDescent="0.25">
      <c r="A7279"/>
      <c r="B7279"/>
      <c r="C7279" s="434"/>
      <c r="D7279" s="429"/>
      <c r="E7279" s="429"/>
    </row>
    <row r="7280" spans="1:5" ht="15" x14ac:dyDescent="0.25">
      <c r="A7280"/>
      <c r="B7280"/>
      <c r="C7280" s="434"/>
      <c r="D7280" s="429"/>
      <c r="E7280" s="429"/>
    </row>
    <row r="7281" spans="1:5" ht="15" x14ac:dyDescent="0.25">
      <c r="A7281"/>
      <c r="B7281"/>
      <c r="C7281" s="434"/>
      <c r="D7281" s="429"/>
      <c r="E7281" s="429"/>
    </row>
    <row r="7282" spans="1:5" ht="15" x14ac:dyDescent="0.25">
      <c r="A7282"/>
      <c r="B7282"/>
      <c r="C7282" s="434"/>
      <c r="D7282" s="429"/>
      <c r="E7282" s="429"/>
    </row>
    <row r="7283" spans="1:5" ht="15" x14ac:dyDescent="0.25">
      <c r="A7283"/>
      <c r="B7283"/>
      <c r="C7283" s="434"/>
      <c r="D7283" s="429"/>
      <c r="E7283" s="429"/>
    </row>
    <row r="7284" spans="1:5" ht="15" x14ac:dyDescent="0.25">
      <c r="A7284"/>
      <c r="B7284"/>
      <c r="C7284" s="434"/>
      <c r="D7284" s="429"/>
      <c r="E7284" s="429"/>
    </row>
    <row r="7285" spans="1:5" ht="15" x14ac:dyDescent="0.25">
      <c r="A7285"/>
      <c r="B7285"/>
      <c r="C7285" s="434"/>
      <c r="D7285" s="429"/>
      <c r="E7285" s="429"/>
    </row>
    <row r="7286" spans="1:5" ht="15" x14ac:dyDescent="0.25">
      <c r="A7286"/>
      <c r="B7286"/>
      <c r="C7286" s="434"/>
      <c r="D7286" s="429"/>
      <c r="E7286" s="429"/>
    </row>
    <row r="7287" spans="1:5" ht="15" x14ac:dyDescent="0.25">
      <c r="A7287"/>
      <c r="B7287"/>
      <c r="C7287" s="434"/>
      <c r="D7287" s="429"/>
      <c r="E7287" s="429"/>
    </row>
    <row r="7288" spans="1:5" ht="15" x14ac:dyDescent="0.25">
      <c r="A7288"/>
      <c r="B7288"/>
      <c r="C7288" s="434"/>
      <c r="D7288" s="429"/>
      <c r="E7288" s="429"/>
    </row>
    <row r="7289" spans="1:5" ht="15" x14ac:dyDescent="0.25">
      <c r="A7289"/>
      <c r="B7289"/>
      <c r="C7289" s="434"/>
      <c r="D7289" s="429"/>
      <c r="E7289" s="429"/>
    </row>
    <row r="7290" spans="1:5" ht="15" x14ac:dyDescent="0.25">
      <c r="A7290"/>
      <c r="B7290"/>
      <c r="C7290" s="434"/>
      <c r="D7290" s="429"/>
      <c r="E7290" s="429"/>
    </row>
    <row r="7291" spans="1:5" ht="15" x14ac:dyDescent="0.25">
      <c r="A7291"/>
      <c r="B7291"/>
      <c r="C7291" s="434"/>
      <c r="D7291" s="429"/>
      <c r="E7291" s="429"/>
    </row>
    <row r="7292" spans="1:5" ht="15" x14ac:dyDescent="0.25">
      <c r="A7292"/>
      <c r="B7292"/>
      <c r="C7292" s="434"/>
      <c r="D7292" s="429"/>
      <c r="E7292" s="429"/>
    </row>
    <row r="7293" spans="1:5" ht="15" x14ac:dyDescent="0.25">
      <c r="A7293"/>
      <c r="B7293"/>
      <c r="C7293" s="434"/>
      <c r="D7293" s="429"/>
      <c r="E7293" s="429"/>
    </row>
    <row r="7294" spans="1:5" ht="15" x14ac:dyDescent="0.25">
      <c r="A7294"/>
      <c r="B7294"/>
      <c r="C7294" s="434"/>
      <c r="D7294" s="429"/>
      <c r="E7294" s="429"/>
    </row>
    <row r="7295" spans="1:5" ht="15" x14ac:dyDescent="0.25">
      <c r="A7295"/>
      <c r="B7295"/>
      <c r="C7295" s="434"/>
      <c r="D7295" s="429"/>
      <c r="E7295" s="429"/>
    </row>
    <row r="7296" spans="1:5" ht="15" x14ac:dyDescent="0.25">
      <c r="A7296"/>
      <c r="B7296"/>
      <c r="C7296" s="434"/>
      <c r="D7296" s="429"/>
      <c r="E7296" s="429"/>
    </row>
    <row r="7297" spans="1:5" ht="15" x14ac:dyDescent="0.25">
      <c r="A7297"/>
      <c r="B7297"/>
      <c r="C7297" s="434"/>
      <c r="D7297" s="429"/>
      <c r="E7297" s="429"/>
    </row>
    <row r="7298" spans="1:5" ht="15" x14ac:dyDescent="0.25">
      <c r="A7298"/>
      <c r="B7298"/>
      <c r="C7298" s="434"/>
      <c r="D7298" s="429"/>
      <c r="E7298" s="429"/>
    </row>
    <row r="7299" spans="1:5" ht="15" x14ac:dyDescent="0.25">
      <c r="A7299"/>
      <c r="B7299"/>
      <c r="C7299" s="434"/>
      <c r="D7299" s="429"/>
      <c r="E7299" s="429"/>
    </row>
    <row r="7300" spans="1:5" ht="15" x14ac:dyDescent="0.25">
      <c r="A7300"/>
      <c r="B7300"/>
      <c r="C7300" s="434"/>
      <c r="D7300" s="429"/>
      <c r="E7300" s="429"/>
    </row>
    <row r="7301" spans="1:5" ht="15" x14ac:dyDescent="0.25">
      <c r="A7301"/>
      <c r="B7301"/>
      <c r="C7301" s="434"/>
      <c r="D7301" s="429"/>
      <c r="E7301" s="429"/>
    </row>
    <row r="7302" spans="1:5" ht="15" x14ac:dyDescent="0.25">
      <c r="A7302"/>
      <c r="B7302"/>
      <c r="C7302" s="434"/>
      <c r="D7302" s="429"/>
      <c r="E7302" s="429"/>
    </row>
    <row r="7303" spans="1:5" ht="15" x14ac:dyDescent="0.25">
      <c r="A7303"/>
      <c r="B7303"/>
      <c r="C7303" s="434"/>
      <c r="D7303" s="429"/>
      <c r="E7303" s="429"/>
    </row>
    <row r="7304" spans="1:5" ht="15" x14ac:dyDescent="0.25">
      <c r="A7304"/>
      <c r="B7304"/>
      <c r="C7304" s="434"/>
      <c r="D7304" s="429"/>
      <c r="E7304" s="429"/>
    </row>
    <row r="7305" spans="1:5" ht="15" x14ac:dyDescent="0.25">
      <c r="A7305"/>
      <c r="B7305"/>
      <c r="C7305" s="434"/>
      <c r="D7305" s="429"/>
      <c r="E7305" s="429"/>
    </row>
    <row r="7306" spans="1:5" ht="15" x14ac:dyDescent="0.25">
      <c r="A7306"/>
      <c r="B7306"/>
      <c r="C7306" s="434"/>
      <c r="D7306" s="429"/>
      <c r="E7306" s="429"/>
    </row>
    <row r="7307" spans="1:5" ht="15" x14ac:dyDescent="0.25">
      <c r="A7307"/>
      <c r="B7307"/>
      <c r="C7307" s="434"/>
      <c r="D7307" s="429"/>
      <c r="E7307" s="429"/>
    </row>
    <row r="7308" spans="1:5" ht="15" x14ac:dyDescent="0.25">
      <c r="A7308"/>
      <c r="B7308"/>
      <c r="C7308" s="434"/>
      <c r="D7308" s="429"/>
      <c r="E7308" s="429"/>
    </row>
    <row r="7309" spans="1:5" ht="15" x14ac:dyDescent="0.25">
      <c r="A7309"/>
      <c r="B7309"/>
      <c r="C7309" s="434"/>
      <c r="D7309" s="429"/>
      <c r="E7309" s="429"/>
    </row>
    <row r="7310" spans="1:5" ht="15" x14ac:dyDescent="0.25">
      <c r="A7310"/>
      <c r="B7310"/>
      <c r="C7310" s="434"/>
      <c r="D7310" s="429"/>
      <c r="E7310" s="429"/>
    </row>
    <row r="7311" spans="1:5" ht="15" x14ac:dyDescent="0.25">
      <c r="A7311"/>
      <c r="B7311"/>
      <c r="C7311" s="434"/>
      <c r="D7311" s="429"/>
      <c r="E7311" s="429"/>
    </row>
    <row r="7312" spans="1:5" ht="15" x14ac:dyDescent="0.25">
      <c r="A7312"/>
      <c r="B7312"/>
      <c r="C7312" s="434"/>
      <c r="D7312" s="429"/>
      <c r="E7312" s="429"/>
    </row>
    <row r="7313" spans="1:5" ht="15" x14ac:dyDescent="0.25">
      <c r="A7313"/>
      <c r="B7313"/>
      <c r="C7313" s="434"/>
      <c r="D7313" s="429"/>
      <c r="E7313" s="429"/>
    </row>
    <row r="7314" spans="1:5" ht="15" x14ac:dyDescent="0.25">
      <c r="A7314"/>
      <c r="B7314"/>
      <c r="C7314" s="434"/>
      <c r="D7314" s="429"/>
      <c r="E7314" s="429"/>
    </row>
    <row r="7315" spans="1:5" ht="15" x14ac:dyDescent="0.25">
      <c r="A7315"/>
      <c r="B7315"/>
      <c r="C7315" s="434"/>
      <c r="D7315" s="429"/>
      <c r="E7315" s="429"/>
    </row>
    <row r="7316" spans="1:5" ht="15" x14ac:dyDescent="0.25">
      <c r="A7316"/>
      <c r="B7316"/>
      <c r="C7316" s="434"/>
      <c r="D7316" s="429"/>
      <c r="E7316" s="429"/>
    </row>
    <row r="7317" spans="1:5" ht="15" x14ac:dyDescent="0.25">
      <c r="A7317"/>
      <c r="B7317"/>
      <c r="C7317" s="434"/>
      <c r="D7317" s="429"/>
      <c r="E7317" s="429"/>
    </row>
    <row r="7318" spans="1:5" ht="15" x14ac:dyDescent="0.25">
      <c r="A7318"/>
      <c r="B7318"/>
      <c r="C7318" s="434"/>
      <c r="D7318" s="429"/>
      <c r="E7318" s="429"/>
    </row>
    <row r="7319" spans="1:5" ht="15" x14ac:dyDescent="0.25">
      <c r="A7319"/>
      <c r="B7319"/>
      <c r="C7319" s="434"/>
      <c r="D7319" s="429"/>
      <c r="E7319" s="429"/>
    </row>
    <row r="7320" spans="1:5" ht="15" x14ac:dyDescent="0.25">
      <c r="A7320"/>
      <c r="B7320"/>
      <c r="C7320" s="434"/>
      <c r="D7320" s="429"/>
      <c r="E7320" s="429"/>
    </row>
    <row r="7321" spans="1:5" ht="15" x14ac:dyDescent="0.25">
      <c r="A7321"/>
      <c r="B7321"/>
      <c r="C7321" s="434"/>
      <c r="D7321" s="429"/>
      <c r="E7321" s="429"/>
    </row>
    <row r="7322" spans="1:5" ht="15" x14ac:dyDescent="0.25">
      <c r="A7322"/>
      <c r="B7322"/>
      <c r="C7322" s="434"/>
      <c r="D7322" s="429"/>
      <c r="E7322" s="429"/>
    </row>
    <row r="7323" spans="1:5" ht="15" x14ac:dyDescent="0.25">
      <c r="A7323"/>
      <c r="B7323"/>
      <c r="C7323" s="434"/>
      <c r="D7323" s="429"/>
      <c r="E7323" s="429"/>
    </row>
    <row r="7324" spans="1:5" ht="15" x14ac:dyDescent="0.25">
      <c r="A7324"/>
      <c r="B7324"/>
      <c r="C7324" s="434"/>
      <c r="D7324" s="429"/>
      <c r="E7324" s="429"/>
    </row>
    <row r="7325" spans="1:5" ht="15" x14ac:dyDescent="0.25">
      <c r="A7325"/>
      <c r="B7325"/>
      <c r="C7325" s="434"/>
      <c r="D7325" s="429"/>
      <c r="E7325" s="429"/>
    </row>
    <row r="7326" spans="1:5" ht="15" x14ac:dyDescent="0.25">
      <c r="A7326"/>
      <c r="B7326"/>
      <c r="C7326" s="434"/>
      <c r="D7326" s="429"/>
      <c r="E7326" s="429"/>
    </row>
    <row r="7327" spans="1:5" ht="15" x14ac:dyDescent="0.25">
      <c r="A7327"/>
      <c r="B7327"/>
      <c r="C7327" s="434"/>
      <c r="D7327" s="429"/>
      <c r="E7327" s="429"/>
    </row>
    <row r="7328" spans="1:5" ht="15" x14ac:dyDescent="0.25">
      <c r="A7328"/>
      <c r="B7328"/>
      <c r="C7328" s="434"/>
      <c r="D7328" s="429"/>
      <c r="E7328" s="429"/>
    </row>
    <row r="7329" spans="1:5" ht="15" x14ac:dyDescent="0.25">
      <c r="A7329"/>
      <c r="B7329"/>
      <c r="C7329" s="434"/>
      <c r="D7329" s="429"/>
      <c r="E7329" s="429"/>
    </row>
    <row r="7330" spans="1:5" ht="15" x14ac:dyDescent="0.25">
      <c r="A7330"/>
      <c r="B7330"/>
      <c r="C7330" s="434"/>
      <c r="D7330" s="429"/>
      <c r="E7330" s="429"/>
    </row>
    <row r="7331" spans="1:5" ht="15" x14ac:dyDescent="0.25">
      <c r="A7331"/>
      <c r="B7331"/>
      <c r="C7331" s="434"/>
      <c r="D7331" s="429"/>
      <c r="E7331" s="429"/>
    </row>
    <row r="7332" spans="1:5" ht="15" x14ac:dyDescent="0.25">
      <c r="A7332"/>
      <c r="B7332"/>
      <c r="C7332" s="434"/>
      <c r="D7332" s="429"/>
      <c r="E7332" s="429"/>
    </row>
    <row r="7333" spans="1:5" ht="15" x14ac:dyDescent="0.25">
      <c r="A7333"/>
      <c r="B7333"/>
      <c r="C7333" s="434"/>
      <c r="D7333" s="429"/>
      <c r="E7333" s="429"/>
    </row>
    <row r="7334" spans="1:5" ht="15" x14ac:dyDescent="0.25">
      <c r="A7334"/>
      <c r="B7334"/>
      <c r="C7334" s="434"/>
      <c r="D7334" s="429"/>
      <c r="E7334" s="429"/>
    </row>
    <row r="7335" spans="1:5" ht="15" x14ac:dyDescent="0.25">
      <c r="A7335"/>
      <c r="B7335"/>
      <c r="C7335" s="434"/>
      <c r="D7335" s="429"/>
      <c r="E7335" s="429"/>
    </row>
    <row r="7336" spans="1:5" ht="15" x14ac:dyDescent="0.25">
      <c r="A7336"/>
      <c r="B7336"/>
      <c r="C7336" s="434"/>
      <c r="D7336" s="429"/>
      <c r="E7336" s="429"/>
    </row>
    <row r="7337" spans="1:5" ht="15" x14ac:dyDescent="0.25">
      <c r="A7337"/>
      <c r="B7337"/>
      <c r="C7337" s="434"/>
      <c r="D7337" s="429"/>
      <c r="E7337" s="429"/>
    </row>
    <row r="7338" spans="1:5" ht="15" x14ac:dyDescent="0.25">
      <c r="A7338"/>
      <c r="B7338"/>
      <c r="C7338" s="434"/>
      <c r="D7338" s="429"/>
      <c r="E7338" s="429"/>
    </row>
    <row r="7339" spans="1:5" ht="15" x14ac:dyDescent="0.25">
      <c r="A7339"/>
      <c r="B7339"/>
      <c r="C7339" s="434"/>
      <c r="D7339" s="429"/>
      <c r="E7339" s="429"/>
    </row>
    <row r="7340" spans="1:5" ht="15" x14ac:dyDescent="0.25">
      <c r="A7340"/>
      <c r="B7340"/>
      <c r="C7340" s="434"/>
      <c r="D7340" s="429"/>
      <c r="E7340" s="429"/>
    </row>
    <row r="7341" spans="1:5" ht="15" x14ac:dyDescent="0.25">
      <c r="A7341"/>
      <c r="B7341"/>
      <c r="C7341" s="434"/>
      <c r="D7341" s="429"/>
      <c r="E7341" s="429"/>
    </row>
    <row r="7342" spans="1:5" ht="15" x14ac:dyDescent="0.25">
      <c r="A7342"/>
      <c r="B7342"/>
      <c r="C7342" s="434"/>
      <c r="D7342" s="429"/>
      <c r="E7342" s="429"/>
    </row>
    <row r="7343" spans="1:5" ht="15" x14ac:dyDescent="0.25">
      <c r="A7343"/>
      <c r="B7343"/>
      <c r="C7343" s="434"/>
      <c r="D7343" s="429"/>
      <c r="E7343" s="429"/>
    </row>
    <row r="7344" spans="1:5" ht="15" x14ac:dyDescent="0.25">
      <c r="A7344"/>
      <c r="B7344"/>
      <c r="C7344" s="434"/>
      <c r="D7344" s="429"/>
      <c r="E7344" s="429"/>
    </row>
    <row r="7345" spans="1:5" ht="15" x14ac:dyDescent="0.25">
      <c r="A7345"/>
      <c r="B7345"/>
      <c r="C7345" s="434"/>
      <c r="D7345" s="429"/>
      <c r="E7345" s="429"/>
    </row>
    <row r="7346" spans="1:5" ht="15" x14ac:dyDescent="0.25">
      <c r="A7346"/>
      <c r="B7346"/>
      <c r="C7346" s="434"/>
      <c r="D7346" s="429"/>
      <c r="E7346" s="429"/>
    </row>
    <row r="7347" spans="1:5" ht="15" x14ac:dyDescent="0.25">
      <c r="A7347"/>
      <c r="B7347"/>
      <c r="C7347" s="434"/>
      <c r="D7347" s="429"/>
      <c r="E7347" s="429"/>
    </row>
    <row r="7348" spans="1:5" ht="15" x14ac:dyDescent="0.25">
      <c r="A7348"/>
      <c r="B7348"/>
      <c r="C7348" s="434"/>
      <c r="D7348" s="429"/>
      <c r="E7348" s="429"/>
    </row>
    <row r="7349" spans="1:5" ht="15" x14ac:dyDescent="0.25">
      <c r="A7349"/>
      <c r="B7349"/>
      <c r="C7349" s="434"/>
      <c r="D7349" s="429"/>
      <c r="E7349" s="429"/>
    </row>
    <row r="7350" spans="1:5" ht="15" x14ac:dyDescent="0.25">
      <c r="A7350"/>
      <c r="B7350"/>
      <c r="C7350" s="434"/>
      <c r="D7350" s="429"/>
      <c r="E7350" s="429"/>
    </row>
    <row r="7351" spans="1:5" ht="15" x14ac:dyDescent="0.25">
      <c r="A7351"/>
      <c r="B7351"/>
      <c r="C7351" s="434"/>
      <c r="D7351" s="429"/>
      <c r="E7351" s="429"/>
    </row>
    <row r="7352" spans="1:5" ht="15" x14ac:dyDescent="0.25">
      <c r="A7352"/>
      <c r="B7352"/>
      <c r="C7352" s="434"/>
      <c r="D7352" s="429"/>
      <c r="E7352" s="429"/>
    </row>
    <row r="7353" spans="1:5" ht="15" x14ac:dyDescent="0.25">
      <c r="A7353"/>
      <c r="B7353"/>
      <c r="C7353" s="434"/>
      <c r="D7353" s="429"/>
      <c r="E7353" s="429"/>
    </row>
    <row r="7354" spans="1:5" ht="15" x14ac:dyDescent="0.25">
      <c r="A7354"/>
      <c r="B7354"/>
      <c r="C7354" s="434"/>
      <c r="D7354" s="429"/>
      <c r="E7354" s="429"/>
    </row>
    <row r="7355" spans="1:5" ht="15" x14ac:dyDescent="0.25">
      <c r="A7355"/>
      <c r="B7355"/>
      <c r="C7355" s="434"/>
      <c r="D7355" s="429"/>
      <c r="E7355" s="429"/>
    </row>
    <row r="7356" spans="1:5" ht="15" x14ac:dyDescent="0.25">
      <c r="A7356"/>
      <c r="B7356"/>
      <c r="C7356" s="434"/>
      <c r="D7356" s="429"/>
      <c r="E7356" s="429"/>
    </row>
    <row r="7357" spans="1:5" ht="15" x14ac:dyDescent="0.25">
      <c r="A7357"/>
      <c r="B7357"/>
      <c r="C7357" s="434"/>
      <c r="D7357" s="429"/>
      <c r="E7357" s="429"/>
    </row>
    <row r="7358" spans="1:5" ht="15" x14ac:dyDescent="0.25">
      <c r="A7358"/>
      <c r="B7358"/>
      <c r="C7358" s="434"/>
      <c r="D7358" s="429"/>
      <c r="E7358" s="429"/>
    </row>
    <row r="7359" spans="1:5" ht="15" x14ac:dyDescent="0.25">
      <c r="A7359"/>
      <c r="B7359"/>
      <c r="C7359" s="434"/>
      <c r="D7359" s="429"/>
      <c r="E7359" s="429"/>
    </row>
    <row r="7360" spans="1:5" ht="15" x14ac:dyDescent="0.25">
      <c r="A7360"/>
      <c r="B7360"/>
      <c r="C7360" s="434"/>
      <c r="D7360" s="429"/>
      <c r="E7360" s="429"/>
    </row>
    <row r="7361" spans="1:5" ht="15" x14ac:dyDescent="0.25">
      <c r="A7361"/>
      <c r="B7361"/>
      <c r="C7361" s="434"/>
      <c r="D7361" s="429"/>
      <c r="E7361" s="429"/>
    </row>
    <row r="7362" spans="1:5" ht="15" x14ac:dyDescent="0.25">
      <c r="A7362"/>
      <c r="B7362"/>
      <c r="C7362" s="434"/>
      <c r="D7362" s="429"/>
      <c r="E7362" s="429"/>
    </row>
    <row r="7363" spans="1:5" ht="15" x14ac:dyDescent="0.25">
      <c r="A7363"/>
      <c r="B7363"/>
      <c r="C7363" s="434"/>
      <c r="D7363" s="429"/>
      <c r="E7363" s="429"/>
    </row>
    <row r="7364" spans="1:5" ht="15" x14ac:dyDescent="0.25">
      <c r="A7364"/>
      <c r="B7364"/>
      <c r="C7364" s="434"/>
      <c r="D7364" s="429"/>
      <c r="E7364" s="429"/>
    </row>
    <row r="7365" spans="1:5" ht="15" x14ac:dyDescent="0.25">
      <c r="A7365"/>
      <c r="B7365"/>
      <c r="C7365" s="434"/>
      <c r="D7365" s="429"/>
      <c r="E7365" s="429"/>
    </row>
    <row r="7366" spans="1:5" ht="15" x14ac:dyDescent="0.25">
      <c r="A7366"/>
      <c r="B7366"/>
      <c r="C7366" s="434"/>
      <c r="D7366" s="429"/>
      <c r="E7366" s="429"/>
    </row>
    <row r="7367" spans="1:5" ht="15" x14ac:dyDescent="0.25">
      <c r="A7367"/>
      <c r="B7367"/>
      <c r="C7367" s="434"/>
      <c r="D7367" s="429"/>
      <c r="E7367" s="429"/>
    </row>
    <row r="7368" spans="1:5" ht="15" x14ac:dyDescent="0.25">
      <c r="A7368"/>
      <c r="B7368"/>
      <c r="C7368" s="434"/>
      <c r="D7368" s="429"/>
      <c r="E7368" s="429"/>
    </row>
    <row r="7369" spans="1:5" ht="15" x14ac:dyDescent="0.25">
      <c r="A7369"/>
      <c r="B7369"/>
      <c r="C7369" s="434"/>
      <c r="D7369" s="429"/>
      <c r="E7369" s="429"/>
    </row>
    <row r="7370" spans="1:5" ht="15" x14ac:dyDescent="0.25">
      <c r="A7370"/>
      <c r="B7370"/>
      <c r="C7370" s="434"/>
      <c r="D7370" s="429"/>
      <c r="E7370" s="429"/>
    </row>
    <row r="7371" spans="1:5" ht="15" x14ac:dyDescent="0.25">
      <c r="A7371"/>
      <c r="B7371"/>
      <c r="C7371" s="434"/>
      <c r="D7371" s="429"/>
      <c r="E7371" s="429"/>
    </row>
    <row r="7372" spans="1:5" ht="15" x14ac:dyDescent="0.25">
      <c r="A7372"/>
      <c r="B7372"/>
      <c r="C7372" s="434"/>
      <c r="D7372" s="429"/>
      <c r="E7372" s="429"/>
    </row>
    <row r="7373" spans="1:5" ht="15" x14ac:dyDescent="0.25">
      <c r="A7373"/>
      <c r="B7373"/>
      <c r="C7373" s="434"/>
      <c r="D7373" s="429"/>
      <c r="E7373" s="429"/>
    </row>
    <row r="7374" spans="1:5" ht="15" x14ac:dyDescent="0.25">
      <c r="A7374"/>
      <c r="B7374"/>
      <c r="C7374" s="434"/>
      <c r="D7374" s="429"/>
      <c r="E7374" s="429"/>
    </row>
    <row r="7375" spans="1:5" ht="15" x14ac:dyDescent="0.25">
      <c r="A7375"/>
      <c r="B7375"/>
      <c r="C7375" s="434"/>
      <c r="D7375" s="429"/>
      <c r="E7375" s="429"/>
    </row>
    <row r="7376" spans="1:5" ht="15" x14ac:dyDescent="0.25">
      <c r="A7376"/>
      <c r="B7376"/>
      <c r="C7376" s="434"/>
      <c r="D7376" s="429"/>
      <c r="E7376" s="429"/>
    </row>
    <row r="7377" spans="1:5" ht="15" x14ac:dyDescent="0.25">
      <c r="A7377"/>
      <c r="B7377"/>
      <c r="C7377" s="434"/>
      <c r="D7377" s="429"/>
      <c r="E7377" s="429"/>
    </row>
    <row r="7378" spans="1:5" ht="15" x14ac:dyDescent="0.25">
      <c r="A7378"/>
      <c r="B7378"/>
      <c r="C7378" s="434"/>
      <c r="D7378" s="429"/>
      <c r="E7378" s="429"/>
    </row>
    <row r="7379" spans="1:5" ht="15" x14ac:dyDescent="0.25">
      <c r="A7379"/>
      <c r="B7379"/>
      <c r="C7379" s="434"/>
      <c r="D7379" s="429"/>
      <c r="E7379" s="429"/>
    </row>
    <row r="7380" spans="1:5" ht="15" x14ac:dyDescent="0.25">
      <c r="A7380"/>
      <c r="B7380"/>
      <c r="C7380" s="434"/>
      <c r="D7380" s="429"/>
      <c r="E7380" s="429"/>
    </row>
    <row r="7381" spans="1:5" ht="15" x14ac:dyDescent="0.25">
      <c r="A7381"/>
      <c r="B7381"/>
      <c r="C7381" s="434"/>
      <c r="D7381" s="429"/>
      <c r="E7381" s="429"/>
    </row>
    <row r="7382" spans="1:5" ht="15" x14ac:dyDescent="0.25">
      <c r="A7382"/>
      <c r="B7382"/>
      <c r="C7382" s="434"/>
      <c r="D7382" s="429"/>
      <c r="E7382" s="429"/>
    </row>
    <row r="7383" spans="1:5" ht="15" x14ac:dyDescent="0.25">
      <c r="A7383"/>
      <c r="B7383"/>
      <c r="C7383" s="434"/>
      <c r="D7383" s="429"/>
      <c r="E7383" s="429"/>
    </row>
    <row r="7384" spans="1:5" ht="15" x14ac:dyDescent="0.25">
      <c r="A7384"/>
      <c r="B7384"/>
      <c r="C7384" s="434"/>
      <c r="D7384" s="429"/>
      <c r="E7384" s="429"/>
    </row>
    <row r="7385" spans="1:5" ht="15" x14ac:dyDescent="0.25">
      <c r="A7385"/>
      <c r="B7385"/>
      <c r="C7385" s="434"/>
      <c r="D7385" s="429"/>
      <c r="E7385" s="429"/>
    </row>
    <row r="7386" spans="1:5" ht="15" x14ac:dyDescent="0.25">
      <c r="A7386"/>
      <c r="B7386"/>
      <c r="C7386" s="434"/>
      <c r="D7386" s="429"/>
      <c r="E7386" s="429"/>
    </row>
    <row r="7387" spans="1:5" ht="15" x14ac:dyDescent="0.25">
      <c r="A7387"/>
      <c r="B7387"/>
      <c r="C7387" s="434"/>
      <c r="D7387" s="429"/>
      <c r="E7387" s="429"/>
    </row>
    <row r="7388" spans="1:5" ht="15" x14ac:dyDescent="0.25">
      <c r="A7388"/>
      <c r="B7388"/>
      <c r="C7388" s="434"/>
      <c r="D7388" s="429"/>
      <c r="E7388" s="429"/>
    </row>
    <row r="7389" spans="1:5" ht="15" x14ac:dyDescent="0.25">
      <c r="A7389"/>
      <c r="B7389"/>
      <c r="C7389" s="434"/>
      <c r="D7389" s="429"/>
      <c r="E7389" s="429"/>
    </row>
    <row r="7390" spans="1:5" ht="15" x14ac:dyDescent="0.25">
      <c r="A7390"/>
      <c r="B7390"/>
      <c r="C7390" s="434"/>
      <c r="D7390" s="429"/>
      <c r="E7390" s="429"/>
    </row>
    <row r="7391" spans="1:5" ht="15" x14ac:dyDescent="0.25">
      <c r="A7391"/>
      <c r="B7391"/>
      <c r="C7391" s="434"/>
      <c r="D7391" s="429"/>
      <c r="E7391" s="429"/>
    </row>
    <row r="7392" spans="1:5" ht="15" x14ac:dyDescent="0.25">
      <c r="A7392"/>
      <c r="B7392"/>
      <c r="C7392" s="434"/>
      <c r="D7392" s="429"/>
      <c r="E7392" s="429"/>
    </row>
    <row r="7393" spans="1:5" ht="15" x14ac:dyDescent="0.25">
      <c r="A7393"/>
      <c r="B7393"/>
      <c r="C7393" s="434"/>
      <c r="D7393" s="429"/>
      <c r="E7393" s="429"/>
    </row>
    <row r="7394" spans="1:5" ht="15" x14ac:dyDescent="0.25">
      <c r="A7394"/>
      <c r="B7394"/>
      <c r="C7394" s="434"/>
      <c r="D7394" s="429"/>
      <c r="E7394" s="429"/>
    </row>
    <row r="7395" spans="1:5" ht="15" x14ac:dyDescent="0.25">
      <c r="A7395"/>
      <c r="B7395"/>
      <c r="C7395" s="434"/>
      <c r="D7395" s="429"/>
      <c r="E7395" s="429"/>
    </row>
    <row r="7396" spans="1:5" ht="15" x14ac:dyDescent="0.25">
      <c r="A7396"/>
      <c r="B7396"/>
      <c r="C7396" s="434"/>
      <c r="D7396" s="429"/>
      <c r="E7396" s="429"/>
    </row>
    <row r="7397" spans="1:5" ht="15" x14ac:dyDescent="0.25">
      <c r="A7397"/>
      <c r="B7397"/>
      <c r="C7397" s="434"/>
      <c r="D7397" s="429"/>
      <c r="E7397" s="429"/>
    </row>
    <row r="7398" spans="1:5" ht="15" x14ac:dyDescent="0.25">
      <c r="A7398"/>
      <c r="B7398"/>
      <c r="C7398" s="434"/>
      <c r="D7398" s="429"/>
      <c r="E7398" s="429"/>
    </row>
    <row r="7399" spans="1:5" ht="15" x14ac:dyDescent="0.25">
      <c r="A7399"/>
      <c r="B7399"/>
      <c r="C7399" s="434"/>
      <c r="D7399" s="429"/>
      <c r="E7399" s="429"/>
    </row>
    <row r="7400" spans="1:5" ht="15" x14ac:dyDescent="0.25">
      <c r="A7400"/>
      <c r="B7400"/>
      <c r="C7400" s="434"/>
      <c r="D7400" s="429"/>
      <c r="E7400" s="429"/>
    </row>
    <row r="7401" spans="1:5" ht="15" x14ac:dyDescent="0.25">
      <c r="A7401"/>
      <c r="B7401"/>
      <c r="C7401" s="434"/>
      <c r="D7401" s="429"/>
      <c r="E7401" s="429"/>
    </row>
    <row r="7402" spans="1:5" ht="15" x14ac:dyDescent="0.25">
      <c r="A7402"/>
      <c r="B7402"/>
      <c r="C7402" s="434"/>
      <c r="D7402" s="429"/>
      <c r="E7402" s="429"/>
    </row>
    <row r="7403" spans="1:5" ht="15" x14ac:dyDescent="0.25">
      <c r="A7403"/>
      <c r="B7403"/>
      <c r="C7403" s="434"/>
      <c r="D7403" s="429"/>
      <c r="E7403" s="429"/>
    </row>
    <row r="7404" spans="1:5" ht="15" x14ac:dyDescent="0.25">
      <c r="A7404"/>
      <c r="B7404"/>
      <c r="C7404" s="434"/>
      <c r="D7404" s="429"/>
      <c r="E7404" s="429"/>
    </row>
    <row r="7405" spans="1:5" ht="15" x14ac:dyDescent="0.25">
      <c r="A7405"/>
      <c r="B7405"/>
      <c r="C7405" s="434"/>
      <c r="D7405" s="429"/>
      <c r="E7405" s="429"/>
    </row>
    <row r="7406" spans="1:5" ht="15" x14ac:dyDescent="0.25">
      <c r="A7406"/>
      <c r="B7406"/>
      <c r="C7406" s="434"/>
      <c r="D7406" s="429"/>
      <c r="E7406" s="429"/>
    </row>
    <row r="7407" spans="1:5" ht="15" x14ac:dyDescent="0.25">
      <c r="A7407"/>
      <c r="B7407"/>
      <c r="C7407" s="434"/>
      <c r="D7407" s="429"/>
      <c r="E7407" s="429"/>
    </row>
    <row r="7408" spans="1:5" ht="15" x14ac:dyDescent="0.25">
      <c r="A7408"/>
      <c r="B7408"/>
      <c r="C7408" s="434"/>
      <c r="D7408" s="429"/>
      <c r="E7408" s="429"/>
    </row>
    <row r="7409" spans="1:5" ht="15" x14ac:dyDescent="0.25">
      <c r="A7409"/>
      <c r="B7409"/>
      <c r="C7409" s="434"/>
      <c r="D7409" s="429"/>
      <c r="E7409" s="429"/>
    </row>
    <row r="7410" spans="1:5" ht="15" x14ac:dyDescent="0.25">
      <c r="A7410"/>
      <c r="B7410"/>
      <c r="C7410" s="434"/>
      <c r="D7410" s="429"/>
      <c r="E7410" s="429"/>
    </row>
    <row r="7411" spans="1:5" ht="15" x14ac:dyDescent="0.25">
      <c r="A7411"/>
      <c r="B7411"/>
      <c r="C7411" s="434"/>
      <c r="D7411" s="429"/>
      <c r="E7411" s="429"/>
    </row>
    <row r="7412" spans="1:5" ht="15" x14ac:dyDescent="0.25">
      <c r="A7412"/>
      <c r="B7412"/>
      <c r="C7412" s="434"/>
      <c r="D7412" s="429"/>
      <c r="E7412" s="429"/>
    </row>
    <row r="7413" spans="1:5" ht="15" x14ac:dyDescent="0.25">
      <c r="A7413"/>
      <c r="B7413"/>
      <c r="C7413" s="434"/>
      <c r="D7413" s="429"/>
      <c r="E7413" s="429"/>
    </row>
    <row r="7414" spans="1:5" ht="15" x14ac:dyDescent="0.25">
      <c r="A7414"/>
      <c r="B7414"/>
      <c r="C7414" s="434"/>
      <c r="D7414" s="429"/>
      <c r="E7414" s="429"/>
    </row>
    <row r="7415" spans="1:5" ht="15" x14ac:dyDescent="0.25">
      <c r="A7415"/>
      <c r="B7415"/>
      <c r="C7415" s="434"/>
      <c r="D7415" s="429"/>
      <c r="E7415" s="429"/>
    </row>
    <row r="7416" spans="1:5" ht="15" x14ac:dyDescent="0.25">
      <c r="A7416"/>
      <c r="B7416"/>
      <c r="C7416" s="434"/>
      <c r="D7416" s="429"/>
      <c r="E7416" s="429"/>
    </row>
    <row r="7417" spans="1:5" ht="15" x14ac:dyDescent="0.25">
      <c r="A7417"/>
      <c r="B7417"/>
      <c r="C7417" s="434"/>
      <c r="D7417" s="429"/>
      <c r="E7417" s="429"/>
    </row>
    <row r="7418" spans="1:5" ht="15" x14ac:dyDescent="0.25">
      <c r="A7418"/>
      <c r="B7418"/>
      <c r="C7418" s="434"/>
      <c r="D7418" s="429"/>
      <c r="E7418" s="429"/>
    </row>
    <row r="7419" spans="1:5" ht="15" x14ac:dyDescent="0.25">
      <c r="A7419"/>
      <c r="B7419"/>
      <c r="C7419" s="434"/>
      <c r="D7419" s="429"/>
      <c r="E7419" s="429"/>
    </row>
    <row r="7420" spans="1:5" ht="15" x14ac:dyDescent="0.25">
      <c r="A7420"/>
      <c r="B7420"/>
      <c r="C7420" s="434"/>
      <c r="D7420" s="429"/>
      <c r="E7420" s="429"/>
    </row>
    <row r="7421" spans="1:5" ht="15" x14ac:dyDescent="0.25">
      <c r="A7421"/>
      <c r="B7421"/>
      <c r="C7421" s="434"/>
      <c r="D7421" s="429"/>
      <c r="E7421" s="429"/>
    </row>
    <row r="7422" spans="1:5" ht="15" x14ac:dyDescent="0.25">
      <c r="A7422"/>
      <c r="B7422"/>
      <c r="C7422" s="434"/>
      <c r="D7422" s="429"/>
      <c r="E7422" s="429"/>
    </row>
    <row r="7423" spans="1:5" ht="15" x14ac:dyDescent="0.25">
      <c r="A7423"/>
      <c r="B7423"/>
      <c r="C7423" s="434"/>
      <c r="D7423" s="429"/>
      <c r="E7423" s="429"/>
    </row>
    <row r="7424" spans="1:5" ht="15" x14ac:dyDescent="0.25">
      <c r="A7424"/>
      <c r="B7424"/>
      <c r="C7424" s="434"/>
      <c r="D7424" s="429"/>
      <c r="E7424" s="429"/>
    </row>
    <row r="7425" spans="1:5" ht="15" x14ac:dyDescent="0.25">
      <c r="A7425"/>
      <c r="B7425"/>
      <c r="C7425" s="434"/>
      <c r="D7425" s="429"/>
      <c r="E7425" s="429"/>
    </row>
    <row r="7426" spans="1:5" ht="15" x14ac:dyDescent="0.25">
      <c r="A7426"/>
      <c r="B7426"/>
      <c r="C7426" s="434"/>
      <c r="D7426" s="429"/>
      <c r="E7426" s="429"/>
    </row>
    <row r="7427" spans="1:5" ht="15" x14ac:dyDescent="0.25">
      <c r="A7427"/>
      <c r="B7427"/>
      <c r="C7427" s="434"/>
      <c r="D7427" s="429"/>
      <c r="E7427" s="429"/>
    </row>
    <row r="7428" spans="1:5" ht="15" x14ac:dyDescent="0.25">
      <c r="A7428"/>
      <c r="B7428"/>
      <c r="C7428" s="434"/>
      <c r="D7428" s="429"/>
      <c r="E7428" s="429"/>
    </row>
    <row r="7429" spans="1:5" ht="15" x14ac:dyDescent="0.25">
      <c r="A7429"/>
      <c r="B7429"/>
      <c r="C7429" s="434"/>
      <c r="D7429" s="429"/>
      <c r="E7429" s="429"/>
    </row>
    <row r="7430" spans="1:5" ht="15" x14ac:dyDescent="0.25">
      <c r="A7430"/>
      <c r="B7430"/>
      <c r="C7430" s="434"/>
      <c r="D7430" s="429"/>
      <c r="E7430" s="429"/>
    </row>
    <row r="7431" spans="1:5" ht="15" x14ac:dyDescent="0.25">
      <c r="A7431"/>
      <c r="B7431"/>
      <c r="C7431" s="434"/>
      <c r="D7431" s="429"/>
      <c r="E7431" s="429"/>
    </row>
    <row r="7432" spans="1:5" ht="15" x14ac:dyDescent="0.25">
      <c r="A7432"/>
      <c r="B7432"/>
      <c r="C7432" s="434"/>
      <c r="D7432" s="429"/>
      <c r="E7432" s="429"/>
    </row>
    <row r="7433" spans="1:5" ht="15" x14ac:dyDescent="0.25">
      <c r="A7433"/>
      <c r="B7433"/>
      <c r="C7433" s="434"/>
      <c r="D7433" s="429"/>
      <c r="E7433" s="429"/>
    </row>
    <row r="7434" spans="1:5" ht="15" x14ac:dyDescent="0.25">
      <c r="A7434"/>
      <c r="B7434"/>
      <c r="C7434" s="434"/>
      <c r="D7434" s="429"/>
      <c r="E7434" s="429"/>
    </row>
    <row r="7435" spans="1:5" ht="15" x14ac:dyDescent="0.25">
      <c r="A7435"/>
      <c r="B7435"/>
      <c r="C7435" s="434"/>
      <c r="D7435" s="429"/>
      <c r="E7435" s="429"/>
    </row>
    <row r="7436" spans="1:5" ht="15" x14ac:dyDescent="0.25">
      <c r="A7436"/>
      <c r="B7436"/>
      <c r="C7436" s="434"/>
      <c r="D7436" s="429"/>
      <c r="E7436" s="429"/>
    </row>
    <row r="7437" spans="1:5" ht="15" x14ac:dyDescent="0.25">
      <c r="A7437"/>
      <c r="B7437"/>
      <c r="C7437" s="434"/>
      <c r="D7437" s="429"/>
      <c r="E7437" s="429"/>
    </row>
    <row r="7438" spans="1:5" ht="15" x14ac:dyDescent="0.25">
      <c r="A7438"/>
      <c r="B7438"/>
      <c r="C7438" s="434"/>
      <c r="D7438" s="429"/>
      <c r="E7438" s="429"/>
    </row>
    <row r="7439" spans="1:5" ht="15" x14ac:dyDescent="0.25">
      <c r="A7439"/>
      <c r="B7439"/>
      <c r="C7439" s="434"/>
      <c r="D7439" s="429"/>
      <c r="E7439" s="429"/>
    </row>
    <row r="7440" spans="1:5" ht="15" x14ac:dyDescent="0.25">
      <c r="A7440"/>
      <c r="B7440"/>
      <c r="C7440" s="434"/>
      <c r="D7440" s="429"/>
      <c r="E7440" s="429"/>
    </row>
    <row r="7441" spans="1:5" ht="15" x14ac:dyDescent="0.25">
      <c r="A7441"/>
      <c r="B7441"/>
      <c r="C7441" s="434"/>
      <c r="D7441" s="429"/>
      <c r="E7441" s="429"/>
    </row>
    <row r="7442" spans="1:5" ht="15" x14ac:dyDescent="0.25">
      <c r="A7442"/>
      <c r="B7442"/>
      <c r="C7442" s="434"/>
      <c r="D7442" s="429"/>
      <c r="E7442" s="429"/>
    </row>
    <row r="7443" spans="1:5" ht="15" x14ac:dyDescent="0.25">
      <c r="A7443"/>
      <c r="B7443"/>
      <c r="C7443" s="434"/>
      <c r="D7443" s="429"/>
      <c r="E7443" s="429"/>
    </row>
    <row r="7444" spans="1:5" ht="15" x14ac:dyDescent="0.25">
      <c r="A7444"/>
      <c r="B7444"/>
      <c r="C7444" s="434"/>
      <c r="D7444" s="429"/>
      <c r="E7444" s="429"/>
    </row>
    <row r="7445" spans="1:5" ht="15" x14ac:dyDescent="0.25">
      <c r="A7445"/>
      <c r="B7445"/>
      <c r="C7445" s="434"/>
      <c r="D7445" s="429"/>
      <c r="E7445" s="429"/>
    </row>
    <row r="7446" spans="1:5" ht="15" x14ac:dyDescent="0.25">
      <c r="A7446"/>
      <c r="B7446"/>
      <c r="C7446" s="434"/>
      <c r="D7446" s="429"/>
      <c r="E7446" s="429"/>
    </row>
    <row r="7447" spans="1:5" ht="15" x14ac:dyDescent="0.25">
      <c r="A7447"/>
      <c r="B7447"/>
      <c r="C7447" s="434"/>
      <c r="D7447" s="429"/>
      <c r="E7447" s="429"/>
    </row>
    <row r="7448" spans="1:5" ht="15" x14ac:dyDescent="0.25">
      <c r="A7448"/>
      <c r="B7448"/>
      <c r="C7448" s="434"/>
      <c r="D7448" s="429"/>
      <c r="E7448" s="429"/>
    </row>
    <row r="7449" spans="1:5" ht="15" x14ac:dyDescent="0.25">
      <c r="A7449"/>
      <c r="B7449"/>
      <c r="C7449" s="434"/>
      <c r="D7449" s="429"/>
      <c r="E7449" s="429"/>
    </row>
    <row r="7450" spans="1:5" ht="15" x14ac:dyDescent="0.25">
      <c r="A7450"/>
      <c r="B7450"/>
      <c r="C7450" s="434"/>
      <c r="D7450" s="429"/>
      <c r="E7450" s="429"/>
    </row>
    <row r="7451" spans="1:5" ht="15" x14ac:dyDescent="0.25">
      <c r="A7451"/>
      <c r="B7451"/>
      <c r="C7451" s="434"/>
      <c r="D7451" s="429"/>
      <c r="E7451" s="429"/>
    </row>
    <row r="7452" spans="1:5" ht="15" x14ac:dyDescent="0.25">
      <c r="A7452"/>
      <c r="B7452"/>
      <c r="C7452" s="434"/>
      <c r="D7452" s="429"/>
      <c r="E7452" s="429"/>
    </row>
    <row r="7453" spans="1:5" ht="15" x14ac:dyDescent="0.25">
      <c r="A7453"/>
      <c r="B7453"/>
      <c r="C7453" s="434"/>
      <c r="D7453" s="429"/>
      <c r="E7453" s="429"/>
    </row>
    <row r="7454" spans="1:5" ht="15" x14ac:dyDescent="0.25">
      <c r="A7454"/>
      <c r="B7454"/>
      <c r="C7454" s="434"/>
      <c r="D7454" s="429"/>
      <c r="E7454" s="429"/>
    </row>
    <row r="7455" spans="1:5" ht="15" x14ac:dyDescent="0.25">
      <c r="A7455"/>
      <c r="B7455"/>
      <c r="C7455" s="434"/>
      <c r="D7455" s="429"/>
      <c r="E7455" s="429"/>
    </row>
    <row r="7456" spans="1:5" ht="15" x14ac:dyDescent="0.25">
      <c r="A7456"/>
      <c r="B7456"/>
      <c r="C7456" s="434"/>
      <c r="D7456" s="429"/>
      <c r="E7456" s="429"/>
    </row>
    <row r="7457" spans="1:5" ht="15" x14ac:dyDescent="0.25">
      <c r="A7457"/>
      <c r="B7457"/>
      <c r="C7457" s="434"/>
      <c r="D7457" s="429"/>
      <c r="E7457" s="429"/>
    </row>
    <row r="7458" spans="1:5" ht="15" x14ac:dyDescent="0.25">
      <c r="A7458"/>
      <c r="B7458"/>
      <c r="C7458" s="434"/>
      <c r="D7458" s="429"/>
      <c r="E7458" s="429"/>
    </row>
    <row r="7459" spans="1:5" ht="15" x14ac:dyDescent="0.25">
      <c r="A7459"/>
      <c r="B7459"/>
      <c r="C7459" s="434"/>
      <c r="D7459" s="429"/>
      <c r="E7459" s="429"/>
    </row>
    <row r="7460" spans="1:5" ht="15" x14ac:dyDescent="0.25">
      <c r="A7460"/>
      <c r="B7460"/>
      <c r="C7460" s="434"/>
      <c r="D7460" s="429"/>
      <c r="E7460" s="429"/>
    </row>
    <row r="7461" spans="1:5" ht="15" x14ac:dyDescent="0.25">
      <c r="A7461"/>
      <c r="B7461"/>
      <c r="C7461" s="434"/>
      <c r="D7461" s="429"/>
      <c r="E7461" s="429"/>
    </row>
    <row r="7462" spans="1:5" ht="15" x14ac:dyDescent="0.25">
      <c r="A7462"/>
      <c r="B7462"/>
      <c r="C7462" s="434"/>
      <c r="D7462" s="429"/>
      <c r="E7462" s="429"/>
    </row>
    <row r="7463" spans="1:5" ht="15" x14ac:dyDescent="0.25">
      <c r="A7463"/>
      <c r="B7463"/>
      <c r="C7463" s="434"/>
      <c r="D7463" s="429"/>
      <c r="E7463" s="429"/>
    </row>
    <row r="7464" spans="1:5" ht="15" x14ac:dyDescent="0.25">
      <c r="A7464"/>
      <c r="B7464"/>
      <c r="C7464" s="434"/>
      <c r="D7464" s="429"/>
      <c r="E7464" s="429"/>
    </row>
    <row r="7465" spans="1:5" ht="15" x14ac:dyDescent="0.25">
      <c r="A7465"/>
      <c r="B7465"/>
      <c r="C7465" s="434"/>
      <c r="D7465" s="429"/>
      <c r="E7465" s="429"/>
    </row>
    <row r="7466" spans="1:5" ht="15" x14ac:dyDescent="0.25">
      <c r="A7466"/>
      <c r="B7466"/>
      <c r="C7466" s="434"/>
      <c r="D7466" s="429"/>
      <c r="E7466" s="429"/>
    </row>
    <row r="7467" spans="1:5" ht="15" x14ac:dyDescent="0.25">
      <c r="A7467"/>
      <c r="B7467"/>
      <c r="C7467" s="434"/>
      <c r="D7467" s="429"/>
      <c r="E7467" s="429"/>
    </row>
    <row r="7468" spans="1:5" ht="15" x14ac:dyDescent="0.25">
      <c r="A7468"/>
      <c r="B7468"/>
      <c r="C7468" s="434"/>
      <c r="D7468" s="429"/>
      <c r="E7468" s="429"/>
    </row>
    <row r="7469" spans="1:5" ht="15" x14ac:dyDescent="0.25">
      <c r="A7469"/>
      <c r="B7469"/>
      <c r="C7469" s="434"/>
      <c r="D7469" s="429"/>
      <c r="E7469" s="429"/>
    </row>
    <row r="7470" spans="1:5" ht="15" x14ac:dyDescent="0.25">
      <c r="A7470"/>
      <c r="B7470"/>
      <c r="C7470" s="434"/>
      <c r="D7470" s="429"/>
      <c r="E7470" s="429"/>
    </row>
    <row r="7471" spans="1:5" ht="15" x14ac:dyDescent="0.25">
      <c r="A7471"/>
      <c r="B7471"/>
      <c r="C7471" s="434"/>
      <c r="D7471" s="429"/>
      <c r="E7471" s="429"/>
    </row>
    <row r="7472" spans="1:5" ht="15" x14ac:dyDescent="0.25">
      <c r="A7472"/>
      <c r="B7472"/>
      <c r="C7472" s="434"/>
      <c r="D7472" s="429"/>
      <c r="E7472" s="429"/>
    </row>
    <row r="7473" spans="1:5" ht="15" x14ac:dyDescent="0.25">
      <c r="A7473"/>
      <c r="B7473"/>
      <c r="C7473" s="434"/>
      <c r="D7473" s="429"/>
      <c r="E7473" s="429"/>
    </row>
    <row r="7474" spans="1:5" ht="15" x14ac:dyDescent="0.25">
      <c r="A7474"/>
      <c r="B7474"/>
      <c r="C7474" s="434"/>
      <c r="D7474" s="429"/>
      <c r="E7474" s="429"/>
    </row>
    <row r="7475" spans="1:5" ht="15" x14ac:dyDescent="0.25">
      <c r="A7475"/>
      <c r="B7475"/>
      <c r="C7475" s="434"/>
      <c r="D7475" s="429"/>
      <c r="E7475" s="429"/>
    </row>
    <row r="7476" spans="1:5" ht="15" x14ac:dyDescent="0.25">
      <c r="A7476"/>
      <c r="B7476"/>
      <c r="C7476" s="434"/>
      <c r="D7476" s="429"/>
      <c r="E7476" s="429"/>
    </row>
    <row r="7477" spans="1:5" ht="15" x14ac:dyDescent="0.25">
      <c r="A7477"/>
      <c r="B7477"/>
      <c r="C7477" s="434"/>
      <c r="D7477" s="429"/>
      <c r="E7477" s="429"/>
    </row>
    <row r="7478" spans="1:5" ht="15" x14ac:dyDescent="0.25">
      <c r="A7478"/>
      <c r="B7478"/>
      <c r="C7478" s="434"/>
      <c r="D7478" s="429"/>
      <c r="E7478" s="429"/>
    </row>
    <row r="7479" spans="1:5" ht="15" x14ac:dyDescent="0.25">
      <c r="A7479"/>
      <c r="B7479"/>
      <c r="C7479" s="434"/>
      <c r="D7479" s="429"/>
      <c r="E7479" s="429"/>
    </row>
    <row r="7480" spans="1:5" ht="15" x14ac:dyDescent="0.25">
      <c r="A7480"/>
      <c r="B7480"/>
      <c r="C7480" s="434"/>
      <c r="D7480" s="429"/>
      <c r="E7480" s="429"/>
    </row>
    <row r="7481" spans="1:5" ht="15" x14ac:dyDescent="0.25">
      <c r="A7481"/>
      <c r="B7481"/>
      <c r="C7481" s="434"/>
      <c r="D7481" s="429"/>
      <c r="E7481" s="429"/>
    </row>
    <row r="7482" spans="1:5" ht="15" x14ac:dyDescent="0.25">
      <c r="A7482"/>
      <c r="B7482"/>
      <c r="C7482" s="434"/>
      <c r="D7482" s="429"/>
      <c r="E7482" s="429"/>
    </row>
    <row r="7483" spans="1:5" ht="15" x14ac:dyDescent="0.25">
      <c r="A7483"/>
      <c r="B7483"/>
      <c r="C7483" s="434"/>
      <c r="D7483" s="429"/>
      <c r="E7483" s="429"/>
    </row>
    <row r="7484" spans="1:5" ht="15" x14ac:dyDescent="0.25">
      <c r="A7484"/>
      <c r="B7484"/>
      <c r="C7484" s="434"/>
      <c r="D7484" s="429"/>
      <c r="E7484" s="429"/>
    </row>
    <row r="7485" spans="1:5" ht="15" x14ac:dyDescent="0.25">
      <c r="A7485"/>
      <c r="B7485"/>
      <c r="C7485" s="434"/>
      <c r="D7485" s="429"/>
      <c r="E7485" s="429"/>
    </row>
    <row r="7486" spans="1:5" ht="15" x14ac:dyDescent="0.25">
      <c r="A7486"/>
      <c r="B7486"/>
      <c r="C7486" s="434"/>
      <c r="D7486" s="429"/>
      <c r="E7486" s="429"/>
    </row>
    <row r="7487" spans="1:5" ht="15" x14ac:dyDescent="0.25">
      <c r="A7487"/>
      <c r="B7487"/>
      <c r="C7487" s="434"/>
      <c r="D7487" s="429"/>
      <c r="E7487" s="429"/>
    </row>
    <row r="7488" spans="1:5" ht="15" x14ac:dyDescent="0.25">
      <c r="A7488"/>
      <c r="B7488"/>
      <c r="C7488" s="434"/>
      <c r="D7488" s="429"/>
      <c r="E7488" s="429"/>
    </row>
    <row r="7489" spans="1:5" ht="15" x14ac:dyDescent="0.25">
      <c r="A7489"/>
      <c r="B7489"/>
      <c r="C7489" s="434"/>
      <c r="D7489" s="429"/>
      <c r="E7489" s="429"/>
    </row>
    <row r="7490" spans="1:5" ht="15" x14ac:dyDescent="0.25">
      <c r="A7490"/>
      <c r="B7490"/>
      <c r="C7490" s="434"/>
      <c r="D7490" s="429"/>
      <c r="E7490" s="429"/>
    </row>
    <row r="7491" spans="1:5" ht="15" x14ac:dyDescent="0.25">
      <c r="A7491"/>
      <c r="B7491"/>
      <c r="C7491" s="434"/>
      <c r="D7491" s="429"/>
      <c r="E7491" s="429"/>
    </row>
    <row r="7492" spans="1:5" ht="15" x14ac:dyDescent="0.25">
      <c r="A7492"/>
      <c r="B7492"/>
      <c r="C7492" s="434"/>
      <c r="D7492" s="429"/>
      <c r="E7492" s="429"/>
    </row>
    <row r="7493" spans="1:5" ht="15" x14ac:dyDescent="0.25">
      <c r="A7493"/>
      <c r="B7493"/>
      <c r="C7493" s="434"/>
      <c r="D7493" s="429"/>
      <c r="E7493" s="429"/>
    </row>
    <row r="7494" spans="1:5" ht="15" x14ac:dyDescent="0.25">
      <c r="A7494"/>
      <c r="B7494"/>
      <c r="C7494" s="434"/>
      <c r="D7494" s="429"/>
      <c r="E7494" s="429"/>
    </row>
    <row r="7495" spans="1:5" ht="15" x14ac:dyDescent="0.25">
      <c r="A7495"/>
      <c r="B7495"/>
      <c r="C7495" s="434"/>
      <c r="D7495" s="429"/>
      <c r="E7495" s="429"/>
    </row>
    <row r="7496" spans="1:5" ht="15" x14ac:dyDescent="0.25">
      <c r="A7496"/>
      <c r="B7496"/>
      <c r="C7496" s="434"/>
      <c r="D7496" s="429"/>
      <c r="E7496" s="429"/>
    </row>
    <row r="7497" spans="1:5" ht="15" x14ac:dyDescent="0.25">
      <c r="A7497"/>
      <c r="B7497"/>
      <c r="C7497" s="434"/>
      <c r="D7497" s="429"/>
      <c r="E7497" s="429"/>
    </row>
    <row r="7498" spans="1:5" ht="15" x14ac:dyDescent="0.25">
      <c r="A7498"/>
      <c r="B7498"/>
      <c r="C7498" s="434"/>
      <c r="D7498" s="429"/>
      <c r="E7498" s="429"/>
    </row>
    <row r="7499" spans="1:5" ht="15" x14ac:dyDescent="0.25">
      <c r="A7499"/>
      <c r="B7499"/>
      <c r="C7499" s="434"/>
      <c r="D7499" s="429"/>
      <c r="E7499" s="429"/>
    </row>
    <row r="7500" spans="1:5" ht="15" x14ac:dyDescent="0.25">
      <c r="A7500"/>
      <c r="B7500"/>
      <c r="C7500" s="434"/>
      <c r="D7500" s="429"/>
      <c r="E7500" s="429"/>
    </row>
    <row r="7501" spans="1:5" ht="15" x14ac:dyDescent="0.25">
      <c r="A7501"/>
      <c r="B7501"/>
      <c r="C7501" s="434"/>
      <c r="D7501" s="429"/>
      <c r="E7501" s="429"/>
    </row>
    <row r="7502" spans="1:5" ht="15" x14ac:dyDescent="0.25">
      <c r="A7502"/>
      <c r="B7502"/>
      <c r="C7502" s="434"/>
      <c r="D7502" s="429"/>
      <c r="E7502" s="429"/>
    </row>
    <row r="7503" spans="1:5" ht="15" x14ac:dyDescent="0.25">
      <c r="A7503"/>
      <c r="B7503"/>
      <c r="C7503" s="434"/>
      <c r="D7503" s="429"/>
      <c r="E7503" s="429"/>
    </row>
    <row r="7504" spans="1:5" ht="15" x14ac:dyDescent="0.25">
      <c r="A7504"/>
      <c r="B7504"/>
      <c r="C7504" s="434"/>
      <c r="D7504" s="429"/>
      <c r="E7504" s="429"/>
    </row>
    <row r="7505" spans="1:5" ht="15" x14ac:dyDescent="0.25">
      <c r="A7505"/>
      <c r="B7505"/>
      <c r="C7505" s="434"/>
      <c r="D7505" s="429"/>
      <c r="E7505" s="429"/>
    </row>
    <row r="7506" spans="1:5" ht="15" x14ac:dyDescent="0.25">
      <c r="A7506"/>
      <c r="B7506"/>
      <c r="C7506" s="434"/>
      <c r="D7506" s="429"/>
      <c r="E7506" s="429"/>
    </row>
    <row r="7507" spans="1:5" ht="15" x14ac:dyDescent="0.25">
      <c r="A7507"/>
      <c r="B7507"/>
      <c r="C7507" s="434"/>
      <c r="D7507" s="429"/>
      <c r="E7507" s="429"/>
    </row>
    <row r="7508" spans="1:5" ht="15" x14ac:dyDescent="0.25">
      <c r="A7508"/>
      <c r="B7508"/>
      <c r="C7508" s="434"/>
      <c r="D7508" s="429"/>
      <c r="E7508" s="429"/>
    </row>
    <row r="7509" spans="1:5" ht="15" x14ac:dyDescent="0.25">
      <c r="A7509"/>
      <c r="B7509"/>
      <c r="C7509" s="434"/>
      <c r="D7509" s="429"/>
      <c r="E7509" s="429"/>
    </row>
    <row r="7510" spans="1:5" ht="15" x14ac:dyDescent="0.25">
      <c r="A7510"/>
      <c r="B7510"/>
      <c r="C7510" s="434"/>
      <c r="D7510" s="429"/>
      <c r="E7510" s="429"/>
    </row>
    <row r="7511" spans="1:5" ht="15" x14ac:dyDescent="0.25">
      <c r="A7511"/>
      <c r="B7511"/>
      <c r="C7511" s="434"/>
      <c r="D7511" s="429"/>
      <c r="E7511" s="429"/>
    </row>
    <row r="7512" spans="1:5" ht="15" x14ac:dyDescent="0.25">
      <c r="A7512"/>
      <c r="B7512"/>
      <c r="C7512" s="434"/>
      <c r="D7512" s="429"/>
      <c r="E7512" s="429"/>
    </row>
    <row r="7513" spans="1:5" ht="15" x14ac:dyDescent="0.25">
      <c r="A7513"/>
      <c r="B7513"/>
      <c r="C7513" s="434"/>
      <c r="D7513" s="429"/>
      <c r="E7513" s="429"/>
    </row>
    <row r="7514" spans="1:5" ht="15" x14ac:dyDescent="0.25">
      <c r="A7514"/>
      <c r="B7514"/>
      <c r="C7514" s="434"/>
      <c r="D7514" s="429"/>
      <c r="E7514" s="429"/>
    </row>
    <row r="7515" spans="1:5" ht="15" x14ac:dyDescent="0.25">
      <c r="A7515"/>
      <c r="B7515"/>
      <c r="C7515" s="434"/>
      <c r="D7515" s="429"/>
      <c r="E7515" s="429"/>
    </row>
    <row r="7516" spans="1:5" ht="15" x14ac:dyDescent="0.25">
      <c r="A7516"/>
      <c r="B7516"/>
      <c r="C7516" s="434"/>
      <c r="D7516" s="429"/>
      <c r="E7516" s="429"/>
    </row>
    <row r="7517" spans="1:5" ht="15" x14ac:dyDescent="0.25">
      <c r="A7517"/>
      <c r="B7517"/>
      <c r="C7517" s="434"/>
      <c r="D7517" s="429"/>
      <c r="E7517" s="429"/>
    </row>
    <row r="7518" spans="1:5" ht="15" x14ac:dyDescent="0.25">
      <c r="A7518"/>
      <c r="B7518"/>
      <c r="C7518" s="434"/>
      <c r="D7518" s="429"/>
      <c r="E7518" s="429"/>
    </row>
    <row r="7519" spans="1:5" ht="15" x14ac:dyDescent="0.25">
      <c r="A7519"/>
      <c r="B7519"/>
      <c r="C7519" s="434"/>
      <c r="D7519" s="429"/>
      <c r="E7519" s="429"/>
    </row>
    <row r="7520" spans="1:5" ht="15" x14ac:dyDescent="0.25">
      <c r="A7520"/>
      <c r="B7520"/>
      <c r="C7520" s="434"/>
      <c r="D7520" s="429"/>
      <c r="E7520" s="429"/>
    </row>
    <row r="7521" spans="1:5" ht="15" x14ac:dyDescent="0.25">
      <c r="A7521"/>
      <c r="B7521"/>
      <c r="C7521" s="434"/>
      <c r="D7521" s="429"/>
      <c r="E7521" s="429"/>
    </row>
    <row r="7522" spans="1:5" ht="15" x14ac:dyDescent="0.25">
      <c r="A7522"/>
      <c r="B7522"/>
      <c r="C7522" s="434"/>
      <c r="D7522" s="429"/>
      <c r="E7522" s="429"/>
    </row>
    <row r="7523" spans="1:5" ht="15" x14ac:dyDescent="0.25">
      <c r="A7523"/>
      <c r="B7523"/>
      <c r="C7523" s="434"/>
      <c r="D7523" s="429"/>
      <c r="E7523" s="429"/>
    </row>
    <row r="7524" spans="1:5" ht="15" x14ac:dyDescent="0.25">
      <c r="A7524"/>
      <c r="B7524"/>
      <c r="C7524" s="434"/>
      <c r="D7524" s="429"/>
      <c r="E7524" s="429"/>
    </row>
    <row r="7525" spans="1:5" ht="15" x14ac:dyDescent="0.25">
      <c r="A7525"/>
      <c r="B7525"/>
      <c r="C7525" s="434"/>
      <c r="D7525" s="429"/>
      <c r="E7525" s="429"/>
    </row>
    <row r="7526" spans="1:5" ht="15" x14ac:dyDescent="0.25">
      <c r="A7526"/>
      <c r="B7526"/>
      <c r="C7526" s="434"/>
      <c r="D7526" s="429"/>
      <c r="E7526" s="429"/>
    </row>
    <row r="7527" spans="1:5" ht="15" x14ac:dyDescent="0.25">
      <c r="A7527"/>
      <c r="B7527"/>
      <c r="C7527" s="434"/>
      <c r="D7527" s="429"/>
      <c r="E7527" s="429"/>
    </row>
    <row r="7528" spans="1:5" ht="15" x14ac:dyDescent="0.25">
      <c r="A7528"/>
      <c r="B7528"/>
      <c r="C7528" s="434"/>
      <c r="D7528" s="429"/>
      <c r="E7528" s="429"/>
    </row>
    <row r="7529" spans="1:5" ht="15" x14ac:dyDescent="0.25">
      <c r="A7529"/>
      <c r="B7529"/>
      <c r="C7529" s="434"/>
      <c r="D7529" s="429"/>
      <c r="E7529" s="429"/>
    </row>
    <row r="7530" spans="1:5" ht="15" x14ac:dyDescent="0.25">
      <c r="A7530"/>
      <c r="B7530"/>
      <c r="C7530" s="434"/>
      <c r="D7530" s="429"/>
      <c r="E7530" s="429"/>
    </row>
    <row r="7531" spans="1:5" ht="15" x14ac:dyDescent="0.25">
      <c r="A7531"/>
      <c r="B7531"/>
      <c r="C7531" s="434"/>
      <c r="D7531" s="429"/>
      <c r="E7531" s="429"/>
    </row>
    <row r="7532" spans="1:5" ht="15" x14ac:dyDescent="0.25">
      <c r="A7532"/>
      <c r="B7532"/>
      <c r="C7532" s="434"/>
      <c r="D7532" s="429"/>
      <c r="E7532" s="429"/>
    </row>
    <row r="7533" spans="1:5" ht="15" x14ac:dyDescent="0.25">
      <c r="A7533"/>
      <c r="B7533"/>
      <c r="C7533" s="434"/>
      <c r="D7533" s="429"/>
      <c r="E7533" s="429"/>
    </row>
    <row r="7534" spans="1:5" ht="15" x14ac:dyDescent="0.25">
      <c r="A7534"/>
      <c r="B7534"/>
      <c r="C7534" s="434"/>
      <c r="D7534" s="429"/>
      <c r="E7534" s="429"/>
    </row>
    <row r="7535" spans="1:5" ht="15" x14ac:dyDescent="0.25">
      <c r="A7535"/>
      <c r="B7535"/>
      <c r="C7535" s="434"/>
      <c r="D7535" s="429"/>
      <c r="E7535" s="429"/>
    </row>
    <row r="7536" spans="1:5" ht="15" x14ac:dyDescent="0.25">
      <c r="A7536"/>
      <c r="B7536"/>
      <c r="C7536" s="434"/>
      <c r="D7536" s="429"/>
      <c r="E7536" s="429"/>
    </row>
    <row r="7537" spans="1:5" ht="15" x14ac:dyDescent="0.25">
      <c r="A7537"/>
      <c r="B7537"/>
      <c r="C7537" s="434"/>
      <c r="D7537" s="429"/>
      <c r="E7537" s="429"/>
    </row>
    <row r="7538" spans="1:5" ht="15" x14ac:dyDescent="0.25">
      <c r="A7538"/>
      <c r="B7538"/>
      <c r="C7538" s="434"/>
      <c r="D7538" s="429"/>
      <c r="E7538" s="429"/>
    </row>
    <row r="7539" spans="1:5" ht="15" x14ac:dyDescent="0.25">
      <c r="A7539"/>
      <c r="B7539"/>
      <c r="C7539" s="434"/>
      <c r="D7539" s="429"/>
      <c r="E7539" s="429"/>
    </row>
    <row r="7540" spans="1:5" ht="15" x14ac:dyDescent="0.25">
      <c r="A7540"/>
      <c r="B7540"/>
      <c r="C7540" s="434"/>
      <c r="D7540" s="429"/>
      <c r="E7540" s="429"/>
    </row>
    <row r="7541" spans="1:5" ht="15" x14ac:dyDescent="0.25">
      <c r="A7541"/>
      <c r="B7541"/>
      <c r="C7541" s="434"/>
      <c r="D7541" s="429"/>
      <c r="E7541" s="429"/>
    </row>
    <row r="7542" spans="1:5" ht="15" x14ac:dyDescent="0.25">
      <c r="A7542"/>
      <c r="B7542"/>
      <c r="C7542" s="434"/>
      <c r="D7542" s="429"/>
      <c r="E7542" s="429"/>
    </row>
    <row r="7543" spans="1:5" ht="15" x14ac:dyDescent="0.25">
      <c r="A7543"/>
      <c r="B7543"/>
      <c r="C7543" s="434"/>
      <c r="D7543" s="429"/>
      <c r="E7543" s="429"/>
    </row>
    <row r="7544" spans="1:5" ht="15" x14ac:dyDescent="0.25">
      <c r="A7544"/>
      <c r="B7544"/>
      <c r="C7544" s="434"/>
      <c r="D7544" s="429"/>
      <c r="E7544" s="429"/>
    </row>
    <row r="7545" spans="1:5" ht="15" x14ac:dyDescent="0.25">
      <c r="A7545"/>
      <c r="B7545"/>
      <c r="C7545" s="434"/>
      <c r="D7545" s="429"/>
      <c r="E7545" s="429"/>
    </row>
    <row r="7546" spans="1:5" ht="15" x14ac:dyDescent="0.25">
      <c r="A7546"/>
      <c r="B7546"/>
      <c r="C7546" s="434"/>
      <c r="D7546" s="429"/>
      <c r="E7546" s="429"/>
    </row>
    <row r="7547" spans="1:5" ht="15" x14ac:dyDescent="0.25">
      <c r="A7547"/>
      <c r="B7547"/>
      <c r="C7547" s="434"/>
      <c r="D7547" s="429"/>
      <c r="E7547" s="429"/>
    </row>
    <row r="7548" spans="1:5" ht="15" x14ac:dyDescent="0.25">
      <c r="A7548"/>
      <c r="B7548"/>
      <c r="C7548" s="434"/>
      <c r="D7548" s="429"/>
      <c r="E7548" s="429"/>
    </row>
    <row r="7549" spans="1:5" ht="15" x14ac:dyDescent="0.25">
      <c r="A7549"/>
      <c r="B7549"/>
      <c r="C7549" s="434"/>
      <c r="D7549" s="429"/>
      <c r="E7549" s="429"/>
    </row>
    <row r="7550" spans="1:5" ht="15" x14ac:dyDescent="0.25">
      <c r="A7550"/>
      <c r="B7550"/>
      <c r="C7550" s="434"/>
      <c r="D7550" s="429"/>
      <c r="E7550" s="429"/>
    </row>
    <row r="7551" spans="1:5" ht="15" x14ac:dyDescent="0.25">
      <c r="A7551"/>
      <c r="B7551"/>
      <c r="C7551" s="434"/>
      <c r="D7551" s="429"/>
      <c r="E7551" s="429"/>
    </row>
    <row r="7552" spans="1:5" ht="15" x14ac:dyDescent="0.25">
      <c r="A7552"/>
      <c r="B7552"/>
      <c r="C7552" s="434"/>
      <c r="D7552" s="429"/>
      <c r="E7552" s="429"/>
    </row>
    <row r="7553" spans="1:5" ht="15" x14ac:dyDescent="0.25">
      <c r="A7553"/>
      <c r="B7553"/>
      <c r="C7553" s="434"/>
      <c r="D7553" s="429"/>
      <c r="E7553" s="429"/>
    </row>
    <row r="7554" spans="1:5" ht="15" x14ac:dyDescent="0.25">
      <c r="A7554"/>
      <c r="B7554"/>
      <c r="C7554" s="434"/>
      <c r="D7554" s="429"/>
      <c r="E7554" s="429"/>
    </row>
    <row r="7555" spans="1:5" ht="15" x14ac:dyDescent="0.25">
      <c r="A7555"/>
      <c r="B7555"/>
      <c r="C7555" s="434"/>
      <c r="D7555" s="429"/>
      <c r="E7555" s="429"/>
    </row>
    <row r="7556" spans="1:5" ht="15" x14ac:dyDescent="0.25">
      <c r="A7556"/>
      <c r="B7556"/>
      <c r="C7556" s="434"/>
      <c r="D7556" s="429"/>
      <c r="E7556" s="429"/>
    </row>
    <row r="7557" spans="1:5" ht="15" x14ac:dyDescent="0.25">
      <c r="A7557"/>
      <c r="B7557"/>
      <c r="C7557" s="434"/>
      <c r="D7557" s="429"/>
      <c r="E7557" s="429"/>
    </row>
    <row r="7558" spans="1:5" ht="15" x14ac:dyDescent="0.25">
      <c r="A7558"/>
      <c r="B7558"/>
      <c r="C7558" s="434"/>
      <c r="D7558" s="429"/>
      <c r="E7558" s="429"/>
    </row>
    <row r="7559" spans="1:5" ht="15" x14ac:dyDescent="0.25">
      <c r="A7559"/>
      <c r="B7559"/>
      <c r="C7559" s="434"/>
      <c r="D7559" s="429"/>
      <c r="E7559" s="429"/>
    </row>
    <row r="7560" spans="1:5" ht="15" x14ac:dyDescent="0.25">
      <c r="A7560"/>
      <c r="B7560"/>
      <c r="C7560" s="434"/>
      <c r="D7560" s="429"/>
      <c r="E7560" s="429"/>
    </row>
    <row r="7561" spans="1:5" ht="15" x14ac:dyDescent="0.25">
      <c r="A7561"/>
      <c r="B7561"/>
      <c r="C7561" s="434"/>
      <c r="D7561" s="429"/>
      <c r="E7561" s="429"/>
    </row>
    <row r="7562" spans="1:5" ht="15" x14ac:dyDescent="0.25">
      <c r="A7562"/>
      <c r="B7562"/>
      <c r="C7562" s="434"/>
      <c r="D7562" s="429"/>
      <c r="E7562" s="429"/>
    </row>
    <row r="7563" spans="1:5" ht="15" x14ac:dyDescent="0.25">
      <c r="A7563"/>
      <c r="B7563"/>
      <c r="C7563" s="434"/>
      <c r="D7563" s="429"/>
      <c r="E7563" s="429"/>
    </row>
    <row r="7564" spans="1:5" ht="15" x14ac:dyDescent="0.25">
      <c r="A7564"/>
      <c r="B7564"/>
      <c r="C7564" s="434"/>
      <c r="D7564" s="429"/>
      <c r="E7564" s="429"/>
    </row>
    <row r="7565" spans="1:5" ht="15" x14ac:dyDescent="0.25">
      <c r="A7565"/>
      <c r="B7565"/>
      <c r="C7565" s="434"/>
      <c r="D7565" s="429"/>
      <c r="E7565" s="429"/>
    </row>
    <row r="7566" spans="1:5" ht="15" x14ac:dyDescent="0.25">
      <c r="A7566"/>
      <c r="B7566"/>
      <c r="C7566" s="434"/>
      <c r="D7566" s="429"/>
      <c r="E7566" s="429"/>
    </row>
    <row r="7567" spans="1:5" ht="15" x14ac:dyDescent="0.25">
      <c r="A7567"/>
      <c r="B7567"/>
      <c r="C7567" s="434"/>
      <c r="D7567" s="429"/>
      <c r="E7567" s="429"/>
    </row>
    <row r="7568" spans="1:5" ht="15" x14ac:dyDescent="0.25">
      <c r="A7568"/>
      <c r="B7568"/>
      <c r="C7568" s="434"/>
      <c r="D7568" s="429"/>
      <c r="E7568" s="429"/>
    </row>
    <row r="7569" spans="1:5" ht="15" x14ac:dyDescent="0.25">
      <c r="A7569"/>
      <c r="B7569"/>
      <c r="C7569" s="434"/>
      <c r="D7569" s="429"/>
      <c r="E7569" s="429"/>
    </row>
    <row r="7570" spans="1:5" ht="15" x14ac:dyDescent="0.25">
      <c r="A7570"/>
      <c r="B7570"/>
      <c r="C7570" s="434"/>
      <c r="D7570" s="429"/>
      <c r="E7570" s="429"/>
    </row>
    <row r="7571" spans="1:5" ht="15" x14ac:dyDescent="0.25">
      <c r="A7571"/>
      <c r="B7571"/>
      <c r="C7571" s="434"/>
      <c r="D7571" s="429"/>
      <c r="E7571" s="429"/>
    </row>
    <row r="7572" spans="1:5" ht="15" x14ac:dyDescent="0.25">
      <c r="A7572"/>
      <c r="B7572"/>
      <c r="C7572" s="434"/>
      <c r="D7572" s="429"/>
      <c r="E7572" s="429"/>
    </row>
    <row r="7573" spans="1:5" ht="15" x14ac:dyDescent="0.25">
      <c r="A7573"/>
      <c r="B7573"/>
      <c r="C7573" s="434"/>
      <c r="D7573" s="429"/>
      <c r="E7573" s="429"/>
    </row>
    <row r="7574" spans="1:5" ht="15" x14ac:dyDescent="0.25">
      <c r="A7574"/>
      <c r="B7574"/>
      <c r="C7574" s="434"/>
      <c r="D7574" s="429"/>
      <c r="E7574" s="429"/>
    </row>
    <row r="7575" spans="1:5" ht="15" x14ac:dyDescent="0.25">
      <c r="A7575"/>
      <c r="B7575"/>
      <c r="C7575" s="434"/>
      <c r="D7575" s="429"/>
      <c r="E7575" s="429"/>
    </row>
    <row r="7576" spans="1:5" ht="15" x14ac:dyDescent="0.25">
      <c r="A7576"/>
      <c r="B7576"/>
      <c r="C7576" s="434"/>
      <c r="D7576" s="429"/>
      <c r="E7576" s="429"/>
    </row>
    <row r="7577" spans="1:5" ht="15" x14ac:dyDescent="0.25">
      <c r="A7577"/>
      <c r="B7577"/>
      <c r="C7577" s="434"/>
      <c r="D7577" s="429"/>
      <c r="E7577" s="429"/>
    </row>
    <row r="7578" spans="1:5" ht="15" x14ac:dyDescent="0.25">
      <c r="A7578"/>
      <c r="B7578"/>
      <c r="C7578" s="434"/>
      <c r="D7578" s="429"/>
      <c r="E7578" s="429"/>
    </row>
    <row r="7579" spans="1:5" ht="15" x14ac:dyDescent="0.25">
      <c r="A7579"/>
      <c r="B7579"/>
      <c r="C7579" s="434"/>
      <c r="D7579" s="429"/>
      <c r="E7579" s="429"/>
    </row>
    <row r="7580" spans="1:5" ht="15" x14ac:dyDescent="0.25">
      <c r="A7580"/>
      <c r="B7580"/>
      <c r="C7580" s="434"/>
      <c r="D7580" s="429"/>
      <c r="E7580" s="429"/>
    </row>
    <row r="7581" spans="1:5" ht="15" x14ac:dyDescent="0.25">
      <c r="A7581"/>
      <c r="B7581"/>
      <c r="C7581" s="434"/>
      <c r="D7581" s="429"/>
      <c r="E7581" s="429"/>
    </row>
    <row r="7582" spans="1:5" ht="15" x14ac:dyDescent="0.25">
      <c r="A7582"/>
      <c r="B7582"/>
      <c r="C7582" s="434"/>
      <c r="D7582" s="429"/>
      <c r="E7582" s="429"/>
    </row>
    <row r="7583" spans="1:5" ht="15" x14ac:dyDescent="0.25">
      <c r="A7583"/>
      <c r="B7583"/>
      <c r="C7583" s="434"/>
      <c r="D7583" s="429"/>
      <c r="E7583" s="429"/>
    </row>
    <row r="7584" spans="1:5" ht="15" x14ac:dyDescent="0.25">
      <c r="A7584"/>
      <c r="B7584"/>
      <c r="C7584" s="434"/>
      <c r="D7584" s="429"/>
      <c r="E7584" s="429"/>
    </row>
    <row r="7585" spans="1:5" ht="15" x14ac:dyDescent="0.25">
      <c r="A7585"/>
      <c r="B7585"/>
      <c r="C7585" s="434"/>
      <c r="D7585" s="429"/>
      <c r="E7585" s="429"/>
    </row>
    <row r="7586" spans="1:5" ht="15" x14ac:dyDescent="0.25">
      <c r="A7586"/>
      <c r="B7586"/>
      <c r="C7586" s="434"/>
      <c r="D7586" s="429"/>
      <c r="E7586" s="429"/>
    </row>
    <row r="7587" spans="1:5" ht="15" x14ac:dyDescent="0.25">
      <c r="A7587"/>
      <c r="B7587"/>
      <c r="C7587" s="434"/>
      <c r="D7587" s="429"/>
      <c r="E7587" s="429"/>
    </row>
    <row r="7588" spans="1:5" ht="15" x14ac:dyDescent="0.25">
      <c r="A7588"/>
      <c r="B7588"/>
      <c r="C7588" s="434"/>
      <c r="D7588" s="429"/>
      <c r="E7588" s="429"/>
    </row>
    <row r="7589" spans="1:5" ht="15" x14ac:dyDescent="0.25">
      <c r="A7589"/>
      <c r="B7589"/>
      <c r="C7589" s="434"/>
      <c r="D7589" s="429"/>
      <c r="E7589" s="429"/>
    </row>
    <row r="7590" spans="1:5" ht="15" x14ac:dyDescent="0.25">
      <c r="A7590"/>
      <c r="B7590"/>
      <c r="C7590" s="434"/>
      <c r="D7590" s="429"/>
      <c r="E7590" s="429"/>
    </row>
    <row r="7591" spans="1:5" ht="15" x14ac:dyDescent="0.25">
      <c r="A7591"/>
      <c r="B7591"/>
      <c r="C7591" s="434"/>
      <c r="D7591" s="429"/>
      <c r="E7591" s="429"/>
    </row>
    <row r="7592" spans="1:5" ht="15" x14ac:dyDescent="0.25">
      <c r="A7592"/>
      <c r="B7592"/>
      <c r="C7592" s="434"/>
      <c r="D7592" s="429"/>
      <c r="E7592" s="429"/>
    </row>
    <row r="7593" spans="1:5" ht="15" x14ac:dyDescent="0.25">
      <c r="A7593"/>
      <c r="B7593"/>
      <c r="C7593" s="434"/>
      <c r="D7593" s="429"/>
      <c r="E7593" s="429"/>
    </row>
    <row r="7594" spans="1:5" ht="15" x14ac:dyDescent="0.25">
      <c r="A7594"/>
      <c r="B7594"/>
      <c r="C7594" s="434"/>
      <c r="D7594" s="429"/>
      <c r="E7594" s="429"/>
    </row>
    <row r="7595" spans="1:5" ht="15" x14ac:dyDescent="0.25">
      <c r="A7595"/>
      <c r="B7595"/>
      <c r="C7595" s="434"/>
      <c r="D7595" s="429"/>
      <c r="E7595" s="429"/>
    </row>
    <row r="7596" spans="1:5" ht="15" x14ac:dyDescent="0.25">
      <c r="A7596"/>
      <c r="B7596"/>
      <c r="C7596" s="434"/>
      <c r="D7596" s="429"/>
      <c r="E7596" s="429"/>
    </row>
    <row r="7597" spans="1:5" ht="15" x14ac:dyDescent="0.25">
      <c r="A7597"/>
      <c r="B7597"/>
      <c r="C7597" s="434"/>
      <c r="D7597" s="429"/>
      <c r="E7597" s="429"/>
    </row>
    <row r="7598" spans="1:5" ht="15" x14ac:dyDescent="0.25">
      <c r="A7598"/>
      <c r="B7598"/>
      <c r="C7598" s="434"/>
      <c r="D7598" s="429"/>
      <c r="E7598" s="429"/>
    </row>
    <row r="7599" spans="1:5" ht="15" x14ac:dyDescent="0.25">
      <c r="A7599"/>
      <c r="B7599"/>
      <c r="C7599" s="434"/>
      <c r="D7599" s="429"/>
      <c r="E7599" s="429"/>
    </row>
    <row r="7600" spans="1:5" ht="15" x14ac:dyDescent="0.25">
      <c r="A7600"/>
      <c r="B7600"/>
      <c r="C7600" s="434"/>
      <c r="D7600" s="429"/>
      <c r="E7600" s="429"/>
    </row>
    <row r="7601" spans="1:5" ht="15" x14ac:dyDescent="0.25">
      <c r="A7601"/>
      <c r="B7601"/>
      <c r="C7601" s="434"/>
      <c r="D7601" s="429"/>
      <c r="E7601" s="429"/>
    </row>
    <row r="7602" spans="1:5" ht="15" x14ac:dyDescent="0.25">
      <c r="A7602"/>
      <c r="B7602"/>
      <c r="C7602" s="434"/>
      <c r="D7602" s="429"/>
      <c r="E7602" s="429"/>
    </row>
    <row r="7603" spans="1:5" ht="15" x14ac:dyDescent="0.25">
      <c r="A7603"/>
      <c r="B7603"/>
      <c r="C7603" s="434"/>
      <c r="D7603" s="429"/>
      <c r="E7603" s="429"/>
    </row>
    <row r="7604" spans="1:5" ht="15" x14ac:dyDescent="0.25">
      <c r="A7604"/>
      <c r="B7604"/>
      <c r="C7604" s="434"/>
      <c r="D7604" s="429"/>
      <c r="E7604" s="429"/>
    </row>
    <row r="7605" spans="1:5" ht="15" x14ac:dyDescent="0.25">
      <c r="A7605"/>
      <c r="B7605"/>
      <c r="C7605" s="434"/>
      <c r="D7605" s="429"/>
      <c r="E7605" s="429"/>
    </row>
    <row r="7606" spans="1:5" ht="15" x14ac:dyDescent="0.25">
      <c r="A7606"/>
      <c r="B7606"/>
      <c r="C7606" s="434"/>
      <c r="D7606" s="429"/>
      <c r="E7606" s="429"/>
    </row>
    <row r="7607" spans="1:5" ht="15" x14ac:dyDescent="0.25">
      <c r="A7607"/>
      <c r="B7607"/>
      <c r="C7607" s="434"/>
      <c r="D7607" s="429"/>
      <c r="E7607" s="429"/>
    </row>
    <row r="7608" spans="1:5" ht="15" x14ac:dyDescent="0.25">
      <c r="A7608"/>
      <c r="B7608"/>
      <c r="C7608" s="434"/>
      <c r="D7608" s="429"/>
      <c r="E7608" s="429"/>
    </row>
    <row r="7609" spans="1:5" ht="15" x14ac:dyDescent="0.25">
      <c r="A7609"/>
      <c r="B7609"/>
      <c r="C7609" s="434"/>
      <c r="D7609" s="429"/>
      <c r="E7609" s="429"/>
    </row>
    <row r="7610" spans="1:5" ht="15" x14ac:dyDescent="0.25">
      <c r="A7610"/>
      <c r="B7610"/>
      <c r="C7610" s="434"/>
      <c r="D7610" s="429"/>
      <c r="E7610" s="429"/>
    </row>
    <row r="7611" spans="1:5" ht="15" x14ac:dyDescent="0.25">
      <c r="A7611"/>
      <c r="B7611"/>
      <c r="C7611" s="434"/>
      <c r="D7611" s="429"/>
      <c r="E7611" s="429"/>
    </row>
    <row r="7612" spans="1:5" ht="15" x14ac:dyDescent="0.25">
      <c r="A7612"/>
      <c r="B7612"/>
      <c r="C7612" s="434"/>
      <c r="D7612" s="429"/>
      <c r="E7612" s="429"/>
    </row>
    <row r="7613" spans="1:5" ht="15" x14ac:dyDescent="0.25">
      <c r="A7613"/>
      <c r="B7613"/>
      <c r="C7613" s="434"/>
      <c r="D7613" s="429"/>
      <c r="E7613" s="429"/>
    </row>
    <row r="7614" spans="1:5" ht="15" x14ac:dyDescent="0.25">
      <c r="A7614"/>
      <c r="B7614"/>
      <c r="C7614" s="434"/>
      <c r="D7614" s="429"/>
      <c r="E7614" s="429"/>
    </row>
    <row r="7615" spans="1:5" ht="15" x14ac:dyDescent="0.25">
      <c r="A7615"/>
      <c r="B7615"/>
      <c r="C7615" s="434"/>
      <c r="D7615" s="429"/>
      <c r="E7615" s="429"/>
    </row>
    <row r="7616" spans="1:5" ht="15" x14ac:dyDescent="0.25">
      <c r="A7616"/>
      <c r="B7616"/>
      <c r="C7616" s="434"/>
      <c r="D7616" s="429"/>
      <c r="E7616" s="429"/>
    </row>
    <row r="7617" spans="1:5" ht="15" x14ac:dyDescent="0.25">
      <c r="A7617"/>
      <c r="B7617"/>
      <c r="C7617" s="434"/>
      <c r="D7617" s="429"/>
      <c r="E7617" s="429"/>
    </row>
    <row r="7618" spans="1:5" ht="15" x14ac:dyDescent="0.25">
      <c r="A7618"/>
      <c r="B7618"/>
      <c r="C7618" s="434"/>
      <c r="D7618" s="429"/>
      <c r="E7618" s="429"/>
    </row>
    <row r="7619" spans="1:5" ht="15" x14ac:dyDescent="0.25">
      <c r="A7619"/>
      <c r="B7619"/>
      <c r="C7619" s="434"/>
      <c r="D7619" s="429"/>
      <c r="E7619" s="429"/>
    </row>
    <row r="7620" spans="1:5" ht="15" x14ac:dyDescent="0.25">
      <c r="A7620"/>
      <c r="B7620"/>
      <c r="C7620" s="434"/>
      <c r="D7620" s="429"/>
      <c r="E7620" s="429"/>
    </row>
    <row r="7621" spans="1:5" ht="15" x14ac:dyDescent="0.25">
      <c r="A7621"/>
      <c r="B7621"/>
      <c r="C7621" s="434"/>
      <c r="D7621" s="429"/>
      <c r="E7621" s="429"/>
    </row>
    <row r="7622" spans="1:5" ht="15" x14ac:dyDescent="0.25">
      <c r="A7622"/>
      <c r="B7622"/>
      <c r="C7622" s="434"/>
      <c r="D7622" s="429"/>
      <c r="E7622" s="429"/>
    </row>
    <row r="7623" spans="1:5" ht="15" x14ac:dyDescent="0.25">
      <c r="A7623"/>
      <c r="B7623"/>
      <c r="C7623" s="434"/>
      <c r="D7623" s="429"/>
      <c r="E7623" s="429"/>
    </row>
    <row r="7624" spans="1:5" ht="15" x14ac:dyDescent="0.25">
      <c r="A7624"/>
      <c r="B7624"/>
      <c r="C7624" s="434"/>
      <c r="D7624" s="429"/>
      <c r="E7624" s="429"/>
    </row>
    <row r="7625" spans="1:5" ht="15" x14ac:dyDescent="0.25">
      <c r="A7625"/>
      <c r="B7625"/>
      <c r="C7625" s="434"/>
      <c r="D7625" s="429"/>
      <c r="E7625" s="429"/>
    </row>
    <row r="7626" spans="1:5" ht="15" x14ac:dyDescent="0.25">
      <c r="A7626"/>
      <c r="B7626"/>
      <c r="C7626" s="434"/>
      <c r="D7626" s="429"/>
      <c r="E7626" s="429"/>
    </row>
    <row r="7627" spans="1:5" ht="15" x14ac:dyDescent="0.25">
      <c r="A7627"/>
      <c r="B7627"/>
      <c r="C7627" s="434"/>
      <c r="D7627" s="429"/>
      <c r="E7627" s="429"/>
    </row>
    <row r="7628" spans="1:5" ht="15" x14ac:dyDescent="0.25">
      <c r="A7628"/>
      <c r="B7628"/>
      <c r="C7628" s="434"/>
      <c r="D7628" s="429"/>
      <c r="E7628" s="429"/>
    </row>
    <row r="7629" spans="1:5" ht="15" x14ac:dyDescent="0.25">
      <c r="A7629"/>
      <c r="B7629"/>
      <c r="C7629" s="434"/>
      <c r="D7629" s="429"/>
      <c r="E7629" s="429"/>
    </row>
    <row r="7630" spans="1:5" ht="15" x14ac:dyDescent="0.25">
      <c r="A7630"/>
      <c r="B7630"/>
      <c r="C7630" s="434"/>
      <c r="D7630" s="429"/>
      <c r="E7630" s="429"/>
    </row>
    <row r="7631" spans="1:5" ht="15" x14ac:dyDescent="0.25">
      <c r="A7631"/>
      <c r="B7631"/>
      <c r="C7631" s="434"/>
      <c r="D7631" s="429"/>
      <c r="E7631" s="429"/>
    </row>
    <row r="7632" spans="1:5" ht="15" x14ac:dyDescent="0.25">
      <c r="A7632"/>
      <c r="B7632"/>
      <c r="C7632" s="434"/>
      <c r="D7632" s="429"/>
      <c r="E7632" s="429"/>
    </row>
    <row r="7633" spans="1:5" ht="15" x14ac:dyDescent="0.25">
      <c r="A7633"/>
      <c r="B7633"/>
      <c r="C7633" s="434"/>
      <c r="D7633" s="429"/>
      <c r="E7633" s="429"/>
    </row>
    <row r="7634" spans="1:5" ht="15" x14ac:dyDescent="0.25">
      <c r="A7634"/>
      <c r="B7634"/>
      <c r="C7634" s="434"/>
      <c r="D7634" s="429"/>
      <c r="E7634" s="429"/>
    </row>
    <row r="7635" spans="1:5" ht="15" x14ac:dyDescent="0.25">
      <c r="A7635"/>
      <c r="B7635"/>
      <c r="C7635" s="434"/>
      <c r="D7635" s="429"/>
      <c r="E7635" s="429"/>
    </row>
    <row r="7636" spans="1:5" ht="15" x14ac:dyDescent="0.25">
      <c r="A7636"/>
      <c r="B7636"/>
      <c r="C7636" s="434"/>
      <c r="D7636" s="429"/>
      <c r="E7636" s="429"/>
    </row>
    <row r="7637" spans="1:5" ht="15" x14ac:dyDescent="0.25">
      <c r="A7637"/>
      <c r="B7637"/>
      <c r="C7637" s="434"/>
      <c r="D7637" s="429"/>
      <c r="E7637" s="429"/>
    </row>
    <row r="7638" spans="1:5" ht="15" x14ac:dyDescent="0.25">
      <c r="A7638"/>
      <c r="B7638"/>
      <c r="C7638" s="434"/>
      <c r="D7638" s="429"/>
      <c r="E7638" s="429"/>
    </row>
    <row r="7639" spans="1:5" ht="15" x14ac:dyDescent="0.25">
      <c r="A7639"/>
      <c r="B7639"/>
      <c r="C7639" s="434"/>
      <c r="D7639" s="429"/>
      <c r="E7639" s="429"/>
    </row>
    <row r="7640" spans="1:5" ht="15" x14ac:dyDescent="0.25">
      <c r="A7640"/>
      <c r="B7640"/>
      <c r="C7640" s="434"/>
      <c r="D7640" s="429"/>
      <c r="E7640" s="429"/>
    </row>
    <row r="7641" spans="1:5" ht="15" x14ac:dyDescent="0.25">
      <c r="A7641"/>
      <c r="B7641"/>
      <c r="C7641" s="434"/>
      <c r="D7641" s="429"/>
      <c r="E7641" s="429"/>
    </row>
    <row r="7642" spans="1:5" ht="15" x14ac:dyDescent="0.25">
      <c r="A7642"/>
      <c r="B7642"/>
      <c r="C7642" s="434"/>
      <c r="D7642" s="429"/>
      <c r="E7642" s="429"/>
    </row>
    <row r="7643" spans="1:5" ht="15" x14ac:dyDescent="0.25">
      <c r="A7643"/>
      <c r="B7643"/>
      <c r="C7643" s="434"/>
      <c r="D7643" s="429"/>
      <c r="E7643" s="429"/>
    </row>
    <row r="7644" spans="1:5" ht="15" x14ac:dyDescent="0.25">
      <c r="A7644"/>
      <c r="B7644"/>
      <c r="C7644" s="434"/>
      <c r="D7644" s="429"/>
      <c r="E7644" s="429"/>
    </row>
    <row r="7645" spans="1:5" ht="15" x14ac:dyDescent="0.25">
      <c r="A7645"/>
      <c r="B7645"/>
      <c r="C7645" s="434"/>
      <c r="D7645" s="429"/>
      <c r="E7645" s="429"/>
    </row>
    <row r="7646" spans="1:5" ht="15" x14ac:dyDescent="0.25">
      <c r="A7646"/>
      <c r="B7646"/>
      <c r="C7646" s="434"/>
      <c r="D7646" s="429"/>
      <c r="E7646" s="429"/>
    </row>
    <row r="7647" spans="1:5" ht="15" x14ac:dyDescent="0.25">
      <c r="A7647"/>
      <c r="B7647"/>
      <c r="C7647" s="434"/>
      <c r="D7647" s="429"/>
      <c r="E7647" s="429"/>
    </row>
    <row r="7648" spans="1:5" ht="15" x14ac:dyDescent="0.25">
      <c r="A7648"/>
      <c r="B7648"/>
      <c r="C7648" s="434"/>
      <c r="D7648" s="429"/>
      <c r="E7648" s="429"/>
    </row>
    <row r="7649" spans="1:5" ht="15" x14ac:dyDescent="0.25">
      <c r="A7649"/>
      <c r="B7649"/>
      <c r="C7649" s="434"/>
      <c r="D7649" s="429"/>
      <c r="E7649" s="429"/>
    </row>
    <row r="7650" spans="1:5" ht="15" x14ac:dyDescent="0.25">
      <c r="A7650"/>
      <c r="B7650"/>
      <c r="C7650" s="434"/>
      <c r="D7650" s="429"/>
      <c r="E7650" s="429"/>
    </row>
    <row r="7651" spans="1:5" ht="15" x14ac:dyDescent="0.25">
      <c r="A7651"/>
      <c r="B7651"/>
      <c r="C7651" s="434"/>
      <c r="D7651" s="429"/>
      <c r="E7651" s="429"/>
    </row>
    <row r="7652" spans="1:5" ht="15" x14ac:dyDescent="0.25">
      <c r="A7652"/>
      <c r="B7652"/>
      <c r="C7652" s="434"/>
      <c r="D7652" s="429"/>
      <c r="E7652" s="429"/>
    </row>
    <row r="7653" spans="1:5" ht="15" x14ac:dyDescent="0.25">
      <c r="A7653"/>
      <c r="B7653"/>
      <c r="C7653" s="434"/>
      <c r="D7653" s="429"/>
      <c r="E7653" s="429"/>
    </row>
    <row r="7654" spans="1:5" ht="15" x14ac:dyDescent="0.25">
      <c r="A7654"/>
      <c r="B7654"/>
      <c r="C7654" s="434"/>
      <c r="D7654" s="429"/>
      <c r="E7654" s="429"/>
    </row>
    <row r="7655" spans="1:5" ht="15" x14ac:dyDescent="0.25">
      <c r="A7655"/>
      <c r="B7655"/>
      <c r="C7655" s="434"/>
      <c r="D7655" s="429"/>
      <c r="E7655" s="429"/>
    </row>
    <row r="7656" spans="1:5" ht="15" x14ac:dyDescent="0.25">
      <c r="A7656"/>
      <c r="B7656"/>
      <c r="C7656" s="434"/>
      <c r="D7656" s="429"/>
      <c r="E7656" s="429"/>
    </row>
    <row r="7657" spans="1:5" ht="15" x14ac:dyDescent="0.25">
      <c r="A7657"/>
      <c r="B7657"/>
      <c r="C7657" s="434"/>
      <c r="D7657" s="429"/>
      <c r="E7657" s="429"/>
    </row>
    <row r="7658" spans="1:5" ht="15" x14ac:dyDescent="0.25">
      <c r="A7658"/>
      <c r="B7658"/>
      <c r="C7658" s="434"/>
      <c r="D7658" s="429"/>
      <c r="E7658" s="429"/>
    </row>
    <row r="7659" spans="1:5" ht="15" x14ac:dyDescent="0.25">
      <c r="A7659"/>
      <c r="B7659"/>
      <c r="C7659" s="434"/>
      <c r="D7659" s="429"/>
      <c r="E7659" s="429"/>
    </row>
    <row r="7660" spans="1:5" ht="15" x14ac:dyDescent="0.25">
      <c r="A7660"/>
      <c r="B7660"/>
      <c r="C7660" s="434"/>
      <c r="D7660" s="429"/>
      <c r="E7660" s="429"/>
    </row>
    <row r="7661" spans="1:5" ht="15" x14ac:dyDescent="0.25">
      <c r="A7661"/>
      <c r="B7661"/>
      <c r="C7661" s="434"/>
      <c r="D7661" s="429"/>
      <c r="E7661" s="429"/>
    </row>
    <row r="7662" spans="1:5" ht="15" x14ac:dyDescent="0.25">
      <c r="A7662"/>
      <c r="B7662"/>
      <c r="C7662" s="434"/>
      <c r="D7662" s="429"/>
      <c r="E7662" s="429"/>
    </row>
    <row r="7663" spans="1:5" ht="15" x14ac:dyDescent="0.25">
      <c r="A7663"/>
      <c r="B7663"/>
      <c r="C7663" s="434"/>
      <c r="D7663" s="429"/>
      <c r="E7663" s="429"/>
    </row>
    <row r="7664" spans="1:5" ht="15" x14ac:dyDescent="0.25">
      <c r="A7664"/>
      <c r="B7664"/>
      <c r="C7664" s="434"/>
      <c r="D7664" s="429"/>
      <c r="E7664" s="429"/>
    </row>
    <row r="7665" spans="1:5" ht="15" x14ac:dyDescent="0.25">
      <c r="A7665"/>
      <c r="B7665"/>
      <c r="C7665" s="434"/>
      <c r="D7665" s="429"/>
      <c r="E7665" s="429"/>
    </row>
    <row r="7666" spans="1:5" ht="15" x14ac:dyDescent="0.25">
      <c r="A7666"/>
      <c r="B7666"/>
      <c r="C7666" s="434"/>
      <c r="D7666" s="429"/>
      <c r="E7666" s="429"/>
    </row>
    <row r="7667" spans="1:5" ht="15" x14ac:dyDescent="0.25">
      <c r="A7667"/>
      <c r="B7667"/>
      <c r="C7667" s="434"/>
      <c r="D7667" s="429"/>
      <c r="E7667" s="429"/>
    </row>
    <row r="7668" spans="1:5" ht="15" x14ac:dyDescent="0.25">
      <c r="A7668"/>
      <c r="B7668"/>
      <c r="C7668" s="434"/>
      <c r="D7668" s="429"/>
      <c r="E7668" s="429"/>
    </row>
    <row r="7669" spans="1:5" ht="15" x14ac:dyDescent="0.25">
      <c r="A7669"/>
      <c r="B7669"/>
      <c r="C7669" s="434"/>
      <c r="D7669" s="429"/>
      <c r="E7669" s="429"/>
    </row>
    <row r="7670" spans="1:5" ht="15" x14ac:dyDescent="0.25">
      <c r="A7670"/>
      <c r="B7670"/>
      <c r="C7670" s="434"/>
      <c r="D7670" s="429"/>
      <c r="E7670" s="429"/>
    </row>
    <row r="7671" spans="1:5" ht="15" x14ac:dyDescent="0.25">
      <c r="A7671"/>
      <c r="B7671"/>
      <c r="C7671" s="434"/>
      <c r="D7671" s="429"/>
      <c r="E7671" s="429"/>
    </row>
    <row r="7672" spans="1:5" ht="15" x14ac:dyDescent="0.25">
      <c r="A7672"/>
      <c r="B7672"/>
      <c r="C7672" s="434"/>
      <c r="D7672" s="429"/>
      <c r="E7672" s="429"/>
    </row>
    <row r="7673" spans="1:5" ht="15" x14ac:dyDescent="0.25">
      <c r="A7673"/>
      <c r="B7673"/>
      <c r="C7673" s="434"/>
      <c r="D7673" s="429"/>
      <c r="E7673" s="429"/>
    </row>
    <row r="7674" spans="1:5" ht="15" x14ac:dyDescent="0.25">
      <c r="A7674"/>
      <c r="B7674"/>
      <c r="C7674" s="434"/>
      <c r="D7674" s="429"/>
      <c r="E7674" s="429"/>
    </row>
    <row r="7675" spans="1:5" ht="15" x14ac:dyDescent="0.25">
      <c r="A7675"/>
      <c r="B7675"/>
      <c r="C7675" s="434"/>
      <c r="D7675" s="429"/>
      <c r="E7675" s="429"/>
    </row>
    <row r="7676" spans="1:5" ht="15" x14ac:dyDescent="0.25">
      <c r="A7676"/>
      <c r="B7676"/>
      <c r="C7676" s="434"/>
      <c r="D7676" s="429"/>
      <c r="E7676" s="429"/>
    </row>
    <row r="7677" spans="1:5" ht="15" x14ac:dyDescent="0.25">
      <c r="A7677"/>
      <c r="B7677"/>
      <c r="C7677" s="434"/>
      <c r="D7677" s="429"/>
      <c r="E7677" s="429"/>
    </row>
    <row r="7678" spans="1:5" ht="15" x14ac:dyDescent="0.25">
      <c r="A7678"/>
      <c r="B7678"/>
      <c r="C7678" s="434"/>
      <c r="D7678" s="429"/>
      <c r="E7678" s="429"/>
    </row>
    <row r="7679" spans="1:5" ht="15" x14ac:dyDescent="0.25">
      <c r="A7679"/>
      <c r="B7679"/>
      <c r="C7679" s="434"/>
      <c r="D7679" s="429"/>
      <c r="E7679" s="429"/>
    </row>
    <row r="7680" spans="1:5" ht="15" x14ac:dyDescent="0.25">
      <c r="A7680"/>
      <c r="B7680"/>
      <c r="C7680" s="434"/>
      <c r="D7680" s="429"/>
      <c r="E7680" s="429"/>
    </row>
    <row r="7681" spans="1:5" ht="15" x14ac:dyDescent="0.25">
      <c r="A7681"/>
      <c r="B7681"/>
      <c r="C7681" s="434"/>
      <c r="D7681" s="429"/>
      <c r="E7681" s="429"/>
    </row>
    <row r="7682" spans="1:5" ht="15" x14ac:dyDescent="0.25">
      <c r="A7682"/>
      <c r="B7682"/>
      <c r="C7682" s="434"/>
      <c r="D7682" s="429"/>
      <c r="E7682" s="429"/>
    </row>
    <row r="7683" spans="1:5" ht="15" x14ac:dyDescent="0.25">
      <c r="A7683"/>
      <c r="B7683"/>
      <c r="C7683" s="434"/>
      <c r="D7683" s="429"/>
      <c r="E7683" s="429"/>
    </row>
    <row r="7684" spans="1:5" ht="15" x14ac:dyDescent="0.25">
      <c r="A7684"/>
      <c r="B7684"/>
      <c r="C7684" s="434"/>
      <c r="D7684" s="429"/>
      <c r="E7684" s="429"/>
    </row>
    <row r="7685" spans="1:5" ht="15" x14ac:dyDescent="0.25">
      <c r="A7685"/>
      <c r="B7685"/>
      <c r="C7685" s="434"/>
      <c r="D7685" s="429"/>
      <c r="E7685" s="429"/>
    </row>
    <row r="7686" spans="1:5" ht="15" x14ac:dyDescent="0.25">
      <c r="A7686"/>
      <c r="B7686"/>
      <c r="C7686" s="434"/>
      <c r="D7686" s="429"/>
      <c r="E7686" s="429"/>
    </row>
    <row r="7687" spans="1:5" ht="15" x14ac:dyDescent="0.25">
      <c r="A7687"/>
      <c r="B7687"/>
      <c r="C7687" s="434"/>
      <c r="D7687" s="429"/>
      <c r="E7687" s="429"/>
    </row>
    <row r="7688" spans="1:5" ht="15" x14ac:dyDescent="0.25">
      <c r="A7688"/>
      <c r="B7688"/>
      <c r="C7688" s="434"/>
      <c r="D7688" s="429"/>
      <c r="E7688" s="429"/>
    </row>
    <row r="7689" spans="1:5" ht="15" x14ac:dyDescent="0.25">
      <c r="A7689"/>
      <c r="B7689"/>
      <c r="C7689" s="434"/>
      <c r="D7689" s="429"/>
      <c r="E7689" s="429"/>
    </row>
    <row r="7690" spans="1:5" ht="15" x14ac:dyDescent="0.25">
      <c r="A7690"/>
      <c r="B7690"/>
      <c r="C7690" s="434"/>
      <c r="D7690" s="429"/>
      <c r="E7690" s="429"/>
    </row>
    <row r="7691" spans="1:5" ht="15" x14ac:dyDescent="0.25">
      <c r="A7691"/>
      <c r="B7691"/>
      <c r="C7691" s="434"/>
      <c r="D7691" s="429"/>
      <c r="E7691" s="429"/>
    </row>
    <row r="7692" spans="1:5" ht="15" x14ac:dyDescent="0.25">
      <c r="A7692"/>
      <c r="B7692"/>
      <c r="C7692" s="434"/>
      <c r="D7692" s="429"/>
      <c r="E7692" s="429"/>
    </row>
    <row r="7693" spans="1:5" ht="15" x14ac:dyDescent="0.25">
      <c r="A7693"/>
      <c r="B7693"/>
      <c r="C7693" s="434"/>
      <c r="D7693" s="429"/>
      <c r="E7693" s="429"/>
    </row>
    <row r="7694" spans="1:5" ht="15" x14ac:dyDescent="0.25">
      <c r="A7694"/>
      <c r="B7694"/>
      <c r="C7694" s="434"/>
      <c r="D7694" s="429"/>
      <c r="E7694" s="429"/>
    </row>
    <row r="7695" spans="1:5" ht="15" x14ac:dyDescent="0.25">
      <c r="A7695"/>
      <c r="B7695"/>
      <c r="C7695" s="434"/>
      <c r="D7695" s="429"/>
      <c r="E7695" s="429"/>
    </row>
    <row r="7696" spans="1:5" ht="15" x14ac:dyDescent="0.25">
      <c r="A7696"/>
      <c r="B7696"/>
      <c r="C7696" s="434"/>
      <c r="D7696" s="429"/>
      <c r="E7696" s="429"/>
    </row>
    <row r="7697" spans="1:5" ht="15" x14ac:dyDescent="0.25">
      <c r="A7697"/>
      <c r="B7697"/>
      <c r="C7697" s="434"/>
      <c r="D7697" s="429"/>
      <c r="E7697" s="429"/>
    </row>
    <row r="7698" spans="1:5" ht="15" x14ac:dyDescent="0.25">
      <c r="A7698"/>
      <c r="B7698"/>
      <c r="C7698" s="434"/>
      <c r="D7698" s="429"/>
      <c r="E7698" s="429"/>
    </row>
    <row r="7699" spans="1:5" ht="15" x14ac:dyDescent="0.25">
      <c r="A7699"/>
      <c r="B7699"/>
      <c r="C7699" s="434"/>
      <c r="D7699" s="429"/>
      <c r="E7699" s="429"/>
    </row>
    <row r="7700" spans="1:5" ht="15" x14ac:dyDescent="0.25">
      <c r="A7700"/>
      <c r="B7700"/>
      <c r="C7700" s="434"/>
      <c r="D7700" s="429"/>
      <c r="E7700" s="429"/>
    </row>
    <row r="7701" spans="1:5" ht="15" x14ac:dyDescent="0.25">
      <c r="A7701"/>
      <c r="B7701"/>
      <c r="C7701" s="434"/>
      <c r="D7701" s="429"/>
      <c r="E7701" s="429"/>
    </row>
    <row r="7702" spans="1:5" ht="15" x14ac:dyDescent="0.25">
      <c r="A7702"/>
      <c r="B7702"/>
      <c r="C7702" s="434"/>
      <c r="D7702" s="429"/>
      <c r="E7702" s="429"/>
    </row>
    <row r="7703" spans="1:5" ht="15" x14ac:dyDescent="0.25">
      <c r="A7703"/>
      <c r="B7703"/>
      <c r="C7703" s="434"/>
      <c r="D7703" s="429"/>
      <c r="E7703" s="429"/>
    </row>
    <row r="7704" spans="1:5" ht="15" x14ac:dyDescent="0.25">
      <c r="A7704"/>
      <c r="B7704"/>
      <c r="C7704" s="434"/>
      <c r="D7704" s="429"/>
      <c r="E7704" s="429"/>
    </row>
    <row r="7705" spans="1:5" ht="15" x14ac:dyDescent="0.25">
      <c r="A7705"/>
      <c r="B7705"/>
      <c r="C7705" s="434"/>
      <c r="D7705" s="429"/>
      <c r="E7705" s="429"/>
    </row>
    <row r="7706" spans="1:5" ht="15" x14ac:dyDescent="0.25">
      <c r="A7706"/>
      <c r="B7706"/>
      <c r="C7706" s="434"/>
      <c r="D7706" s="429"/>
      <c r="E7706" s="429"/>
    </row>
    <row r="7707" spans="1:5" ht="15" x14ac:dyDescent="0.25">
      <c r="A7707"/>
      <c r="B7707"/>
      <c r="C7707" s="434"/>
      <c r="D7707" s="429"/>
      <c r="E7707" s="429"/>
    </row>
    <row r="7708" spans="1:5" ht="15" x14ac:dyDescent="0.25">
      <c r="A7708"/>
      <c r="B7708"/>
      <c r="C7708" s="434"/>
      <c r="D7708" s="429"/>
      <c r="E7708" s="429"/>
    </row>
    <row r="7709" spans="1:5" ht="15" x14ac:dyDescent="0.25">
      <c r="A7709"/>
      <c r="B7709"/>
      <c r="C7709" s="434"/>
      <c r="D7709" s="429"/>
      <c r="E7709" s="429"/>
    </row>
    <row r="7710" spans="1:5" ht="15" x14ac:dyDescent="0.25">
      <c r="A7710"/>
      <c r="B7710"/>
      <c r="C7710" s="434"/>
      <c r="D7710" s="429"/>
      <c r="E7710" s="429"/>
    </row>
    <row r="7711" spans="1:5" ht="15" x14ac:dyDescent="0.25">
      <c r="A7711"/>
      <c r="B7711"/>
      <c r="C7711" s="434"/>
      <c r="D7711" s="429"/>
      <c r="E7711" s="429"/>
    </row>
    <row r="7712" spans="1:5" ht="15" x14ac:dyDescent="0.25">
      <c r="A7712"/>
      <c r="B7712"/>
      <c r="C7712" s="434"/>
      <c r="D7712" s="429"/>
      <c r="E7712" s="429"/>
    </row>
    <row r="7713" spans="1:5" ht="15" x14ac:dyDescent="0.25">
      <c r="A7713"/>
      <c r="B7713"/>
      <c r="C7713" s="434"/>
      <c r="D7713" s="429"/>
      <c r="E7713" s="429"/>
    </row>
    <row r="7714" spans="1:5" ht="15" x14ac:dyDescent="0.25">
      <c r="A7714"/>
      <c r="B7714"/>
      <c r="C7714" s="434"/>
      <c r="D7714" s="429"/>
      <c r="E7714" s="429"/>
    </row>
    <row r="7715" spans="1:5" ht="15" x14ac:dyDescent="0.25">
      <c r="A7715"/>
      <c r="B7715"/>
      <c r="C7715" s="434"/>
      <c r="D7715" s="429"/>
      <c r="E7715" s="429"/>
    </row>
    <row r="7716" spans="1:5" ht="15" x14ac:dyDescent="0.25">
      <c r="A7716"/>
      <c r="B7716"/>
      <c r="C7716" s="434"/>
      <c r="D7716" s="429"/>
      <c r="E7716" s="429"/>
    </row>
    <row r="7717" spans="1:5" ht="15" x14ac:dyDescent="0.25">
      <c r="A7717"/>
      <c r="B7717"/>
      <c r="C7717" s="434"/>
      <c r="D7717" s="429"/>
      <c r="E7717" s="429"/>
    </row>
    <row r="7718" spans="1:5" ht="15" x14ac:dyDescent="0.25">
      <c r="A7718"/>
      <c r="B7718"/>
      <c r="C7718" s="434"/>
      <c r="D7718" s="429"/>
      <c r="E7718" s="429"/>
    </row>
    <row r="7719" spans="1:5" ht="15" x14ac:dyDescent="0.25">
      <c r="A7719"/>
      <c r="B7719"/>
      <c r="C7719" s="434"/>
      <c r="D7719" s="429"/>
      <c r="E7719" s="429"/>
    </row>
    <row r="7720" spans="1:5" ht="15" x14ac:dyDescent="0.25">
      <c r="A7720"/>
      <c r="B7720"/>
      <c r="C7720" s="434"/>
      <c r="D7720" s="429"/>
      <c r="E7720" s="429"/>
    </row>
    <row r="7721" spans="1:5" ht="15" x14ac:dyDescent="0.25">
      <c r="A7721"/>
      <c r="B7721"/>
      <c r="C7721" s="434"/>
      <c r="D7721" s="429"/>
      <c r="E7721" s="429"/>
    </row>
    <row r="7722" spans="1:5" ht="15" x14ac:dyDescent="0.25">
      <c r="A7722"/>
      <c r="B7722"/>
      <c r="C7722" s="434"/>
      <c r="D7722" s="429"/>
      <c r="E7722" s="429"/>
    </row>
    <row r="7723" spans="1:5" ht="15" x14ac:dyDescent="0.25">
      <c r="A7723"/>
      <c r="B7723"/>
      <c r="C7723" s="434"/>
      <c r="D7723" s="429"/>
      <c r="E7723" s="429"/>
    </row>
    <row r="7724" spans="1:5" ht="15" x14ac:dyDescent="0.25">
      <c r="A7724"/>
      <c r="B7724"/>
      <c r="C7724" s="434"/>
      <c r="D7724" s="429"/>
      <c r="E7724" s="429"/>
    </row>
    <row r="7725" spans="1:5" ht="15" x14ac:dyDescent="0.25">
      <c r="A7725"/>
      <c r="B7725"/>
      <c r="C7725" s="434"/>
      <c r="D7725" s="429"/>
      <c r="E7725" s="429"/>
    </row>
    <row r="7726" spans="1:5" ht="15" x14ac:dyDescent="0.25">
      <c r="A7726"/>
      <c r="B7726"/>
      <c r="C7726" s="434"/>
      <c r="D7726" s="429"/>
      <c r="E7726" s="429"/>
    </row>
    <row r="7727" spans="1:5" ht="15" x14ac:dyDescent="0.25">
      <c r="A7727"/>
      <c r="B7727"/>
      <c r="C7727" s="434"/>
      <c r="D7727" s="429"/>
      <c r="E7727" s="429"/>
    </row>
    <row r="7728" spans="1:5" ht="15" x14ac:dyDescent="0.25">
      <c r="A7728"/>
      <c r="B7728"/>
      <c r="C7728" s="434"/>
      <c r="D7728" s="429"/>
      <c r="E7728" s="429"/>
    </row>
    <row r="7729" spans="1:5" ht="15" x14ac:dyDescent="0.25">
      <c r="A7729"/>
      <c r="B7729"/>
      <c r="C7729" s="434"/>
      <c r="D7729" s="429"/>
      <c r="E7729" s="429"/>
    </row>
    <row r="7730" spans="1:5" ht="15" x14ac:dyDescent="0.25">
      <c r="A7730"/>
      <c r="B7730"/>
      <c r="C7730" s="434"/>
      <c r="D7730" s="429"/>
      <c r="E7730" s="429"/>
    </row>
    <row r="7731" spans="1:5" ht="15" x14ac:dyDescent="0.25">
      <c r="A7731"/>
      <c r="B7731"/>
      <c r="C7731" s="434"/>
      <c r="D7731" s="429"/>
      <c r="E7731" s="429"/>
    </row>
    <row r="7732" spans="1:5" ht="15" x14ac:dyDescent="0.25">
      <c r="A7732"/>
      <c r="B7732"/>
      <c r="C7732" s="434"/>
      <c r="D7732" s="429"/>
      <c r="E7732" s="429"/>
    </row>
    <row r="7733" spans="1:5" ht="15" x14ac:dyDescent="0.25">
      <c r="A7733"/>
      <c r="B7733"/>
      <c r="C7733" s="434"/>
      <c r="D7733" s="429"/>
      <c r="E7733" s="429"/>
    </row>
    <row r="7734" spans="1:5" ht="15" x14ac:dyDescent="0.25">
      <c r="A7734"/>
      <c r="B7734"/>
      <c r="C7734" s="434"/>
      <c r="D7734" s="429"/>
      <c r="E7734" s="429"/>
    </row>
    <row r="7735" spans="1:5" ht="15" x14ac:dyDescent="0.25">
      <c r="A7735"/>
      <c r="B7735"/>
      <c r="C7735" s="434"/>
      <c r="D7735" s="429"/>
      <c r="E7735" s="429"/>
    </row>
    <row r="7736" spans="1:5" ht="15" x14ac:dyDescent="0.25">
      <c r="A7736"/>
      <c r="B7736"/>
      <c r="C7736" s="434"/>
      <c r="D7736" s="429"/>
      <c r="E7736" s="429"/>
    </row>
    <row r="7737" spans="1:5" ht="15" x14ac:dyDescent="0.25">
      <c r="A7737"/>
      <c r="B7737"/>
      <c r="C7737" s="434"/>
      <c r="D7737" s="429"/>
      <c r="E7737" s="429"/>
    </row>
    <row r="7738" spans="1:5" ht="15" x14ac:dyDescent="0.25">
      <c r="A7738"/>
      <c r="B7738"/>
      <c r="C7738" s="434"/>
      <c r="D7738" s="429"/>
      <c r="E7738" s="429"/>
    </row>
    <row r="7739" spans="1:5" ht="15" x14ac:dyDescent="0.25">
      <c r="A7739"/>
      <c r="B7739"/>
      <c r="C7739" s="434"/>
      <c r="D7739" s="429"/>
      <c r="E7739" s="429"/>
    </row>
    <row r="7740" spans="1:5" ht="15" x14ac:dyDescent="0.25">
      <c r="A7740"/>
      <c r="B7740"/>
      <c r="C7740" s="434"/>
      <c r="D7740" s="429"/>
      <c r="E7740" s="429"/>
    </row>
    <row r="7741" spans="1:5" ht="15" x14ac:dyDescent="0.25">
      <c r="A7741"/>
      <c r="B7741"/>
      <c r="C7741" s="434"/>
      <c r="D7741" s="429"/>
      <c r="E7741" s="429"/>
    </row>
    <row r="7742" spans="1:5" ht="15" x14ac:dyDescent="0.25">
      <c r="A7742"/>
      <c r="B7742"/>
      <c r="C7742" s="434"/>
      <c r="D7742" s="429"/>
      <c r="E7742" s="429"/>
    </row>
    <row r="7743" spans="1:5" ht="15" x14ac:dyDescent="0.25">
      <c r="A7743"/>
      <c r="B7743"/>
      <c r="C7743" s="434"/>
      <c r="D7743" s="429"/>
      <c r="E7743" s="429"/>
    </row>
    <row r="7744" spans="1:5" ht="15" x14ac:dyDescent="0.25">
      <c r="A7744"/>
      <c r="B7744"/>
      <c r="C7744" s="434"/>
      <c r="D7744" s="429"/>
      <c r="E7744" s="429"/>
    </row>
    <row r="7745" spans="1:5" ht="15" x14ac:dyDescent="0.25">
      <c r="A7745"/>
      <c r="B7745"/>
      <c r="C7745" s="434"/>
      <c r="D7745" s="429"/>
      <c r="E7745" s="429"/>
    </row>
    <row r="7746" spans="1:5" ht="15" x14ac:dyDescent="0.25">
      <c r="A7746"/>
      <c r="B7746"/>
      <c r="C7746" s="434"/>
      <c r="D7746" s="429"/>
      <c r="E7746" s="429"/>
    </row>
    <row r="7747" spans="1:5" ht="15" x14ac:dyDescent="0.25">
      <c r="A7747"/>
      <c r="B7747"/>
      <c r="C7747" s="434"/>
      <c r="D7747" s="429"/>
      <c r="E7747" s="429"/>
    </row>
    <row r="7748" spans="1:5" ht="15" x14ac:dyDescent="0.25">
      <c r="A7748"/>
      <c r="B7748"/>
      <c r="C7748" s="434"/>
      <c r="D7748" s="429"/>
      <c r="E7748" s="429"/>
    </row>
    <row r="7749" spans="1:5" ht="15" x14ac:dyDescent="0.25">
      <c r="A7749"/>
      <c r="B7749"/>
      <c r="C7749" s="434"/>
      <c r="D7749" s="429"/>
      <c r="E7749" s="429"/>
    </row>
    <row r="7750" spans="1:5" ht="15" x14ac:dyDescent="0.25">
      <c r="A7750"/>
      <c r="B7750"/>
      <c r="C7750" s="434"/>
      <c r="D7750" s="429"/>
      <c r="E7750" s="429"/>
    </row>
    <row r="7751" spans="1:5" ht="15" x14ac:dyDescent="0.25">
      <c r="A7751"/>
      <c r="B7751"/>
      <c r="C7751" s="434"/>
      <c r="D7751" s="429"/>
      <c r="E7751" s="429"/>
    </row>
    <row r="7752" spans="1:5" ht="15" x14ac:dyDescent="0.25">
      <c r="A7752"/>
      <c r="B7752"/>
      <c r="C7752" s="434"/>
      <c r="D7752" s="429"/>
      <c r="E7752" s="429"/>
    </row>
    <row r="7753" spans="1:5" ht="15" x14ac:dyDescent="0.25">
      <c r="A7753"/>
      <c r="B7753"/>
      <c r="C7753" s="434"/>
      <c r="D7753" s="429"/>
      <c r="E7753" s="429"/>
    </row>
    <row r="7754" spans="1:5" ht="15" x14ac:dyDescent="0.25">
      <c r="A7754"/>
      <c r="B7754"/>
      <c r="C7754" s="434"/>
      <c r="D7754" s="429"/>
      <c r="E7754" s="429"/>
    </row>
    <row r="7755" spans="1:5" ht="15" x14ac:dyDescent="0.25">
      <c r="A7755"/>
      <c r="B7755"/>
      <c r="C7755" s="434"/>
      <c r="D7755" s="429"/>
      <c r="E7755" s="429"/>
    </row>
    <row r="7756" spans="1:5" ht="15" x14ac:dyDescent="0.25">
      <c r="A7756"/>
      <c r="B7756"/>
      <c r="C7756" s="434"/>
      <c r="D7756" s="429"/>
      <c r="E7756" s="429"/>
    </row>
    <row r="7757" spans="1:5" ht="15" x14ac:dyDescent="0.25">
      <c r="A7757"/>
      <c r="B7757"/>
      <c r="C7757" s="434"/>
      <c r="D7757" s="429"/>
      <c r="E7757" s="429"/>
    </row>
    <row r="7758" spans="1:5" ht="15" x14ac:dyDescent="0.25">
      <c r="A7758"/>
      <c r="B7758"/>
      <c r="C7758" s="434"/>
      <c r="D7758" s="429"/>
      <c r="E7758" s="429"/>
    </row>
    <row r="7759" spans="1:5" ht="15" x14ac:dyDescent="0.25">
      <c r="A7759"/>
      <c r="B7759"/>
      <c r="C7759" s="434"/>
      <c r="D7759" s="429"/>
      <c r="E7759" s="429"/>
    </row>
    <row r="7760" spans="1:5" ht="15" x14ac:dyDescent="0.25">
      <c r="A7760"/>
      <c r="B7760"/>
      <c r="C7760" s="434"/>
      <c r="D7760" s="429"/>
      <c r="E7760" s="429"/>
    </row>
    <row r="7761" spans="1:5" ht="15" x14ac:dyDescent="0.25">
      <c r="A7761"/>
      <c r="B7761"/>
      <c r="C7761" s="434"/>
      <c r="D7761" s="429"/>
      <c r="E7761" s="429"/>
    </row>
    <row r="7762" spans="1:5" ht="15" x14ac:dyDescent="0.25">
      <c r="A7762"/>
      <c r="B7762"/>
      <c r="C7762" s="434"/>
      <c r="D7762" s="429"/>
      <c r="E7762" s="429"/>
    </row>
    <row r="7763" spans="1:5" ht="15" x14ac:dyDescent="0.25">
      <c r="A7763"/>
      <c r="B7763"/>
      <c r="C7763" s="434"/>
      <c r="D7763" s="429"/>
      <c r="E7763" s="429"/>
    </row>
    <row r="7764" spans="1:5" ht="15" x14ac:dyDescent="0.25">
      <c r="A7764"/>
      <c r="B7764"/>
      <c r="C7764" s="434"/>
      <c r="D7764" s="429"/>
      <c r="E7764" s="429"/>
    </row>
    <row r="7765" spans="1:5" ht="15" x14ac:dyDescent="0.25">
      <c r="A7765"/>
      <c r="B7765"/>
      <c r="C7765" s="434"/>
      <c r="D7765" s="429"/>
      <c r="E7765" s="429"/>
    </row>
    <row r="7766" spans="1:5" ht="15" x14ac:dyDescent="0.25">
      <c r="A7766"/>
      <c r="B7766"/>
      <c r="C7766" s="434"/>
      <c r="D7766" s="429"/>
      <c r="E7766" s="429"/>
    </row>
    <row r="7767" spans="1:5" ht="15" x14ac:dyDescent="0.25">
      <c r="A7767"/>
      <c r="B7767"/>
      <c r="C7767" s="434"/>
      <c r="D7767" s="429"/>
      <c r="E7767" s="429"/>
    </row>
    <row r="7768" spans="1:5" ht="15" x14ac:dyDescent="0.25">
      <c r="A7768"/>
      <c r="B7768"/>
      <c r="C7768" s="434"/>
      <c r="D7768" s="429"/>
      <c r="E7768" s="429"/>
    </row>
    <row r="7769" spans="1:5" ht="15" x14ac:dyDescent="0.25">
      <c r="A7769"/>
      <c r="B7769"/>
      <c r="C7769" s="434"/>
      <c r="D7769" s="429"/>
      <c r="E7769" s="429"/>
    </row>
    <row r="7770" spans="1:5" ht="15" x14ac:dyDescent="0.25">
      <c r="A7770"/>
      <c r="B7770"/>
      <c r="C7770" s="434"/>
      <c r="D7770" s="429"/>
      <c r="E7770" s="429"/>
    </row>
    <row r="7771" spans="1:5" ht="15" x14ac:dyDescent="0.25">
      <c r="A7771"/>
      <c r="B7771"/>
      <c r="C7771" s="434"/>
      <c r="D7771" s="429"/>
      <c r="E7771" s="429"/>
    </row>
    <row r="7772" spans="1:5" ht="15" x14ac:dyDescent="0.25">
      <c r="A7772"/>
      <c r="B7772"/>
      <c r="C7772" s="434"/>
      <c r="D7772" s="429"/>
      <c r="E7772" s="429"/>
    </row>
    <row r="7773" spans="1:5" ht="15" x14ac:dyDescent="0.25">
      <c r="A7773"/>
      <c r="B7773"/>
      <c r="C7773" s="434"/>
      <c r="D7773" s="429"/>
      <c r="E7773" s="429"/>
    </row>
    <row r="7774" spans="1:5" ht="15" x14ac:dyDescent="0.25">
      <c r="A7774"/>
      <c r="B7774"/>
      <c r="C7774" s="434"/>
      <c r="D7774" s="429"/>
      <c r="E7774" s="429"/>
    </row>
    <row r="7775" spans="1:5" ht="15" x14ac:dyDescent="0.25">
      <c r="A7775"/>
      <c r="B7775"/>
      <c r="C7775" s="434"/>
      <c r="D7775" s="429"/>
      <c r="E7775" s="429"/>
    </row>
    <row r="7776" spans="1:5" ht="15" x14ac:dyDescent="0.25">
      <c r="A7776"/>
      <c r="B7776"/>
      <c r="C7776" s="434"/>
      <c r="D7776" s="429"/>
      <c r="E7776" s="429"/>
    </row>
    <row r="7777" spans="1:5" ht="15" x14ac:dyDescent="0.25">
      <c r="A7777"/>
      <c r="B7777"/>
      <c r="C7777" s="434"/>
      <c r="D7777" s="429"/>
      <c r="E7777" s="429"/>
    </row>
    <row r="7778" spans="1:5" ht="15" x14ac:dyDescent="0.25">
      <c r="A7778"/>
      <c r="B7778"/>
      <c r="C7778" s="434"/>
      <c r="D7778" s="429"/>
      <c r="E7778" s="429"/>
    </row>
    <row r="7779" spans="1:5" ht="15" x14ac:dyDescent="0.25">
      <c r="A7779"/>
      <c r="B7779"/>
      <c r="C7779" s="434"/>
      <c r="D7779" s="429"/>
      <c r="E7779" s="429"/>
    </row>
    <row r="7780" spans="1:5" ht="15" x14ac:dyDescent="0.25">
      <c r="A7780"/>
      <c r="B7780"/>
      <c r="C7780" s="434"/>
      <c r="D7780" s="429"/>
      <c r="E7780" s="429"/>
    </row>
    <row r="7781" spans="1:5" ht="15" x14ac:dyDescent="0.25">
      <c r="A7781"/>
      <c r="B7781"/>
      <c r="C7781" s="434"/>
      <c r="D7781" s="429"/>
      <c r="E7781" s="429"/>
    </row>
    <row r="7782" spans="1:5" ht="15" x14ac:dyDescent="0.25">
      <c r="A7782"/>
      <c r="B7782"/>
      <c r="C7782" s="434"/>
      <c r="D7782" s="429"/>
      <c r="E7782" s="429"/>
    </row>
    <row r="7783" spans="1:5" ht="15" x14ac:dyDescent="0.25">
      <c r="A7783"/>
      <c r="B7783"/>
      <c r="C7783" s="434"/>
      <c r="D7783" s="429"/>
      <c r="E7783" s="429"/>
    </row>
    <row r="7784" spans="1:5" ht="15" x14ac:dyDescent="0.25">
      <c r="A7784"/>
      <c r="B7784"/>
      <c r="C7784" s="434"/>
      <c r="D7784" s="429"/>
      <c r="E7784" s="429"/>
    </row>
    <row r="7785" spans="1:5" ht="15" x14ac:dyDescent="0.25">
      <c r="A7785"/>
      <c r="B7785"/>
      <c r="C7785" s="434"/>
      <c r="D7785" s="429"/>
      <c r="E7785" s="429"/>
    </row>
    <row r="7786" spans="1:5" ht="15" x14ac:dyDescent="0.25">
      <c r="A7786"/>
      <c r="B7786"/>
      <c r="C7786" s="434"/>
      <c r="D7786" s="429"/>
      <c r="E7786" s="429"/>
    </row>
    <row r="7787" spans="1:5" ht="15" x14ac:dyDescent="0.25">
      <c r="A7787"/>
      <c r="B7787"/>
      <c r="C7787" s="434"/>
      <c r="D7787" s="429"/>
      <c r="E7787" s="429"/>
    </row>
    <row r="7788" spans="1:5" ht="15" x14ac:dyDescent="0.25">
      <c r="A7788"/>
      <c r="B7788"/>
      <c r="C7788" s="434"/>
      <c r="D7788" s="429"/>
      <c r="E7788" s="429"/>
    </row>
    <row r="7789" spans="1:5" ht="15" x14ac:dyDescent="0.25">
      <c r="A7789"/>
      <c r="B7789"/>
      <c r="C7789" s="434"/>
      <c r="D7789" s="429"/>
      <c r="E7789" s="429"/>
    </row>
    <row r="7790" spans="1:5" ht="15" x14ac:dyDescent="0.25">
      <c r="A7790"/>
      <c r="B7790"/>
      <c r="C7790" s="434"/>
      <c r="D7790" s="429"/>
      <c r="E7790" s="429"/>
    </row>
    <row r="7791" spans="1:5" ht="15" x14ac:dyDescent="0.25">
      <c r="A7791"/>
      <c r="B7791"/>
      <c r="C7791" s="434"/>
      <c r="D7791" s="429"/>
      <c r="E7791" s="429"/>
    </row>
    <row r="7792" spans="1:5" ht="15" x14ac:dyDescent="0.25">
      <c r="A7792"/>
      <c r="B7792"/>
      <c r="C7792" s="434"/>
      <c r="D7792" s="429"/>
      <c r="E7792" s="429"/>
    </row>
    <row r="7793" spans="1:5" ht="15" x14ac:dyDescent="0.25">
      <c r="A7793"/>
      <c r="B7793"/>
      <c r="C7793" s="434"/>
      <c r="D7793" s="429"/>
      <c r="E7793" s="429"/>
    </row>
    <row r="7794" spans="1:5" ht="15" x14ac:dyDescent="0.25">
      <c r="A7794"/>
      <c r="B7794"/>
      <c r="C7794" s="434"/>
      <c r="D7794" s="429"/>
      <c r="E7794" s="429"/>
    </row>
    <row r="7795" spans="1:5" ht="15" x14ac:dyDescent="0.25">
      <c r="A7795"/>
      <c r="B7795"/>
      <c r="C7795" s="434"/>
      <c r="D7795" s="429"/>
      <c r="E7795" s="429"/>
    </row>
    <row r="7796" spans="1:5" ht="15" x14ac:dyDescent="0.25">
      <c r="A7796"/>
      <c r="B7796"/>
      <c r="C7796" s="434"/>
      <c r="D7796" s="429"/>
      <c r="E7796" s="429"/>
    </row>
    <row r="7797" spans="1:5" ht="15" x14ac:dyDescent="0.25">
      <c r="A7797"/>
      <c r="B7797"/>
      <c r="C7797" s="434"/>
      <c r="D7797" s="429"/>
      <c r="E7797" s="429"/>
    </row>
    <row r="7798" spans="1:5" ht="15" x14ac:dyDescent="0.25">
      <c r="A7798"/>
      <c r="B7798"/>
      <c r="C7798" s="434"/>
      <c r="D7798" s="429"/>
      <c r="E7798" s="429"/>
    </row>
    <row r="7799" spans="1:5" ht="15" x14ac:dyDescent="0.25">
      <c r="A7799"/>
      <c r="B7799"/>
      <c r="C7799" s="434"/>
      <c r="D7799" s="429"/>
      <c r="E7799" s="429"/>
    </row>
    <row r="7800" spans="1:5" ht="15" x14ac:dyDescent="0.25">
      <c r="A7800"/>
      <c r="B7800"/>
      <c r="C7800" s="434"/>
      <c r="D7800" s="429"/>
      <c r="E7800" s="429"/>
    </row>
    <row r="7801" spans="1:5" ht="15" x14ac:dyDescent="0.25">
      <c r="A7801"/>
      <c r="B7801"/>
      <c r="C7801" s="434"/>
      <c r="D7801" s="429"/>
      <c r="E7801" s="429"/>
    </row>
    <row r="7802" spans="1:5" ht="15" x14ac:dyDescent="0.25">
      <c r="A7802"/>
      <c r="B7802"/>
      <c r="C7802" s="434"/>
      <c r="D7802" s="429"/>
      <c r="E7802" s="429"/>
    </row>
    <row r="7803" spans="1:5" ht="15" x14ac:dyDescent="0.25">
      <c r="A7803"/>
      <c r="B7803"/>
      <c r="C7803" s="434"/>
      <c r="D7803" s="429"/>
      <c r="E7803" s="429"/>
    </row>
    <row r="7804" spans="1:5" ht="15" x14ac:dyDescent="0.25">
      <c r="A7804"/>
      <c r="B7804"/>
      <c r="C7804" s="434"/>
      <c r="D7804" s="429"/>
      <c r="E7804" s="429"/>
    </row>
    <row r="7805" spans="1:5" ht="15" x14ac:dyDescent="0.25">
      <c r="A7805"/>
      <c r="B7805"/>
      <c r="C7805" s="434"/>
      <c r="D7805" s="429"/>
      <c r="E7805" s="429"/>
    </row>
    <row r="7806" spans="1:5" ht="15" x14ac:dyDescent="0.25">
      <c r="A7806"/>
      <c r="B7806"/>
      <c r="C7806" s="434"/>
      <c r="D7806" s="429"/>
      <c r="E7806" s="429"/>
    </row>
    <row r="7807" spans="1:5" ht="15" x14ac:dyDescent="0.25">
      <c r="A7807"/>
      <c r="B7807"/>
      <c r="C7807" s="434"/>
      <c r="D7807" s="429"/>
      <c r="E7807" s="429"/>
    </row>
    <row r="7808" spans="1:5" ht="15" x14ac:dyDescent="0.25">
      <c r="A7808"/>
      <c r="B7808"/>
      <c r="C7808" s="434"/>
      <c r="D7808" s="429"/>
      <c r="E7808" s="429"/>
    </row>
    <row r="7809" spans="1:5" ht="15" x14ac:dyDescent="0.25">
      <c r="A7809"/>
      <c r="B7809"/>
      <c r="C7809" s="434"/>
      <c r="D7809" s="429"/>
      <c r="E7809" s="429"/>
    </row>
    <row r="7810" spans="1:5" ht="15" x14ac:dyDescent="0.25">
      <c r="A7810"/>
      <c r="B7810"/>
      <c r="C7810" s="434"/>
      <c r="D7810" s="429"/>
      <c r="E7810" s="429"/>
    </row>
    <row r="7811" spans="1:5" ht="15" x14ac:dyDescent="0.25">
      <c r="A7811"/>
      <c r="B7811"/>
      <c r="C7811" s="434"/>
      <c r="D7811" s="429"/>
      <c r="E7811" s="429"/>
    </row>
    <row r="7812" spans="1:5" ht="15" x14ac:dyDescent="0.25">
      <c r="A7812"/>
      <c r="B7812"/>
      <c r="C7812" s="434"/>
      <c r="D7812" s="429"/>
      <c r="E7812" s="429"/>
    </row>
    <row r="7813" spans="1:5" ht="15" x14ac:dyDescent="0.25">
      <c r="A7813"/>
      <c r="B7813"/>
      <c r="C7813" s="434"/>
      <c r="D7813" s="429"/>
      <c r="E7813" s="429"/>
    </row>
    <row r="7814" spans="1:5" ht="15" x14ac:dyDescent="0.25">
      <c r="A7814"/>
      <c r="B7814"/>
      <c r="C7814" s="434"/>
      <c r="D7814" s="429"/>
      <c r="E7814" s="429"/>
    </row>
    <row r="7815" spans="1:5" ht="15" x14ac:dyDescent="0.25">
      <c r="A7815"/>
      <c r="B7815"/>
      <c r="C7815" s="434"/>
      <c r="D7815" s="429"/>
      <c r="E7815" s="429"/>
    </row>
    <row r="7816" spans="1:5" ht="15" x14ac:dyDescent="0.25">
      <c r="A7816"/>
      <c r="B7816"/>
      <c r="C7816" s="434"/>
      <c r="D7816" s="429"/>
      <c r="E7816" s="429"/>
    </row>
    <row r="7817" spans="1:5" ht="15" x14ac:dyDescent="0.25">
      <c r="A7817"/>
      <c r="B7817"/>
      <c r="C7817" s="434"/>
      <c r="D7817" s="429"/>
      <c r="E7817" s="429"/>
    </row>
    <row r="7818" spans="1:5" ht="15" x14ac:dyDescent="0.25">
      <c r="A7818"/>
      <c r="B7818"/>
      <c r="C7818" s="434"/>
      <c r="D7818" s="429"/>
      <c r="E7818" s="429"/>
    </row>
    <row r="7819" spans="1:5" ht="15" x14ac:dyDescent="0.25">
      <c r="A7819"/>
      <c r="B7819"/>
      <c r="C7819" s="434"/>
      <c r="D7819" s="429"/>
      <c r="E7819" s="429"/>
    </row>
    <row r="7820" spans="1:5" ht="15" x14ac:dyDescent="0.25">
      <c r="A7820"/>
      <c r="B7820"/>
      <c r="C7820" s="434"/>
      <c r="D7820" s="429"/>
      <c r="E7820" s="429"/>
    </row>
    <row r="7821" spans="1:5" ht="15" x14ac:dyDescent="0.25">
      <c r="A7821"/>
      <c r="B7821"/>
      <c r="C7821" s="434"/>
      <c r="D7821" s="429"/>
      <c r="E7821" s="429"/>
    </row>
    <row r="7822" spans="1:5" ht="15" x14ac:dyDescent="0.25">
      <c r="A7822"/>
      <c r="B7822"/>
      <c r="C7822" s="434"/>
      <c r="D7822" s="429"/>
      <c r="E7822" s="429"/>
    </row>
    <row r="7823" spans="1:5" ht="15" x14ac:dyDescent="0.25">
      <c r="A7823"/>
      <c r="B7823"/>
      <c r="C7823" s="434"/>
      <c r="D7823" s="429"/>
      <c r="E7823" s="429"/>
    </row>
    <row r="7824" spans="1:5" ht="15" x14ac:dyDescent="0.25">
      <c r="A7824"/>
      <c r="B7824"/>
      <c r="C7824" s="434"/>
      <c r="D7824" s="429"/>
      <c r="E7824" s="429"/>
    </row>
    <row r="7825" spans="1:5" ht="15" x14ac:dyDescent="0.25">
      <c r="A7825"/>
      <c r="B7825"/>
      <c r="C7825" s="434"/>
      <c r="D7825" s="429"/>
      <c r="E7825" s="429"/>
    </row>
    <row r="7826" spans="1:5" ht="15" x14ac:dyDescent="0.25">
      <c r="A7826"/>
      <c r="B7826"/>
      <c r="C7826" s="434"/>
      <c r="D7826" s="429"/>
      <c r="E7826" s="429"/>
    </row>
    <row r="7827" spans="1:5" ht="15" x14ac:dyDescent="0.25">
      <c r="A7827"/>
      <c r="B7827"/>
      <c r="C7827" s="434"/>
      <c r="D7827" s="429"/>
      <c r="E7827" s="429"/>
    </row>
    <row r="7828" spans="1:5" ht="15" x14ac:dyDescent="0.25">
      <c r="A7828"/>
      <c r="B7828"/>
      <c r="C7828" s="434"/>
      <c r="D7828" s="429"/>
      <c r="E7828" s="429"/>
    </row>
    <row r="7829" spans="1:5" ht="15" x14ac:dyDescent="0.25">
      <c r="A7829"/>
      <c r="B7829"/>
      <c r="C7829" s="434"/>
      <c r="D7829" s="429"/>
      <c r="E7829" s="429"/>
    </row>
    <row r="7830" spans="1:5" ht="15" x14ac:dyDescent="0.25">
      <c r="A7830"/>
      <c r="B7830"/>
      <c r="C7830" s="434"/>
      <c r="D7830" s="429"/>
      <c r="E7830" s="429"/>
    </row>
    <row r="7831" spans="1:5" ht="15" x14ac:dyDescent="0.25">
      <c r="A7831"/>
      <c r="B7831"/>
      <c r="C7831" s="434"/>
      <c r="D7831" s="429"/>
      <c r="E7831" s="429"/>
    </row>
    <row r="7832" spans="1:5" ht="15" x14ac:dyDescent="0.25">
      <c r="A7832"/>
      <c r="B7832"/>
      <c r="C7832" s="434"/>
      <c r="D7832" s="429"/>
      <c r="E7832" s="429"/>
    </row>
    <row r="7833" spans="1:5" ht="15" x14ac:dyDescent="0.25">
      <c r="A7833"/>
      <c r="B7833"/>
      <c r="C7833" s="434"/>
      <c r="D7833" s="429"/>
      <c r="E7833" s="429"/>
    </row>
    <row r="7834" spans="1:5" ht="15" x14ac:dyDescent="0.25">
      <c r="A7834"/>
      <c r="B7834"/>
      <c r="C7834" s="434"/>
      <c r="D7834" s="429"/>
      <c r="E7834" s="429"/>
    </row>
    <row r="7835" spans="1:5" ht="15" x14ac:dyDescent="0.25">
      <c r="A7835"/>
      <c r="B7835"/>
      <c r="C7835" s="434"/>
      <c r="D7835" s="429"/>
      <c r="E7835" s="429"/>
    </row>
    <row r="7836" spans="1:5" ht="15" x14ac:dyDescent="0.25">
      <c r="A7836"/>
      <c r="B7836"/>
      <c r="C7836" s="434"/>
      <c r="D7836" s="429"/>
      <c r="E7836" s="429"/>
    </row>
    <row r="7837" spans="1:5" ht="15" x14ac:dyDescent="0.25">
      <c r="A7837"/>
      <c r="B7837"/>
      <c r="C7837" s="434"/>
      <c r="D7837" s="429"/>
      <c r="E7837" s="429"/>
    </row>
    <row r="7838" spans="1:5" ht="15" x14ac:dyDescent="0.25">
      <c r="A7838"/>
      <c r="B7838"/>
      <c r="C7838" s="434"/>
      <c r="D7838" s="429"/>
      <c r="E7838" s="429"/>
    </row>
    <row r="7839" spans="1:5" ht="15" x14ac:dyDescent="0.25">
      <c r="A7839"/>
      <c r="B7839"/>
      <c r="C7839" s="434"/>
      <c r="D7839" s="429"/>
      <c r="E7839" s="429"/>
    </row>
    <row r="7840" spans="1:5" ht="15" x14ac:dyDescent="0.25">
      <c r="A7840"/>
      <c r="B7840"/>
      <c r="C7840" s="434"/>
      <c r="D7840" s="429"/>
      <c r="E7840" s="429"/>
    </row>
    <row r="7841" spans="1:5" ht="15" x14ac:dyDescent="0.25">
      <c r="A7841"/>
      <c r="B7841"/>
      <c r="C7841" s="434"/>
      <c r="D7841" s="429"/>
      <c r="E7841" s="429"/>
    </row>
    <row r="7842" spans="1:5" ht="15" x14ac:dyDescent="0.25">
      <c r="A7842"/>
      <c r="B7842"/>
      <c r="C7842" s="434"/>
      <c r="D7842" s="429"/>
      <c r="E7842" s="429"/>
    </row>
    <row r="7843" spans="1:5" ht="15" x14ac:dyDescent="0.25">
      <c r="A7843"/>
      <c r="B7843"/>
      <c r="C7843" s="434"/>
      <c r="D7843" s="429"/>
      <c r="E7843" s="429"/>
    </row>
    <row r="7844" spans="1:5" ht="15" x14ac:dyDescent="0.25">
      <c r="A7844"/>
      <c r="B7844"/>
      <c r="C7844" s="434"/>
      <c r="D7844" s="429"/>
      <c r="E7844" s="429"/>
    </row>
    <row r="7845" spans="1:5" ht="15" x14ac:dyDescent="0.25">
      <c r="A7845"/>
      <c r="B7845"/>
      <c r="C7845" s="434"/>
      <c r="D7845" s="429"/>
      <c r="E7845" s="429"/>
    </row>
    <row r="7846" spans="1:5" ht="15" x14ac:dyDescent="0.25">
      <c r="A7846"/>
      <c r="B7846"/>
      <c r="C7846" s="434"/>
      <c r="D7846" s="429"/>
      <c r="E7846" s="429"/>
    </row>
    <row r="7847" spans="1:5" ht="15" x14ac:dyDescent="0.25">
      <c r="A7847"/>
      <c r="B7847"/>
      <c r="C7847" s="434"/>
      <c r="D7847" s="429"/>
      <c r="E7847" s="429"/>
    </row>
    <row r="7848" spans="1:5" ht="15" x14ac:dyDescent="0.25">
      <c r="A7848"/>
      <c r="B7848"/>
      <c r="C7848" s="434"/>
      <c r="D7848" s="429"/>
      <c r="E7848" s="429"/>
    </row>
    <row r="7849" spans="1:5" ht="15" x14ac:dyDescent="0.25">
      <c r="A7849"/>
      <c r="B7849"/>
      <c r="C7849" s="434"/>
      <c r="D7849" s="429"/>
      <c r="E7849" s="429"/>
    </row>
    <row r="7850" spans="1:5" ht="15" x14ac:dyDescent="0.25">
      <c r="A7850"/>
      <c r="B7850"/>
      <c r="C7850" s="434"/>
      <c r="D7850" s="429"/>
      <c r="E7850" s="429"/>
    </row>
    <row r="7851" spans="1:5" ht="15" x14ac:dyDescent="0.25">
      <c r="A7851"/>
      <c r="B7851"/>
      <c r="C7851" s="434"/>
      <c r="D7851" s="429"/>
      <c r="E7851" s="429"/>
    </row>
    <row r="7852" spans="1:5" ht="15" x14ac:dyDescent="0.25">
      <c r="A7852"/>
      <c r="B7852"/>
      <c r="C7852" s="434"/>
      <c r="D7852" s="429"/>
      <c r="E7852" s="429"/>
    </row>
    <row r="7853" spans="1:5" ht="15" x14ac:dyDescent="0.25">
      <c r="A7853"/>
      <c r="B7853"/>
      <c r="C7853" s="434"/>
      <c r="D7853" s="429"/>
      <c r="E7853" s="429"/>
    </row>
    <row r="7854" spans="1:5" ht="15" x14ac:dyDescent="0.25">
      <c r="A7854"/>
      <c r="B7854"/>
      <c r="C7854" s="434"/>
      <c r="D7854" s="429"/>
      <c r="E7854" s="429"/>
    </row>
    <row r="7855" spans="1:5" ht="15" x14ac:dyDescent="0.25">
      <c r="A7855"/>
      <c r="B7855"/>
      <c r="C7855" s="434"/>
      <c r="D7855" s="429"/>
      <c r="E7855" s="429"/>
    </row>
    <row r="7856" spans="1:5" ht="15" x14ac:dyDescent="0.25">
      <c r="A7856"/>
      <c r="B7856"/>
      <c r="C7856" s="434"/>
      <c r="D7856" s="429"/>
      <c r="E7856" s="429"/>
    </row>
    <row r="7857" spans="1:5" ht="15" x14ac:dyDescent="0.25">
      <c r="A7857"/>
      <c r="B7857"/>
      <c r="C7857" s="434"/>
      <c r="D7857" s="429"/>
      <c r="E7857" s="429"/>
    </row>
    <row r="7858" spans="1:5" ht="15" x14ac:dyDescent="0.25">
      <c r="A7858"/>
      <c r="B7858"/>
      <c r="C7858" s="434"/>
      <c r="D7858" s="429"/>
      <c r="E7858" s="429"/>
    </row>
    <row r="7859" spans="1:5" ht="15" x14ac:dyDescent="0.25">
      <c r="A7859"/>
      <c r="B7859"/>
      <c r="C7859" s="434"/>
      <c r="D7859" s="429"/>
      <c r="E7859" s="429"/>
    </row>
    <row r="7860" spans="1:5" ht="15" x14ac:dyDescent="0.25">
      <c r="A7860"/>
      <c r="B7860"/>
      <c r="C7860" s="434"/>
      <c r="D7860" s="429"/>
      <c r="E7860" s="429"/>
    </row>
    <row r="7861" spans="1:5" ht="15" x14ac:dyDescent="0.25">
      <c r="A7861"/>
      <c r="B7861"/>
      <c r="C7861" s="434"/>
      <c r="D7861" s="429"/>
      <c r="E7861" s="429"/>
    </row>
    <row r="7862" spans="1:5" ht="15" x14ac:dyDescent="0.25">
      <c r="A7862"/>
      <c r="B7862"/>
      <c r="C7862" s="434"/>
      <c r="D7862" s="429"/>
      <c r="E7862" s="429"/>
    </row>
    <row r="7863" spans="1:5" ht="15" x14ac:dyDescent="0.25">
      <c r="A7863"/>
      <c r="B7863"/>
      <c r="C7863" s="434"/>
      <c r="D7863" s="429"/>
      <c r="E7863" s="429"/>
    </row>
    <row r="7864" spans="1:5" ht="15" x14ac:dyDescent="0.25">
      <c r="A7864"/>
      <c r="B7864"/>
      <c r="C7864" s="434"/>
      <c r="D7864" s="429"/>
      <c r="E7864" s="429"/>
    </row>
    <row r="7865" spans="1:5" ht="15" x14ac:dyDescent="0.25">
      <c r="A7865"/>
      <c r="B7865"/>
      <c r="C7865" s="434"/>
      <c r="D7865" s="429"/>
      <c r="E7865" s="429"/>
    </row>
    <row r="7866" spans="1:5" ht="15" x14ac:dyDescent="0.25">
      <c r="A7866"/>
      <c r="B7866"/>
      <c r="C7866" s="434"/>
      <c r="D7866" s="429"/>
      <c r="E7866" s="429"/>
    </row>
    <row r="7867" spans="1:5" ht="15" x14ac:dyDescent="0.25">
      <c r="A7867"/>
      <c r="B7867"/>
      <c r="C7867" s="434"/>
      <c r="D7867" s="429"/>
      <c r="E7867" s="429"/>
    </row>
    <row r="7868" spans="1:5" ht="15" x14ac:dyDescent="0.25">
      <c r="A7868"/>
      <c r="B7868"/>
      <c r="C7868" s="434"/>
      <c r="D7868" s="429"/>
      <c r="E7868" s="429"/>
    </row>
    <row r="7869" spans="1:5" ht="15" x14ac:dyDescent="0.25">
      <c r="A7869"/>
      <c r="B7869"/>
      <c r="C7869" s="434"/>
      <c r="D7869" s="429"/>
      <c r="E7869" s="429"/>
    </row>
    <row r="7870" spans="1:5" ht="15" x14ac:dyDescent="0.25">
      <c r="A7870"/>
      <c r="B7870"/>
      <c r="C7870" s="434"/>
      <c r="D7870" s="429"/>
      <c r="E7870" s="429"/>
    </row>
    <row r="7871" spans="1:5" ht="15" x14ac:dyDescent="0.25">
      <c r="A7871"/>
      <c r="B7871"/>
      <c r="C7871" s="434"/>
      <c r="D7871" s="429"/>
      <c r="E7871" s="429"/>
    </row>
    <row r="7872" spans="1:5" ht="15" x14ac:dyDescent="0.25">
      <c r="A7872"/>
      <c r="B7872"/>
      <c r="C7872" s="434"/>
      <c r="D7872" s="429"/>
      <c r="E7872" s="429"/>
    </row>
    <row r="7873" spans="1:5" ht="15" x14ac:dyDescent="0.25">
      <c r="A7873"/>
      <c r="B7873"/>
      <c r="C7873" s="434"/>
      <c r="D7873" s="429"/>
      <c r="E7873" s="429"/>
    </row>
    <row r="7874" spans="1:5" ht="15" x14ac:dyDescent="0.25">
      <c r="A7874"/>
      <c r="B7874"/>
      <c r="C7874" s="434"/>
      <c r="D7874" s="429"/>
      <c r="E7874" s="429"/>
    </row>
    <row r="7875" spans="1:5" ht="15" x14ac:dyDescent="0.25">
      <c r="A7875"/>
      <c r="B7875"/>
      <c r="C7875" s="434"/>
      <c r="D7875" s="429"/>
      <c r="E7875" s="429"/>
    </row>
    <row r="7876" spans="1:5" ht="15" x14ac:dyDescent="0.25">
      <c r="A7876"/>
      <c r="B7876"/>
      <c r="C7876" s="434"/>
      <c r="D7876" s="429"/>
      <c r="E7876" s="429"/>
    </row>
    <row r="7877" spans="1:5" ht="15" x14ac:dyDescent="0.25">
      <c r="A7877"/>
      <c r="B7877"/>
      <c r="C7877" s="434"/>
      <c r="D7877" s="429"/>
      <c r="E7877" s="429"/>
    </row>
    <row r="7878" spans="1:5" ht="15" x14ac:dyDescent="0.25">
      <c r="A7878"/>
      <c r="B7878"/>
      <c r="C7878" s="434"/>
      <c r="D7878" s="429"/>
      <c r="E7878" s="429"/>
    </row>
    <row r="7879" spans="1:5" ht="15" x14ac:dyDescent="0.25">
      <c r="A7879"/>
      <c r="B7879"/>
      <c r="C7879" s="434"/>
      <c r="D7879" s="429"/>
      <c r="E7879" s="429"/>
    </row>
    <row r="7880" spans="1:5" ht="15" x14ac:dyDescent="0.25">
      <c r="A7880"/>
      <c r="B7880"/>
      <c r="C7880" s="434"/>
      <c r="D7880" s="429"/>
      <c r="E7880" s="429"/>
    </row>
    <row r="7881" spans="1:5" ht="15" x14ac:dyDescent="0.25">
      <c r="A7881"/>
      <c r="B7881"/>
      <c r="C7881" s="434"/>
      <c r="D7881" s="429"/>
      <c r="E7881" s="429"/>
    </row>
    <row r="7882" spans="1:5" ht="15" x14ac:dyDescent="0.25">
      <c r="A7882"/>
      <c r="B7882"/>
      <c r="C7882" s="434"/>
      <c r="D7882" s="429"/>
      <c r="E7882" s="429"/>
    </row>
    <row r="7883" spans="1:5" ht="15" x14ac:dyDescent="0.25">
      <c r="A7883"/>
      <c r="B7883"/>
      <c r="C7883" s="434"/>
      <c r="D7883" s="429"/>
      <c r="E7883" s="429"/>
    </row>
    <row r="7884" spans="1:5" ht="15" x14ac:dyDescent="0.25">
      <c r="A7884"/>
      <c r="B7884"/>
      <c r="C7884" s="434"/>
      <c r="D7884" s="429"/>
      <c r="E7884" s="429"/>
    </row>
    <row r="7885" spans="1:5" ht="15" x14ac:dyDescent="0.25">
      <c r="A7885"/>
      <c r="B7885"/>
      <c r="C7885" s="434"/>
      <c r="D7885" s="429"/>
      <c r="E7885" s="429"/>
    </row>
    <row r="7886" spans="1:5" ht="15" x14ac:dyDescent="0.25">
      <c r="A7886"/>
      <c r="B7886"/>
      <c r="C7886" s="434"/>
      <c r="D7886" s="429"/>
      <c r="E7886" s="429"/>
    </row>
    <row r="7887" spans="1:5" ht="15" x14ac:dyDescent="0.25">
      <c r="A7887"/>
      <c r="B7887"/>
      <c r="C7887" s="434"/>
      <c r="D7887" s="429"/>
      <c r="E7887" s="429"/>
    </row>
    <row r="7888" spans="1:5" ht="15" x14ac:dyDescent="0.25">
      <c r="A7888"/>
      <c r="B7888"/>
      <c r="C7888" s="434"/>
      <c r="D7888" s="429"/>
      <c r="E7888" s="429"/>
    </row>
    <row r="7889" spans="1:5" ht="15" x14ac:dyDescent="0.25">
      <c r="A7889"/>
      <c r="B7889"/>
      <c r="C7889" s="434"/>
      <c r="D7889" s="429"/>
      <c r="E7889" s="429"/>
    </row>
    <row r="7890" spans="1:5" ht="15" x14ac:dyDescent="0.25">
      <c r="A7890"/>
      <c r="B7890"/>
      <c r="C7890" s="434"/>
      <c r="D7890" s="429"/>
      <c r="E7890" s="429"/>
    </row>
    <row r="7891" spans="1:5" ht="15" x14ac:dyDescent="0.25">
      <c r="A7891"/>
      <c r="B7891"/>
      <c r="C7891" s="434"/>
      <c r="D7891" s="429"/>
      <c r="E7891" s="429"/>
    </row>
    <row r="7892" spans="1:5" ht="15" x14ac:dyDescent="0.25">
      <c r="A7892"/>
      <c r="B7892"/>
      <c r="C7892" s="434"/>
      <c r="D7892" s="429"/>
      <c r="E7892" s="429"/>
    </row>
    <row r="7893" spans="1:5" ht="15" x14ac:dyDescent="0.25">
      <c r="A7893"/>
      <c r="B7893"/>
      <c r="C7893" s="434"/>
      <c r="D7893" s="429"/>
      <c r="E7893" s="429"/>
    </row>
    <row r="7894" spans="1:5" ht="15" x14ac:dyDescent="0.25">
      <c r="A7894"/>
      <c r="B7894"/>
      <c r="C7894" s="434"/>
      <c r="D7894" s="429"/>
      <c r="E7894" s="429"/>
    </row>
    <row r="7895" spans="1:5" ht="15" x14ac:dyDescent="0.25">
      <c r="A7895"/>
      <c r="B7895"/>
      <c r="C7895" s="434"/>
      <c r="D7895" s="429"/>
      <c r="E7895" s="429"/>
    </row>
    <row r="7896" spans="1:5" ht="15" x14ac:dyDescent="0.25">
      <c r="A7896"/>
      <c r="B7896"/>
      <c r="C7896" s="434"/>
      <c r="D7896" s="429"/>
      <c r="E7896" s="429"/>
    </row>
    <row r="7897" spans="1:5" ht="15" x14ac:dyDescent="0.25">
      <c r="A7897"/>
      <c r="B7897"/>
      <c r="C7897" s="434"/>
      <c r="D7897" s="429"/>
      <c r="E7897" s="429"/>
    </row>
    <row r="7898" spans="1:5" ht="15" x14ac:dyDescent="0.25">
      <c r="A7898"/>
      <c r="B7898"/>
      <c r="C7898" s="434"/>
      <c r="D7898" s="429"/>
      <c r="E7898" s="429"/>
    </row>
    <row r="7899" spans="1:5" ht="15" x14ac:dyDescent="0.25">
      <c r="A7899"/>
      <c r="B7899"/>
      <c r="C7899" s="434"/>
      <c r="D7899" s="429"/>
      <c r="E7899" s="429"/>
    </row>
    <row r="7900" spans="1:5" ht="15" x14ac:dyDescent="0.25">
      <c r="A7900"/>
      <c r="B7900"/>
      <c r="C7900" s="434"/>
      <c r="D7900" s="429"/>
      <c r="E7900" s="429"/>
    </row>
    <row r="7901" spans="1:5" ht="15" x14ac:dyDescent="0.25">
      <c r="A7901"/>
      <c r="B7901"/>
      <c r="C7901" s="434"/>
      <c r="D7901" s="429"/>
      <c r="E7901" s="429"/>
    </row>
    <row r="7902" spans="1:5" ht="15" x14ac:dyDescent="0.25">
      <c r="A7902"/>
      <c r="B7902"/>
      <c r="C7902" s="434"/>
      <c r="D7902" s="429"/>
      <c r="E7902" s="429"/>
    </row>
    <row r="7903" spans="1:5" ht="15" x14ac:dyDescent="0.25">
      <c r="A7903"/>
      <c r="B7903"/>
      <c r="C7903" s="434"/>
      <c r="D7903" s="429"/>
      <c r="E7903" s="429"/>
    </row>
    <row r="7904" spans="1:5" ht="15" x14ac:dyDescent="0.25">
      <c r="A7904"/>
      <c r="B7904"/>
      <c r="C7904" s="434"/>
      <c r="D7904" s="429"/>
      <c r="E7904" s="429"/>
    </row>
    <row r="7905" spans="1:5" ht="15" x14ac:dyDescent="0.25">
      <c r="A7905"/>
      <c r="B7905"/>
      <c r="C7905" s="434"/>
      <c r="D7905" s="429"/>
      <c r="E7905" s="429"/>
    </row>
    <row r="7906" spans="1:5" ht="15" x14ac:dyDescent="0.25">
      <c r="A7906"/>
      <c r="B7906"/>
      <c r="C7906" s="434"/>
      <c r="D7906" s="429"/>
      <c r="E7906" s="429"/>
    </row>
    <row r="7907" spans="1:5" ht="15" x14ac:dyDescent="0.25">
      <c r="A7907"/>
      <c r="B7907"/>
      <c r="C7907" s="434"/>
      <c r="D7907" s="429"/>
      <c r="E7907" s="429"/>
    </row>
    <row r="7908" spans="1:5" ht="15" x14ac:dyDescent="0.25">
      <c r="A7908"/>
      <c r="B7908"/>
      <c r="C7908" s="434"/>
      <c r="D7908" s="429"/>
      <c r="E7908" s="429"/>
    </row>
    <row r="7909" spans="1:5" ht="15" x14ac:dyDescent="0.25">
      <c r="A7909"/>
      <c r="B7909"/>
      <c r="C7909" s="434"/>
      <c r="D7909" s="429"/>
      <c r="E7909" s="429"/>
    </row>
    <row r="7910" spans="1:5" ht="15" x14ac:dyDescent="0.25">
      <c r="A7910"/>
      <c r="B7910"/>
      <c r="C7910" s="434"/>
      <c r="D7910" s="429"/>
      <c r="E7910" s="429"/>
    </row>
    <row r="7911" spans="1:5" ht="15" x14ac:dyDescent="0.25">
      <c r="A7911"/>
      <c r="B7911"/>
      <c r="C7911" s="434"/>
      <c r="D7911" s="429"/>
      <c r="E7911" s="429"/>
    </row>
    <row r="7912" spans="1:5" ht="15" x14ac:dyDescent="0.25">
      <c r="A7912"/>
      <c r="B7912"/>
      <c r="C7912" s="434"/>
      <c r="D7912" s="429"/>
      <c r="E7912" s="429"/>
    </row>
    <row r="7913" spans="1:5" ht="15" x14ac:dyDescent="0.25">
      <c r="A7913"/>
      <c r="B7913"/>
      <c r="C7913" s="434"/>
      <c r="D7913" s="429"/>
      <c r="E7913" s="429"/>
    </row>
    <row r="7914" spans="1:5" ht="15" x14ac:dyDescent="0.25">
      <c r="A7914"/>
      <c r="B7914"/>
      <c r="C7914" s="434"/>
      <c r="D7914" s="429"/>
      <c r="E7914" s="429"/>
    </row>
    <row r="7915" spans="1:5" ht="15" x14ac:dyDescent="0.25">
      <c r="A7915"/>
      <c r="B7915"/>
      <c r="C7915" s="434"/>
      <c r="D7915" s="429"/>
      <c r="E7915" s="429"/>
    </row>
    <row r="7916" spans="1:5" ht="15" x14ac:dyDescent="0.25">
      <c r="A7916"/>
      <c r="B7916"/>
      <c r="C7916" s="434"/>
      <c r="D7916" s="429"/>
      <c r="E7916" s="429"/>
    </row>
    <row r="7917" spans="1:5" ht="15" x14ac:dyDescent="0.25">
      <c r="A7917"/>
      <c r="B7917"/>
      <c r="C7917" s="434"/>
      <c r="D7917" s="429"/>
      <c r="E7917" s="429"/>
    </row>
    <row r="7918" spans="1:5" ht="15" x14ac:dyDescent="0.25">
      <c r="A7918"/>
      <c r="B7918"/>
      <c r="C7918" s="434"/>
      <c r="D7918" s="429"/>
      <c r="E7918" s="429"/>
    </row>
    <row r="7919" spans="1:5" ht="15" x14ac:dyDescent="0.25">
      <c r="A7919"/>
      <c r="B7919"/>
      <c r="C7919" s="434"/>
      <c r="D7919" s="429"/>
      <c r="E7919" s="429"/>
    </row>
    <row r="7920" spans="1:5" ht="15" x14ac:dyDescent="0.25">
      <c r="A7920"/>
      <c r="B7920"/>
      <c r="C7920" s="434"/>
      <c r="D7920" s="429"/>
      <c r="E7920" s="429"/>
    </row>
    <row r="7921" spans="1:5" ht="15" x14ac:dyDescent="0.25">
      <c r="A7921"/>
      <c r="B7921"/>
      <c r="C7921" s="434"/>
      <c r="D7921" s="429"/>
      <c r="E7921" s="429"/>
    </row>
    <row r="7922" spans="1:5" ht="15" x14ac:dyDescent="0.25">
      <c r="A7922"/>
      <c r="B7922"/>
      <c r="C7922" s="434"/>
      <c r="D7922" s="429"/>
      <c r="E7922" s="429"/>
    </row>
    <row r="7923" spans="1:5" ht="15" x14ac:dyDescent="0.25">
      <c r="A7923"/>
      <c r="B7923"/>
      <c r="C7923" s="434"/>
      <c r="D7923" s="429"/>
      <c r="E7923" s="429"/>
    </row>
    <row r="7924" spans="1:5" ht="15" x14ac:dyDescent="0.25">
      <c r="A7924"/>
      <c r="B7924"/>
      <c r="C7924" s="434"/>
      <c r="D7924" s="429"/>
      <c r="E7924" s="429"/>
    </row>
    <row r="7925" spans="1:5" ht="15" x14ac:dyDescent="0.25">
      <c r="A7925"/>
      <c r="B7925"/>
      <c r="C7925" s="434"/>
      <c r="D7925" s="429"/>
      <c r="E7925" s="429"/>
    </row>
    <row r="7926" spans="1:5" ht="15" x14ac:dyDescent="0.25">
      <c r="A7926"/>
      <c r="B7926"/>
      <c r="C7926" s="434"/>
      <c r="D7926" s="429"/>
      <c r="E7926" s="429"/>
    </row>
    <row r="7927" spans="1:5" ht="15" x14ac:dyDescent="0.25">
      <c r="A7927"/>
      <c r="B7927"/>
      <c r="C7927" s="434"/>
      <c r="D7927" s="429"/>
      <c r="E7927" s="429"/>
    </row>
    <row r="7928" spans="1:5" ht="15" x14ac:dyDescent="0.25">
      <c r="A7928"/>
      <c r="B7928"/>
      <c r="C7928" s="434"/>
      <c r="D7928" s="429"/>
      <c r="E7928" s="429"/>
    </row>
    <row r="7929" spans="1:5" ht="15" x14ac:dyDescent="0.25">
      <c r="A7929"/>
      <c r="B7929"/>
      <c r="C7929" s="434"/>
      <c r="D7929" s="429"/>
      <c r="E7929" s="429"/>
    </row>
    <row r="7930" spans="1:5" ht="15" x14ac:dyDescent="0.25">
      <c r="A7930"/>
      <c r="B7930"/>
      <c r="C7930" s="434"/>
      <c r="D7930" s="429"/>
      <c r="E7930" s="429"/>
    </row>
    <row r="7931" spans="1:5" ht="15" x14ac:dyDescent="0.25">
      <c r="A7931"/>
      <c r="B7931"/>
      <c r="C7931" s="434"/>
      <c r="D7931" s="429"/>
      <c r="E7931" s="429"/>
    </row>
    <row r="7932" spans="1:5" ht="15" x14ac:dyDescent="0.25">
      <c r="A7932"/>
      <c r="B7932"/>
      <c r="C7932" s="434"/>
      <c r="D7932" s="429"/>
      <c r="E7932" s="429"/>
    </row>
    <row r="7933" spans="1:5" ht="15" x14ac:dyDescent="0.25">
      <c r="A7933"/>
      <c r="B7933"/>
      <c r="C7933" s="434"/>
      <c r="D7933" s="429"/>
      <c r="E7933" s="429"/>
    </row>
    <row r="7934" spans="1:5" ht="15" x14ac:dyDescent="0.25">
      <c r="A7934"/>
      <c r="B7934"/>
      <c r="C7934" s="434"/>
      <c r="D7934" s="429"/>
      <c r="E7934" s="429"/>
    </row>
    <row r="7935" spans="1:5" ht="15" x14ac:dyDescent="0.25">
      <c r="A7935"/>
      <c r="B7935"/>
      <c r="C7935" s="434"/>
      <c r="D7935" s="429"/>
      <c r="E7935" s="429"/>
    </row>
    <row r="7936" spans="1:5" ht="15" x14ac:dyDescent="0.25">
      <c r="A7936"/>
      <c r="B7936"/>
      <c r="C7936" s="434"/>
      <c r="D7936" s="429"/>
      <c r="E7936" s="429"/>
    </row>
    <row r="7937" spans="1:5" ht="15" x14ac:dyDescent="0.25">
      <c r="A7937"/>
      <c r="B7937"/>
      <c r="C7937" s="434"/>
      <c r="D7937" s="429"/>
      <c r="E7937" s="429"/>
    </row>
    <row r="7938" spans="1:5" ht="15" x14ac:dyDescent="0.25">
      <c r="A7938"/>
      <c r="B7938"/>
      <c r="C7938" s="434"/>
      <c r="D7938" s="429"/>
      <c r="E7938" s="429"/>
    </row>
    <row r="7939" spans="1:5" ht="15" x14ac:dyDescent="0.25">
      <c r="A7939"/>
      <c r="B7939"/>
      <c r="C7939" s="434"/>
      <c r="D7939" s="429"/>
      <c r="E7939" s="429"/>
    </row>
    <row r="7940" spans="1:5" ht="15" x14ac:dyDescent="0.25">
      <c r="A7940"/>
      <c r="B7940"/>
      <c r="C7940" s="434"/>
      <c r="D7940" s="429"/>
      <c r="E7940" s="429"/>
    </row>
    <row r="7941" spans="1:5" ht="15" x14ac:dyDescent="0.25">
      <c r="A7941"/>
      <c r="B7941"/>
      <c r="C7941" s="434"/>
      <c r="D7941" s="429"/>
      <c r="E7941" s="429"/>
    </row>
    <row r="7942" spans="1:5" ht="15" x14ac:dyDescent="0.25">
      <c r="A7942"/>
      <c r="B7942"/>
      <c r="C7942" s="434"/>
      <c r="D7942" s="429"/>
      <c r="E7942" s="429"/>
    </row>
    <row r="7943" spans="1:5" ht="15" x14ac:dyDescent="0.25">
      <c r="A7943"/>
      <c r="B7943"/>
      <c r="C7943" s="434"/>
      <c r="D7943" s="429"/>
      <c r="E7943" s="429"/>
    </row>
    <row r="7944" spans="1:5" ht="15" x14ac:dyDescent="0.25">
      <c r="A7944"/>
      <c r="B7944"/>
      <c r="C7944" s="434"/>
      <c r="D7944" s="429"/>
      <c r="E7944" s="429"/>
    </row>
    <row r="7945" spans="1:5" ht="15" x14ac:dyDescent="0.25">
      <c r="A7945"/>
      <c r="B7945"/>
      <c r="C7945" s="434"/>
      <c r="D7945" s="429"/>
      <c r="E7945" s="429"/>
    </row>
    <row r="7946" spans="1:5" ht="15" x14ac:dyDescent="0.25">
      <c r="A7946"/>
      <c r="B7946"/>
      <c r="C7946" s="434"/>
      <c r="D7946" s="429"/>
      <c r="E7946" s="429"/>
    </row>
    <row r="7947" spans="1:5" ht="15" x14ac:dyDescent="0.25">
      <c r="A7947"/>
      <c r="B7947"/>
      <c r="C7947" s="434"/>
      <c r="D7947" s="429"/>
      <c r="E7947" s="429"/>
    </row>
    <row r="7948" spans="1:5" ht="15" x14ac:dyDescent="0.25">
      <c r="A7948"/>
      <c r="B7948"/>
      <c r="C7948" s="434"/>
      <c r="D7948" s="429"/>
      <c r="E7948" s="429"/>
    </row>
    <row r="7949" spans="1:5" ht="15" x14ac:dyDescent="0.25">
      <c r="A7949"/>
      <c r="B7949"/>
      <c r="C7949" s="434"/>
      <c r="D7949" s="429"/>
      <c r="E7949" s="429"/>
    </row>
    <row r="7950" spans="1:5" ht="15" x14ac:dyDescent="0.25">
      <c r="A7950"/>
      <c r="B7950"/>
      <c r="C7950" s="434"/>
      <c r="D7950" s="429"/>
      <c r="E7950" s="429"/>
    </row>
    <row r="7951" spans="1:5" ht="15" x14ac:dyDescent="0.25">
      <c r="A7951"/>
      <c r="B7951"/>
      <c r="C7951" s="434"/>
      <c r="D7951" s="429"/>
      <c r="E7951" s="429"/>
    </row>
    <row r="7952" spans="1:5" ht="15" x14ac:dyDescent="0.25">
      <c r="A7952"/>
      <c r="B7952"/>
      <c r="C7952" s="434"/>
      <c r="D7952" s="429"/>
      <c r="E7952" s="429"/>
    </row>
    <row r="7953" spans="1:5" ht="15" x14ac:dyDescent="0.25">
      <c r="A7953"/>
      <c r="B7953"/>
      <c r="C7953" s="434"/>
      <c r="D7953" s="429"/>
      <c r="E7953" s="429"/>
    </row>
    <row r="7954" spans="1:5" ht="15" x14ac:dyDescent="0.25">
      <c r="A7954"/>
      <c r="B7954"/>
      <c r="C7954" s="434"/>
      <c r="D7954" s="429"/>
      <c r="E7954" s="429"/>
    </row>
    <row r="7955" spans="1:5" ht="15" x14ac:dyDescent="0.25">
      <c r="A7955"/>
      <c r="B7955"/>
      <c r="C7955" s="434"/>
      <c r="D7955" s="429"/>
      <c r="E7955" s="429"/>
    </row>
    <row r="7956" spans="1:5" ht="15" x14ac:dyDescent="0.25">
      <c r="A7956"/>
      <c r="B7956"/>
      <c r="C7956" s="434"/>
      <c r="D7956" s="429"/>
      <c r="E7956" s="429"/>
    </row>
    <row r="7957" spans="1:5" ht="15" x14ac:dyDescent="0.25">
      <c r="A7957"/>
      <c r="B7957"/>
      <c r="C7957" s="434"/>
      <c r="D7957" s="429"/>
      <c r="E7957" s="429"/>
    </row>
    <row r="7958" spans="1:5" ht="15" x14ac:dyDescent="0.25">
      <c r="A7958"/>
      <c r="B7958"/>
      <c r="C7958" s="434"/>
      <c r="D7958" s="429"/>
      <c r="E7958" s="429"/>
    </row>
    <row r="7959" spans="1:5" ht="15" x14ac:dyDescent="0.25">
      <c r="A7959"/>
      <c r="B7959"/>
      <c r="C7959" s="434"/>
      <c r="D7959" s="429"/>
      <c r="E7959" s="429"/>
    </row>
    <row r="7960" spans="1:5" ht="15" x14ac:dyDescent="0.25">
      <c r="A7960"/>
      <c r="B7960"/>
      <c r="C7960" s="434"/>
      <c r="D7960" s="429"/>
      <c r="E7960" s="429"/>
    </row>
    <row r="7961" spans="1:5" ht="15" x14ac:dyDescent="0.25">
      <c r="A7961"/>
      <c r="B7961"/>
      <c r="C7961" s="434"/>
      <c r="D7961" s="429"/>
      <c r="E7961" s="429"/>
    </row>
    <row r="7962" spans="1:5" ht="15" x14ac:dyDescent="0.25">
      <c r="A7962"/>
      <c r="B7962"/>
      <c r="C7962" s="434"/>
      <c r="D7962" s="429"/>
      <c r="E7962" s="429"/>
    </row>
    <row r="7963" spans="1:5" ht="15" x14ac:dyDescent="0.25">
      <c r="A7963"/>
      <c r="B7963"/>
      <c r="C7963" s="434"/>
      <c r="D7963" s="429"/>
      <c r="E7963" s="429"/>
    </row>
    <row r="7964" spans="1:5" ht="15" x14ac:dyDescent="0.25">
      <c r="A7964"/>
      <c r="B7964"/>
      <c r="C7964" s="434"/>
      <c r="D7964" s="429"/>
      <c r="E7964" s="429"/>
    </row>
    <row r="7965" spans="1:5" ht="15" x14ac:dyDescent="0.25">
      <c r="A7965"/>
      <c r="B7965"/>
      <c r="C7965" s="434"/>
      <c r="D7965" s="429"/>
      <c r="E7965" s="429"/>
    </row>
    <row r="7966" spans="1:5" ht="15" x14ac:dyDescent="0.25">
      <c r="A7966"/>
      <c r="B7966"/>
      <c r="C7966" s="434"/>
      <c r="D7966" s="429"/>
      <c r="E7966" s="429"/>
    </row>
    <row r="7967" spans="1:5" ht="15" x14ac:dyDescent="0.25">
      <c r="A7967"/>
      <c r="B7967"/>
      <c r="C7967" s="434"/>
      <c r="D7967" s="429"/>
      <c r="E7967" s="429"/>
    </row>
    <row r="7968" spans="1:5" ht="15" x14ac:dyDescent="0.25">
      <c r="A7968"/>
      <c r="B7968"/>
      <c r="C7968" s="434"/>
      <c r="D7968" s="429"/>
      <c r="E7968" s="429"/>
    </row>
    <row r="7969" spans="1:5" ht="15" x14ac:dyDescent="0.25">
      <c r="A7969"/>
      <c r="B7969"/>
      <c r="C7969" s="434"/>
      <c r="D7969" s="429"/>
      <c r="E7969" s="429"/>
    </row>
    <row r="7970" spans="1:5" ht="15" x14ac:dyDescent="0.25">
      <c r="A7970"/>
      <c r="B7970"/>
      <c r="C7970" s="434"/>
      <c r="D7970" s="429"/>
      <c r="E7970" s="429"/>
    </row>
    <row r="7971" spans="1:5" ht="15" x14ac:dyDescent="0.25">
      <c r="A7971"/>
      <c r="B7971"/>
      <c r="C7971" s="434"/>
      <c r="D7971" s="429"/>
      <c r="E7971" s="429"/>
    </row>
    <row r="7972" spans="1:5" ht="15" x14ac:dyDescent="0.25">
      <c r="A7972"/>
      <c r="B7972"/>
      <c r="C7972" s="434"/>
      <c r="D7972" s="429"/>
      <c r="E7972" s="429"/>
    </row>
    <row r="7973" spans="1:5" ht="15" x14ac:dyDescent="0.25">
      <c r="A7973"/>
      <c r="B7973"/>
      <c r="C7973" s="434"/>
      <c r="D7973" s="429"/>
      <c r="E7973" s="429"/>
    </row>
    <row r="7974" spans="1:5" ht="15" x14ac:dyDescent="0.25">
      <c r="A7974"/>
      <c r="B7974"/>
      <c r="C7974" s="434"/>
      <c r="D7974" s="429"/>
      <c r="E7974" s="429"/>
    </row>
    <row r="7975" spans="1:5" ht="15" x14ac:dyDescent="0.25">
      <c r="A7975"/>
      <c r="B7975"/>
      <c r="C7975" s="434"/>
      <c r="D7975" s="429"/>
      <c r="E7975" s="429"/>
    </row>
    <row r="7976" spans="1:5" ht="15" x14ac:dyDescent="0.25">
      <c r="A7976"/>
      <c r="B7976"/>
      <c r="C7976" s="434"/>
      <c r="D7976" s="429"/>
      <c r="E7976" s="429"/>
    </row>
    <row r="7977" spans="1:5" ht="15" x14ac:dyDescent="0.25">
      <c r="A7977"/>
      <c r="B7977"/>
      <c r="C7977" s="434"/>
      <c r="D7977" s="429"/>
      <c r="E7977" s="429"/>
    </row>
    <row r="7978" spans="1:5" ht="15" x14ac:dyDescent="0.25">
      <c r="A7978"/>
      <c r="B7978"/>
      <c r="C7978" s="434"/>
      <c r="D7978" s="429"/>
      <c r="E7978" s="429"/>
    </row>
    <row r="7979" spans="1:5" ht="15" x14ac:dyDescent="0.25">
      <c r="A7979"/>
      <c r="B7979"/>
      <c r="C7979" s="434"/>
      <c r="D7979" s="429"/>
      <c r="E7979" s="429"/>
    </row>
    <row r="7980" spans="1:5" ht="15" x14ac:dyDescent="0.25">
      <c r="A7980"/>
      <c r="B7980"/>
      <c r="C7980" s="434"/>
      <c r="D7980" s="429"/>
      <c r="E7980" s="429"/>
    </row>
    <row r="7981" spans="1:5" ht="15" x14ac:dyDescent="0.25">
      <c r="A7981"/>
      <c r="B7981"/>
      <c r="C7981" s="434"/>
      <c r="D7981" s="429"/>
      <c r="E7981" s="429"/>
    </row>
    <row r="7982" spans="1:5" ht="15" x14ac:dyDescent="0.25">
      <c r="A7982"/>
      <c r="B7982"/>
      <c r="C7982" s="434"/>
      <c r="D7982" s="429"/>
      <c r="E7982" s="429"/>
    </row>
    <row r="7983" spans="1:5" ht="15" x14ac:dyDescent="0.25">
      <c r="A7983"/>
      <c r="B7983"/>
      <c r="C7983" s="434"/>
      <c r="D7983" s="429"/>
      <c r="E7983" s="429"/>
    </row>
    <row r="7984" spans="1:5" ht="15" x14ac:dyDescent="0.25">
      <c r="A7984"/>
      <c r="B7984"/>
      <c r="C7984" s="434"/>
      <c r="D7984" s="429"/>
      <c r="E7984" s="429"/>
    </row>
    <row r="7985" spans="1:5" ht="15" x14ac:dyDescent="0.25">
      <c r="A7985"/>
      <c r="B7985"/>
      <c r="C7985" s="434"/>
      <c r="D7985" s="429"/>
      <c r="E7985" s="429"/>
    </row>
    <row r="7986" spans="1:5" ht="15" x14ac:dyDescent="0.25">
      <c r="A7986"/>
      <c r="B7986"/>
      <c r="C7986" s="434"/>
      <c r="D7986" s="429"/>
      <c r="E7986" s="429"/>
    </row>
    <row r="7987" spans="1:5" ht="15" x14ac:dyDescent="0.25">
      <c r="A7987"/>
      <c r="B7987"/>
      <c r="C7987" s="434"/>
      <c r="D7987" s="429"/>
      <c r="E7987" s="429"/>
    </row>
    <row r="7988" spans="1:5" ht="15" x14ac:dyDescent="0.25">
      <c r="A7988"/>
      <c r="B7988"/>
      <c r="C7988" s="434"/>
      <c r="D7988" s="429"/>
      <c r="E7988" s="429"/>
    </row>
    <row r="7989" spans="1:5" ht="15" x14ac:dyDescent="0.25">
      <c r="A7989"/>
      <c r="B7989"/>
      <c r="C7989" s="434"/>
      <c r="D7989" s="429"/>
      <c r="E7989" s="429"/>
    </row>
    <row r="7990" spans="1:5" ht="15" x14ac:dyDescent="0.25">
      <c r="A7990"/>
      <c r="B7990"/>
      <c r="C7990" s="434"/>
      <c r="D7990" s="429"/>
      <c r="E7990" s="429"/>
    </row>
    <row r="7991" spans="1:5" ht="15" x14ac:dyDescent="0.25">
      <c r="A7991"/>
      <c r="B7991"/>
      <c r="C7991" s="434"/>
      <c r="D7991" s="429"/>
      <c r="E7991" s="429"/>
    </row>
    <row r="7992" spans="1:5" ht="15" x14ac:dyDescent="0.25">
      <c r="A7992"/>
      <c r="B7992"/>
      <c r="C7992" s="434"/>
      <c r="D7992" s="429"/>
      <c r="E7992" s="429"/>
    </row>
    <row r="7993" spans="1:5" ht="15" x14ac:dyDescent="0.25">
      <c r="A7993"/>
      <c r="B7993"/>
      <c r="C7993" s="434"/>
      <c r="D7993" s="429"/>
      <c r="E7993" s="429"/>
    </row>
    <row r="7994" spans="1:5" ht="15" x14ac:dyDescent="0.25">
      <c r="A7994"/>
      <c r="B7994"/>
      <c r="C7994" s="434"/>
      <c r="D7994" s="429"/>
      <c r="E7994" s="429"/>
    </row>
    <row r="7995" spans="1:5" ht="15" x14ac:dyDescent="0.25">
      <c r="A7995"/>
      <c r="B7995"/>
      <c r="C7995" s="434"/>
      <c r="D7995" s="429"/>
      <c r="E7995" s="429"/>
    </row>
    <row r="7996" spans="1:5" ht="15" x14ac:dyDescent="0.25">
      <c r="A7996"/>
      <c r="B7996"/>
      <c r="C7996" s="434"/>
      <c r="D7996" s="429"/>
      <c r="E7996" s="429"/>
    </row>
    <row r="7997" spans="1:5" ht="15" x14ac:dyDescent="0.25">
      <c r="A7997"/>
      <c r="B7997"/>
      <c r="C7997" s="434"/>
      <c r="D7997" s="429"/>
      <c r="E7997" s="429"/>
    </row>
    <row r="7998" spans="1:5" ht="15" x14ac:dyDescent="0.25">
      <c r="A7998"/>
      <c r="B7998"/>
      <c r="C7998" s="434"/>
      <c r="D7998" s="429"/>
      <c r="E7998" s="429"/>
    </row>
    <row r="7999" spans="1:5" ht="15" x14ac:dyDescent="0.25">
      <c r="A7999"/>
      <c r="B7999"/>
      <c r="C7999" s="434"/>
      <c r="D7999" s="429"/>
      <c r="E7999" s="429"/>
    </row>
    <row r="8000" spans="1:5" ht="15" x14ac:dyDescent="0.25">
      <c r="A8000"/>
      <c r="B8000"/>
      <c r="C8000" s="434"/>
      <c r="D8000" s="429"/>
      <c r="E8000" s="429"/>
    </row>
    <row r="8001" spans="1:5" ht="15" x14ac:dyDescent="0.25">
      <c r="A8001"/>
      <c r="B8001"/>
      <c r="C8001" s="434"/>
      <c r="D8001" s="429"/>
      <c r="E8001" s="429"/>
    </row>
    <row r="8002" spans="1:5" ht="15" x14ac:dyDescent="0.25">
      <c r="A8002"/>
      <c r="B8002"/>
      <c r="C8002" s="434"/>
      <c r="D8002" s="429"/>
      <c r="E8002" s="429"/>
    </row>
    <row r="8003" spans="1:5" ht="15" x14ac:dyDescent="0.25">
      <c r="A8003"/>
      <c r="B8003"/>
      <c r="C8003" s="434"/>
      <c r="D8003" s="429"/>
      <c r="E8003" s="429"/>
    </row>
    <row r="8004" spans="1:5" ht="15" x14ac:dyDescent="0.25">
      <c r="A8004"/>
      <c r="B8004"/>
      <c r="C8004" s="434"/>
      <c r="D8004" s="429"/>
      <c r="E8004" s="429"/>
    </row>
    <row r="8005" spans="1:5" ht="15" x14ac:dyDescent="0.25">
      <c r="A8005"/>
      <c r="B8005"/>
      <c r="C8005" s="434"/>
      <c r="D8005" s="429"/>
      <c r="E8005" s="429"/>
    </row>
    <row r="8006" spans="1:5" ht="15" x14ac:dyDescent="0.25">
      <c r="A8006"/>
      <c r="B8006"/>
      <c r="C8006" s="434"/>
      <c r="D8006" s="429"/>
      <c r="E8006" s="429"/>
    </row>
    <row r="8007" spans="1:5" ht="15" x14ac:dyDescent="0.25">
      <c r="A8007"/>
      <c r="B8007"/>
      <c r="C8007" s="434"/>
      <c r="D8007" s="429"/>
      <c r="E8007" s="429"/>
    </row>
    <row r="8008" spans="1:5" ht="15" x14ac:dyDescent="0.25">
      <c r="A8008"/>
      <c r="B8008"/>
      <c r="C8008" s="434"/>
      <c r="D8008" s="429"/>
      <c r="E8008" s="429"/>
    </row>
    <row r="8009" spans="1:5" ht="15" x14ac:dyDescent="0.25">
      <c r="A8009"/>
      <c r="B8009"/>
      <c r="C8009" s="434"/>
      <c r="D8009" s="429"/>
      <c r="E8009" s="429"/>
    </row>
    <row r="8010" spans="1:5" ht="15" x14ac:dyDescent="0.25">
      <c r="A8010"/>
      <c r="B8010"/>
      <c r="C8010" s="434"/>
      <c r="D8010" s="429"/>
      <c r="E8010" s="429"/>
    </row>
    <row r="8011" spans="1:5" ht="15" x14ac:dyDescent="0.25">
      <c r="A8011"/>
      <c r="B8011"/>
      <c r="C8011" s="434"/>
      <c r="D8011" s="429"/>
      <c r="E8011" s="429"/>
    </row>
    <row r="8012" spans="1:5" ht="15" x14ac:dyDescent="0.25">
      <c r="A8012"/>
      <c r="B8012"/>
      <c r="C8012" s="434"/>
      <c r="D8012" s="429"/>
      <c r="E8012" s="429"/>
    </row>
    <row r="8013" spans="1:5" ht="15" x14ac:dyDescent="0.25">
      <c r="A8013"/>
      <c r="B8013"/>
      <c r="C8013" s="434"/>
      <c r="D8013" s="429"/>
      <c r="E8013" s="429"/>
    </row>
    <row r="8014" spans="1:5" ht="15" x14ac:dyDescent="0.25">
      <c r="A8014"/>
      <c r="B8014"/>
      <c r="C8014" s="434"/>
      <c r="D8014" s="429"/>
      <c r="E8014" s="429"/>
    </row>
    <row r="8015" spans="1:5" ht="15" x14ac:dyDescent="0.25">
      <c r="A8015"/>
      <c r="B8015"/>
      <c r="C8015" s="434"/>
      <c r="D8015" s="429"/>
      <c r="E8015" s="429"/>
    </row>
    <row r="8016" spans="1:5" ht="15" x14ac:dyDescent="0.25">
      <c r="A8016"/>
      <c r="B8016"/>
      <c r="C8016" s="434"/>
      <c r="D8016" s="429"/>
      <c r="E8016" s="429"/>
    </row>
    <row r="8017" spans="1:5" ht="15" x14ac:dyDescent="0.25">
      <c r="A8017"/>
      <c r="B8017"/>
      <c r="C8017" s="434"/>
      <c r="D8017" s="429"/>
      <c r="E8017" s="429"/>
    </row>
    <row r="8018" spans="1:5" ht="15" x14ac:dyDescent="0.25">
      <c r="A8018"/>
      <c r="B8018"/>
      <c r="C8018" s="434"/>
      <c r="D8018" s="429"/>
      <c r="E8018" s="429"/>
    </row>
    <row r="8019" spans="1:5" ht="15" x14ac:dyDescent="0.25">
      <c r="A8019"/>
      <c r="B8019"/>
      <c r="C8019" s="434"/>
      <c r="D8019" s="429"/>
      <c r="E8019" s="429"/>
    </row>
    <row r="8020" spans="1:5" ht="15" x14ac:dyDescent="0.25">
      <c r="A8020"/>
      <c r="B8020"/>
      <c r="C8020" s="434"/>
      <c r="D8020" s="429"/>
      <c r="E8020" s="429"/>
    </row>
    <row r="8021" spans="1:5" ht="15" x14ac:dyDescent="0.25">
      <c r="A8021"/>
      <c r="B8021"/>
      <c r="C8021" s="434"/>
      <c r="D8021" s="429"/>
      <c r="E8021" s="429"/>
    </row>
    <row r="8022" spans="1:5" ht="15" x14ac:dyDescent="0.25">
      <c r="A8022"/>
      <c r="B8022"/>
      <c r="C8022" s="434"/>
      <c r="D8022" s="429"/>
      <c r="E8022" s="429"/>
    </row>
    <row r="8023" spans="1:5" ht="15" x14ac:dyDescent="0.25">
      <c r="A8023"/>
      <c r="B8023"/>
      <c r="C8023" s="434"/>
      <c r="D8023" s="429"/>
      <c r="E8023" s="429"/>
    </row>
    <row r="8024" spans="1:5" ht="15" x14ac:dyDescent="0.25">
      <c r="A8024"/>
      <c r="B8024"/>
      <c r="C8024" s="434"/>
      <c r="D8024" s="429"/>
      <c r="E8024" s="429"/>
    </row>
    <row r="8025" spans="1:5" ht="15" x14ac:dyDescent="0.25">
      <c r="A8025"/>
      <c r="B8025"/>
      <c r="C8025" s="434"/>
      <c r="D8025" s="429"/>
      <c r="E8025" s="429"/>
    </row>
    <row r="8026" spans="1:5" ht="15" x14ac:dyDescent="0.25">
      <c r="A8026"/>
      <c r="B8026"/>
      <c r="C8026" s="434"/>
      <c r="D8026" s="429"/>
      <c r="E8026" s="429"/>
    </row>
    <row r="8027" spans="1:5" ht="15" x14ac:dyDescent="0.25">
      <c r="A8027"/>
      <c r="B8027"/>
      <c r="C8027" s="434"/>
      <c r="D8027" s="429"/>
      <c r="E8027" s="429"/>
    </row>
    <row r="8028" spans="1:5" ht="15" x14ac:dyDescent="0.25">
      <c r="A8028"/>
      <c r="B8028"/>
      <c r="C8028" s="434"/>
      <c r="D8028" s="429"/>
      <c r="E8028" s="429"/>
    </row>
    <row r="8029" spans="1:5" ht="15" x14ac:dyDescent="0.25">
      <c r="A8029"/>
      <c r="B8029"/>
      <c r="C8029" s="434"/>
      <c r="D8029" s="429"/>
      <c r="E8029" s="429"/>
    </row>
    <row r="8030" spans="1:5" ht="15" x14ac:dyDescent="0.25">
      <c r="A8030"/>
      <c r="B8030"/>
      <c r="C8030" s="434"/>
      <c r="D8030" s="429"/>
      <c r="E8030" s="429"/>
    </row>
    <row r="8031" spans="1:5" ht="15" x14ac:dyDescent="0.25">
      <c r="A8031"/>
      <c r="B8031"/>
      <c r="C8031" s="434"/>
      <c r="D8031" s="429"/>
      <c r="E8031" s="429"/>
    </row>
    <row r="8032" spans="1:5" ht="15" x14ac:dyDescent="0.25">
      <c r="A8032"/>
      <c r="B8032"/>
      <c r="C8032" s="434"/>
      <c r="D8032" s="429"/>
      <c r="E8032" s="429"/>
    </row>
    <row r="8033" spans="1:5" ht="15" x14ac:dyDescent="0.25">
      <c r="A8033"/>
      <c r="B8033"/>
      <c r="C8033" s="434"/>
      <c r="D8033" s="429"/>
      <c r="E8033" s="429"/>
    </row>
    <row r="8034" spans="1:5" ht="15" x14ac:dyDescent="0.25">
      <c r="A8034"/>
      <c r="B8034"/>
      <c r="C8034" s="434"/>
      <c r="D8034" s="429"/>
      <c r="E8034" s="429"/>
    </row>
    <row r="8035" spans="1:5" ht="15" x14ac:dyDescent="0.25">
      <c r="A8035"/>
      <c r="B8035"/>
      <c r="C8035" s="434"/>
      <c r="D8035" s="429"/>
      <c r="E8035" s="429"/>
    </row>
    <row r="8036" spans="1:5" ht="15" x14ac:dyDescent="0.25">
      <c r="A8036"/>
      <c r="B8036"/>
      <c r="C8036" s="434"/>
      <c r="D8036" s="429"/>
      <c r="E8036" s="429"/>
    </row>
    <row r="8037" spans="1:5" ht="15" x14ac:dyDescent="0.25">
      <c r="A8037"/>
      <c r="B8037"/>
      <c r="C8037" s="434"/>
      <c r="D8037" s="429"/>
      <c r="E8037" s="429"/>
    </row>
    <row r="8038" spans="1:5" ht="15" x14ac:dyDescent="0.25">
      <c r="A8038"/>
      <c r="B8038"/>
      <c r="C8038" s="434"/>
      <c r="D8038" s="429"/>
      <c r="E8038" s="429"/>
    </row>
    <row r="8039" spans="1:5" ht="15" x14ac:dyDescent="0.25">
      <c r="A8039"/>
      <c r="B8039"/>
      <c r="C8039" s="434"/>
      <c r="D8039" s="429"/>
      <c r="E8039" s="429"/>
    </row>
    <row r="8040" spans="1:5" ht="15" x14ac:dyDescent="0.25">
      <c r="A8040"/>
      <c r="B8040"/>
      <c r="C8040" s="434"/>
      <c r="D8040" s="429"/>
      <c r="E8040" s="429"/>
    </row>
    <row r="8041" spans="1:5" ht="15" x14ac:dyDescent="0.25">
      <c r="A8041"/>
      <c r="B8041"/>
      <c r="C8041" s="434"/>
      <c r="D8041" s="429"/>
      <c r="E8041" s="429"/>
    </row>
    <row r="8042" spans="1:5" ht="15" x14ac:dyDescent="0.25">
      <c r="A8042"/>
      <c r="B8042"/>
      <c r="C8042" s="434"/>
      <c r="D8042" s="429"/>
      <c r="E8042" s="429"/>
    </row>
    <row r="8043" spans="1:5" ht="15" x14ac:dyDescent="0.25">
      <c r="A8043"/>
      <c r="B8043"/>
      <c r="C8043" s="434"/>
      <c r="D8043" s="429"/>
      <c r="E8043" s="429"/>
    </row>
    <row r="8044" spans="1:5" ht="15" x14ac:dyDescent="0.25">
      <c r="A8044"/>
      <c r="B8044"/>
      <c r="C8044" s="434"/>
      <c r="D8044" s="429"/>
      <c r="E8044" s="429"/>
    </row>
    <row r="8045" spans="1:5" ht="15" x14ac:dyDescent="0.25">
      <c r="A8045"/>
      <c r="B8045"/>
      <c r="C8045" s="434"/>
      <c r="D8045" s="429"/>
      <c r="E8045" s="429"/>
    </row>
    <row r="8046" spans="1:5" ht="15" x14ac:dyDescent="0.25">
      <c r="A8046"/>
      <c r="B8046"/>
      <c r="C8046" s="434"/>
      <c r="D8046" s="429"/>
      <c r="E8046" s="429"/>
    </row>
    <row r="8047" spans="1:5" ht="15" x14ac:dyDescent="0.25">
      <c r="A8047"/>
      <c r="B8047"/>
      <c r="C8047" s="434"/>
      <c r="D8047" s="429"/>
      <c r="E8047" s="429"/>
    </row>
    <row r="8048" spans="1:5" ht="15" x14ac:dyDescent="0.25">
      <c r="A8048"/>
      <c r="B8048"/>
      <c r="C8048" s="434"/>
      <c r="D8048" s="429"/>
      <c r="E8048" s="429"/>
    </row>
    <row r="8049" spans="1:5" ht="15" x14ac:dyDescent="0.25">
      <c r="A8049"/>
      <c r="B8049"/>
      <c r="C8049" s="434"/>
      <c r="D8049" s="429"/>
      <c r="E8049" s="429"/>
    </row>
    <row r="8050" spans="1:5" ht="15" x14ac:dyDescent="0.25">
      <c r="A8050"/>
      <c r="B8050"/>
      <c r="C8050" s="434"/>
      <c r="D8050" s="429"/>
      <c r="E8050" s="429"/>
    </row>
    <row r="8051" spans="1:5" ht="15" x14ac:dyDescent="0.25">
      <c r="A8051"/>
      <c r="B8051"/>
      <c r="C8051" s="434"/>
      <c r="D8051" s="429"/>
      <c r="E8051" s="429"/>
    </row>
    <row r="8052" spans="1:5" ht="15" x14ac:dyDescent="0.25">
      <c r="A8052"/>
      <c r="B8052"/>
      <c r="C8052" s="434"/>
      <c r="D8052" s="429"/>
      <c r="E8052" s="429"/>
    </row>
    <row r="8053" spans="1:5" ht="15" x14ac:dyDescent="0.25">
      <c r="A8053"/>
      <c r="B8053"/>
      <c r="C8053" s="434"/>
      <c r="D8053" s="429"/>
      <c r="E8053" s="429"/>
    </row>
    <row r="8054" spans="1:5" ht="15" x14ac:dyDescent="0.25">
      <c r="A8054"/>
      <c r="B8054"/>
      <c r="C8054" s="434"/>
      <c r="D8054" s="429"/>
      <c r="E8054" s="429"/>
    </row>
    <row r="8055" spans="1:5" ht="15" x14ac:dyDescent="0.25">
      <c r="A8055"/>
      <c r="B8055"/>
      <c r="C8055" s="434"/>
      <c r="D8055" s="429"/>
      <c r="E8055" s="429"/>
    </row>
    <row r="8056" spans="1:5" ht="15" x14ac:dyDescent="0.25">
      <c r="A8056"/>
      <c r="B8056"/>
      <c r="C8056" s="434"/>
      <c r="D8056" s="429"/>
      <c r="E8056" s="429"/>
    </row>
    <row r="8057" spans="1:5" ht="15" x14ac:dyDescent="0.25">
      <c r="A8057"/>
      <c r="B8057"/>
      <c r="C8057" s="434"/>
      <c r="D8057" s="429"/>
      <c r="E8057" s="429"/>
    </row>
    <row r="8058" spans="1:5" ht="15" x14ac:dyDescent="0.25">
      <c r="A8058"/>
      <c r="B8058"/>
      <c r="C8058" s="434"/>
      <c r="D8058" s="429"/>
      <c r="E8058" s="429"/>
    </row>
    <row r="8059" spans="1:5" ht="15" x14ac:dyDescent="0.25">
      <c r="A8059"/>
      <c r="B8059"/>
      <c r="C8059" s="434"/>
      <c r="D8059" s="429"/>
      <c r="E8059" s="429"/>
    </row>
    <row r="8060" spans="1:5" ht="15" x14ac:dyDescent="0.25">
      <c r="A8060"/>
      <c r="B8060"/>
      <c r="C8060" s="434"/>
      <c r="D8060" s="429"/>
      <c r="E8060" s="429"/>
    </row>
    <row r="8061" spans="1:5" ht="15" x14ac:dyDescent="0.25">
      <c r="A8061"/>
      <c r="B8061"/>
      <c r="C8061" s="434"/>
      <c r="D8061" s="429"/>
      <c r="E8061" s="429"/>
    </row>
    <row r="8062" spans="1:5" ht="15" x14ac:dyDescent="0.25">
      <c r="A8062"/>
      <c r="B8062"/>
      <c r="C8062" s="434"/>
      <c r="D8062" s="429"/>
      <c r="E8062" s="429"/>
    </row>
    <row r="8063" spans="1:5" ht="15" x14ac:dyDescent="0.25">
      <c r="A8063"/>
      <c r="B8063"/>
      <c r="C8063" s="434"/>
      <c r="D8063" s="429"/>
      <c r="E8063" s="429"/>
    </row>
    <row r="8064" spans="1:5" ht="15" x14ac:dyDescent="0.25">
      <c r="A8064"/>
      <c r="B8064"/>
      <c r="C8064" s="434"/>
      <c r="D8064" s="429"/>
      <c r="E8064" s="429"/>
    </row>
    <row r="8065" spans="1:5" ht="15" x14ac:dyDescent="0.25">
      <c r="A8065"/>
      <c r="B8065"/>
      <c r="C8065" s="434"/>
      <c r="D8065" s="429"/>
      <c r="E8065" s="429"/>
    </row>
    <row r="8066" spans="1:5" ht="15" x14ac:dyDescent="0.25">
      <c r="A8066"/>
      <c r="B8066"/>
      <c r="C8066" s="434"/>
      <c r="D8066" s="429"/>
      <c r="E8066" s="429"/>
    </row>
    <row r="8067" spans="1:5" ht="15" x14ac:dyDescent="0.25">
      <c r="A8067"/>
      <c r="B8067"/>
      <c r="C8067" s="434"/>
      <c r="D8067" s="429"/>
      <c r="E8067" s="429"/>
    </row>
    <row r="8068" spans="1:5" ht="15" x14ac:dyDescent="0.25">
      <c r="A8068"/>
      <c r="B8068"/>
      <c r="C8068" s="434"/>
      <c r="D8068" s="429"/>
      <c r="E8068" s="429"/>
    </row>
    <row r="8069" spans="1:5" ht="15" x14ac:dyDescent="0.25">
      <c r="A8069"/>
      <c r="B8069"/>
      <c r="C8069" s="434"/>
      <c r="D8069" s="429"/>
      <c r="E8069" s="429"/>
    </row>
    <row r="8070" spans="1:5" ht="15" x14ac:dyDescent="0.25">
      <c r="A8070"/>
      <c r="B8070"/>
      <c r="C8070" s="434"/>
      <c r="D8070" s="429"/>
      <c r="E8070" s="429"/>
    </row>
    <row r="8071" spans="1:5" ht="15" x14ac:dyDescent="0.25">
      <c r="A8071"/>
      <c r="B8071"/>
      <c r="C8071" s="434"/>
      <c r="D8071" s="429"/>
      <c r="E8071" s="429"/>
    </row>
    <row r="8072" spans="1:5" ht="15" x14ac:dyDescent="0.25">
      <c r="A8072"/>
      <c r="B8072"/>
      <c r="C8072" s="434"/>
      <c r="D8072" s="429"/>
      <c r="E8072" s="429"/>
    </row>
    <row r="8073" spans="1:5" ht="15" x14ac:dyDescent="0.25">
      <c r="A8073"/>
      <c r="B8073"/>
      <c r="C8073" s="434"/>
      <c r="D8073" s="429"/>
      <c r="E8073" s="429"/>
    </row>
    <row r="8074" spans="1:5" ht="15" x14ac:dyDescent="0.25">
      <c r="A8074"/>
      <c r="B8074"/>
      <c r="C8074" s="434"/>
      <c r="D8074" s="429"/>
      <c r="E8074" s="429"/>
    </row>
    <row r="8075" spans="1:5" ht="15" x14ac:dyDescent="0.25">
      <c r="A8075"/>
      <c r="B8075"/>
      <c r="C8075" s="434"/>
      <c r="D8075" s="429"/>
      <c r="E8075" s="429"/>
    </row>
    <row r="8076" spans="1:5" ht="15" x14ac:dyDescent="0.25">
      <c r="A8076"/>
      <c r="B8076"/>
      <c r="C8076" s="434"/>
      <c r="D8076" s="429"/>
      <c r="E8076" s="429"/>
    </row>
    <row r="8077" spans="1:5" ht="15" x14ac:dyDescent="0.25">
      <c r="A8077"/>
      <c r="B8077"/>
      <c r="C8077" s="434"/>
      <c r="D8077" s="429"/>
      <c r="E8077" s="429"/>
    </row>
    <row r="8078" spans="1:5" ht="15" x14ac:dyDescent="0.25">
      <c r="A8078"/>
      <c r="B8078"/>
      <c r="C8078" s="434"/>
      <c r="D8078" s="429"/>
      <c r="E8078" s="429"/>
    </row>
    <row r="8079" spans="1:5" ht="15" x14ac:dyDescent="0.25">
      <c r="A8079"/>
      <c r="B8079"/>
      <c r="C8079" s="434"/>
      <c r="D8079" s="429"/>
      <c r="E8079" s="429"/>
    </row>
    <row r="8080" spans="1:5" ht="15" x14ac:dyDescent="0.25">
      <c r="A8080"/>
      <c r="B8080"/>
      <c r="C8080" s="434"/>
      <c r="D8080" s="429"/>
      <c r="E8080" s="429"/>
    </row>
    <row r="8081" spans="1:5" ht="15" x14ac:dyDescent="0.25">
      <c r="A8081"/>
      <c r="B8081"/>
      <c r="C8081" s="434"/>
      <c r="D8081" s="429"/>
      <c r="E8081" s="429"/>
    </row>
    <row r="8082" spans="1:5" ht="15" x14ac:dyDescent="0.25">
      <c r="A8082"/>
      <c r="B8082"/>
      <c r="C8082" s="434"/>
      <c r="D8082" s="429"/>
      <c r="E8082" s="429"/>
    </row>
    <row r="8083" spans="1:5" ht="15" x14ac:dyDescent="0.25">
      <c r="A8083"/>
      <c r="B8083"/>
      <c r="C8083" s="434"/>
      <c r="D8083" s="429"/>
      <c r="E8083" s="429"/>
    </row>
    <row r="8084" spans="1:5" ht="15" x14ac:dyDescent="0.25">
      <c r="A8084"/>
      <c r="B8084"/>
      <c r="C8084" s="434"/>
      <c r="D8084" s="429"/>
      <c r="E8084" s="429"/>
    </row>
    <row r="8085" spans="1:5" ht="15" x14ac:dyDescent="0.25">
      <c r="A8085"/>
      <c r="B8085"/>
      <c r="C8085" s="434"/>
      <c r="D8085" s="429"/>
      <c r="E8085" s="429"/>
    </row>
    <row r="8086" spans="1:5" ht="15" x14ac:dyDescent="0.25">
      <c r="A8086"/>
      <c r="B8086"/>
      <c r="C8086" s="434"/>
      <c r="D8086" s="429"/>
      <c r="E8086" s="429"/>
    </row>
    <row r="8087" spans="1:5" ht="15" x14ac:dyDescent="0.25">
      <c r="A8087"/>
      <c r="B8087"/>
      <c r="C8087" s="434"/>
      <c r="D8087" s="429"/>
      <c r="E8087" s="429"/>
    </row>
    <row r="8088" spans="1:5" ht="15" x14ac:dyDescent="0.25">
      <c r="A8088"/>
      <c r="B8088"/>
      <c r="C8088" s="434"/>
      <c r="D8088" s="429"/>
      <c r="E8088" s="429"/>
    </row>
    <row r="8089" spans="1:5" ht="15" x14ac:dyDescent="0.25">
      <c r="A8089"/>
      <c r="B8089"/>
      <c r="C8089" s="434"/>
      <c r="D8089" s="429"/>
      <c r="E8089" s="429"/>
    </row>
    <row r="8090" spans="1:5" ht="15" x14ac:dyDescent="0.25">
      <c r="A8090"/>
      <c r="B8090"/>
      <c r="C8090" s="434"/>
      <c r="D8090" s="429"/>
      <c r="E8090" s="429"/>
    </row>
    <row r="8091" spans="1:5" ht="15" x14ac:dyDescent="0.25">
      <c r="A8091"/>
      <c r="B8091"/>
      <c r="C8091" s="434"/>
      <c r="D8091" s="429"/>
      <c r="E8091" s="429"/>
    </row>
    <row r="8092" spans="1:5" ht="15" x14ac:dyDescent="0.25">
      <c r="A8092"/>
      <c r="B8092"/>
      <c r="C8092" s="434"/>
      <c r="D8092" s="429"/>
      <c r="E8092" s="429"/>
    </row>
    <row r="8093" spans="1:5" ht="15" x14ac:dyDescent="0.25">
      <c r="A8093"/>
      <c r="B8093"/>
      <c r="C8093" s="434"/>
      <c r="D8093" s="429"/>
      <c r="E8093" s="429"/>
    </row>
    <row r="8094" spans="1:5" ht="15" x14ac:dyDescent="0.25">
      <c r="A8094"/>
      <c r="B8094"/>
      <c r="C8094" s="434"/>
      <c r="D8094" s="429"/>
      <c r="E8094" s="429"/>
    </row>
    <row r="8095" spans="1:5" ht="15" x14ac:dyDescent="0.25">
      <c r="A8095"/>
      <c r="B8095"/>
      <c r="C8095" s="434"/>
      <c r="D8095" s="429"/>
      <c r="E8095" s="429"/>
    </row>
    <row r="8096" spans="1:5" ht="15" x14ac:dyDescent="0.25">
      <c r="A8096"/>
      <c r="B8096"/>
      <c r="C8096" s="434"/>
      <c r="D8096" s="429"/>
      <c r="E8096" s="429"/>
    </row>
    <row r="8097" spans="1:5" ht="15" x14ac:dyDescent="0.25">
      <c r="A8097"/>
      <c r="B8097"/>
      <c r="C8097" s="434"/>
      <c r="D8097" s="429"/>
      <c r="E8097" s="429"/>
    </row>
    <row r="8098" spans="1:5" ht="15" x14ac:dyDescent="0.25">
      <c r="A8098"/>
      <c r="B8098"/>
      <c r="C8098" s="434"/>
      <c r="D8098" s="429"/>
      <c r="E8098" s="429"/>
    </row>
    <row r="8099" spans="1:5" ht="15" x14ac:dyDescent="0.25">
      <c r="A8099"/>
      <c r="B8099"/>
      <c r="C8099" s="434"/>
      <c r="D8099" s="429"/>
      <c r="E8099" s="429"/>
    </row>
    <row r="8100" spans="1:5" ht="15" x14ac:dyDescent="0.25">
      <c r="A8100"/>
      <c r="B8100"/>
      <c r="C8100" s="434"/>
      <c r="D8100" s="429"/>
      <c r="E8100" s="429"/>
    </row>
    <row r="8101" spans="1:5" ht="15" x14ac:dyDescent="0.25">
      <c r="A8101"/>
      <c r="B8101"/>
      <c r="C8101" s="434"/>
      <c r="D8101" s="429"/>
      <c r="E8101" s="429"/>
    </row>
    <row r="8102" spans="1:5" ht="15" x14ac:dyDescent="0.25">
      <c r="A8102"/>
      <c r="B8102"/>
      <c r="C8102" s="434"/>
      <c r="D8102" s="429"/>
      <c r="E8102" s="429"/>
    </row>
    <row r="8103" spans="1:5" ht="15" x14ac:dyDescent="0.25">
      <c r="A8103"/>
      <c r="B8103"/>
      <c r="C8103" s="434"/>
      <c r="D8103" s="429"/>
      <c r="E8103" s="429"/>
    </row>
    <row r="8104" spans="1:5" ht="15" x14ac:dyDescent="0.25">
      <c r="A8104"/>
      <c r="B8104"/>
      <c r="C8104" s="434"/>
      <c r="D8104" s="429"/>
      <c r="E8104" s="429"/>
    </row>
    <row r="8105" spans="1:5" ht="15" x14ac:dyDescent="0.25">
      <c r="A8105"/>
      <c r="B8105"/>
      <c r="C8105" s="434"/>
      <c r="D8105" s="429"/>
      <c r="E8105" s="429"/>
    </row>
    <row r="8106" spans="1:5" ht="15" x14ac:dyDescent="0.25">
      <c r="A8106"/>
      <c r="B8106"/>
      <c r="C8106" s="434"/>
      <c r="D8106" s="429"/>
      <c r="E8106" s="429"/>
    </row>
    <row r="8107" spans="1:5" ht="15" x14ac:dyDescent="0.25">
      <c r="A8107"/>
      <c r="B8107"/>
      <c r="C8107" s="434"/>
      <c r="D8107" s="429"/>
      <c r="E8107" s="429"/>
    </row>
    <row r="8108" spans="1:5" ht="15" x14ac:dyDescent="0.25">
      <c r="A8108"/>
      <c r="B8108"/>
      <c r="C8108" s="434"/>
      <c r="D8108" s="429"/>
      <c r="E8108" s="429"/>
    </row>
    <row r="8109" spans="1:5" ht="15" x14ac:dyDescent="0.25">
      <c r="A8109"/>
      <c r="B8109"/>
      <c r="C8109" s="434"/>
      <c r="D8109" s="429"/>
      <c r="E8109" s="429"/>
    </row>
    <row r="8110" spans="1:5" ht="15" x14ac:dyDescent="0.25">
      <c r="A8110"/>
      <c r="B8110"/>
      <c r="C8110" s="434"/>
      <c r="D8110" s="429"/>
      <c r="E8110" s="429"/>
    </row>
    <row r="8111" spans="1:5" ht="15" x14ac:dyDescent="0.25">
      <c r="A8111"/>
      <c r="B8111"/>
      <c r="C8111" s="434"/>
      <c r="D8111" s="429"/>
      <c r="E8111" s="429"/>
    </row>
    <row r="8112" spans="1:5" ht="15" x14ac:dyDescent="0.25">
      <c r="A8112"/>
      <c r="B8112"/>
      <c r="C8112" s="434"/>
      <c r="D8112" s="429"/>
      <c r="E8112" s="429"/>
    </row>
    <row r="8113" spans="1:5" ht="15" x14ac:dyDescent="0.25">
      <c r="A8113"/>
      <c r="B8113"/>
      <c r="C8113" s="434"/>
      <c r="D8113" s="429"/>
      <c r="E8113" s="429"/>
    </row>
    <row r="8114" spans="1:5" ht="15" x14ac:dyDescent="0.25">
      <c r="A8114"/>
      <c r="B8114"/>
      <c r="C8114" s="434"/>
      <c r="D8114" s="429"/>
      <c r="E8114" s="429"/>
    </row>
    <row r="8115" spans="1:5" ht="15" x14ac:dyDescent="0.25">
      <c r="A8115"/>
      <c r="B8115"/>
      <c r="C8115" s="434"/>
      <c r="D8115" s="429"/>
      <c r="E8115" s="429"/>
    </row>
    <row r="8116" spans="1:5" ht="15" x14ac:dyDescent="0.25">
      <c r="A8116"/>
      <c r="B8116"/>
      <c r="C8116" s="434"/>
      <c r="D8116" s="429"/>
      <c r="E8116" s="429"/>
    </row>
    <row r="8117" spans="1:5" ht="15" x14ac:dyDescent="0.25">
      <c r="A8117"/>
      <c r="B8117"/>
      <c r="C8117" s="434"/>
      <c r="D8117" s="429"/>
      <c r="E8117" s="429"/>
    </row>
    <row r="8118" spans="1:5" ht="15" x14ac:dyDescent="0.25">
      <c r="A8118"/>
      <c r="B8118"/>
      <c r="C8118" s="434"/>
      <c r="D8118" s="429"/>
      <c r="E8118" s="429"/>
    </row>
    <row r="8119" spans="1:5" ht="15" x14ac:dyDescent="0.25">
      <c r="A8119"/>
      <c r="B8119"/>
      <c r="C8119" s="434"/>
      <c r="D8119" s="429"/>
      <c r="E8119" s="429"/>
    </row>
    <row r="8120" spans="1:5" ht="15" x14ac:dyDescent="0.25">
      <c r="A8120"/>
      <c r="B8120"/>
      <c r="C8120" s="434"/>
      <c r="D8120" s="429"/>
      <c r="E8120" s="429"/>
    </row>
    <row r="8121" spans="1:5" ht="15" x14ac:dyDescent="0.25">
      <c r="A8121"/>
      <c r="B8121"/>
      <c r="C8121" s="434"/>
      <c r="D8121" s="429"/>
      <c r="E8121" s="429"/>
    </row>
    <row r="8122" spans="1:5" ht="15" x14ac:dyDescent="0.25">
      <c r="A8122"/>
      <c r="B8122"/>
      <c r="C8122" s="434"/>
      <c r="D8122" s="429"/>
      <c r="E8122" s="429"/>
    </row>
    <row r="8123" spans="1:5" ht="15" x14ac:dyDescent="0.25">
      <c r="A8123"/>
      <c r="B8123"/>
      <c r="C8123" s="434"/>
      <c r="D8123" s="429"/>
      <c r="E8123" s="429"/>
    </row>
    <row r="8124" spans="1:5" ht="15" x14ac:dyDescent="0.25">
      <c r="A8124"/>
      <c r="B8124"/>
      <c r="C8124" s="434"/>
      <c r="D8124" s="429"/>
      <c r="E8124" s="429"/>
    </row>
    <row r="8125" spans="1:5" ht="15" x14ac:dyDescent="0.25">
      <c r="A8125"/>
      <c r="B8125"/>
      <c r="C8125" s="434"/>
      <c r="D8125" s="429"/>
      <c r="E8125" s="429"/>
    </row>
    <row r="8126" spans="1:5" ht="15" x14ac:dyDescent="0.25">
      <c r="A8126"/>
      <c r="B8126"/>
      <c r="C8126" s="434"/>
      <c r="D8126" s="429"/>
      <c r="E8126" s="429"/>
    </row>
    <row r="8127" spans="1:5" ht="15" x14ac:dyDescent="0.25">
      <c r="A8127"/>
      <c r="B8127"/>
      <c r="C8127" s="434"/>
      <c r="D8127" s="429"/>
      <c r="E8127" s="429"/>
    </row>
    <row r="8128" spans="1:5" ht="15" x14ac:dyDescent="0.25">
      <c r="A8128"/>
      <c r="B8128"/>
      <c r="C8128" s="434"/>
      <c r="D8128" s="429"/>
      <c r="E8128" s="429"/>
    </row>
    <row r="8129" spans="1:5" ht="15" x14ac:dyDescent="0.25">
      <c r="A8129"/>
      <c r="B8129"/>
      <c r="C8129" s="434"/>
      <c r="D8129" s="429"/>
      <c r="E8129" s="429"/>
    </row>
    <row r="8130" spans="1:5" ht="15" x14ac:dyDescent="0.25">
      <c r="A8130"/>
      <c r="B8130"/>
      <c r="C8130" s="434"/>
      <c r="D8130" s="429"/>
      <c r="E8130" s="429"/>
    </row>
    <row r="8131" spans="1:5" ht="15" x14ac:dyDescent="0.25">
      <c r="A8131"/>
      <c r="B8131"/>
      <c r="C8131" s="434"/>
      <c r="D8131" s="429"/>
      <c r="E8131" s="429"/>
    </row>
    <row r="8132" spans="1:5" ht="15" x14ac:dyDescent="0.25">
      <c r="A8132"/>
      <c r="B8132"/>
      <c r="C8132" s="434"/>
      <c r="D8132" s="429"/>
      <c r="E8132" s="429"/>
    </row>
    <row r="8133" spans="1:5" ht="15" x14ac:dyDescent="0.25">
      <c r="A8133"/>
      <c r="B8133"/>
      <c r="C8133" s="434"/>
      <c r="D8133" s="429"/>
      <c r="E8133" s="429"/>
    </row>
    <row r="8134" spans="1:5" ht="15" x14ac:dyDescent="0.25">
      <c r="A8134"/>
      <c r="B8134"/>
      <c r="C8134" s="434"/>
      <c r="D8134" s="429"/>
      <c r="E8134" s="429"/>
    </row>
    <row r="8135" spans="1:5" ht="15" x14ac:dyDescent="0.25">
      <c r="A8135"/>
      <c r="B8135"/>
      <c r="C8135" s="434"/>
      <c r="D8135" s="429"/>
      <c r="E8135" s="429"/>
    </row>
    <row r="8136" spans="1:5" ht="15" x14ac:dyDescent="0.25">
      <c r="A8136"/>
      <c r="B8136"/>
      <c r="C8136" s="434"/>
      <c r="D8136" s="429"/>
      <c r="E8136" s="429"/>
    </row>
    <row r="8137" spans="1:5" ht="15" x14ac:dyDescent="0.25">
      <c r="A8137"/>
      <c r="B8137"/>
      <c r="C8137" s="434"/>
      <c r="D8137" s="429"/>
      <c r="E8137" s="429"/>
    </row>
    <row r="8138" spans="1:5" ht="15" x14ac:dyDescent="0.25">
      <c r="A8138"/>
      <c r="B8138"/>
      <c r="C8138" s="434"/>
      <c r="D8138" s="429"/>
      <c r="E8138" s="429"/>
    </row>
    <row r="8139" spans="1:5" ht="15" x14ac:dyDescent="0.25">
      <c r="A8139"/>
      <c r="B8139"/>
      <c r="C8139" s="434"/>
      <c r="D8139" s="429"/>
      <c r="E8139" s="429"/>
    </row>
    <row r="8140" spans="1:5" ht="15" x14ac:dyDescent="0.25">
      <c r="A8140"/>
      <c r="B8140"/>
      <c r="C8140" s="434"/>
      <c r="D8140" s="429"/>
      <c r="E8140" s="429"/>
    </row>
    <row r="8141" spans="1:5" ht="15" x14ac:dyDescent="0.25">
      <c r="A8141"/>
      <c r="B8141"/>
      <c r="C8141" s="434"/>
      <c r="D8141" s="429"/>
      <c r="E8141" s="429"/>
    </row>
    <row r="8142" spans="1:5" ht="15" x14ac:dyDescent="0.25">
      <c r="A8142"/>
      <c r="B8142"/>
      <c r="C8142" s="434"/>
      <c r="D8142" s="429"/>
      <c r="E8142" s="429"/>
    </row>
    <row r="8143" spans="1:5" ht="15" x14ac:dyDescent="0.25">
      <c r="A8143"/>
      <c r="B8143"/>
      <c r="C8143" s="434"/>
      <c r="D8143" s="429"/>
      <c r="E8143" s="429"/>
    </row>
    <row r="8144" spans="1:5" ht="15" x14ac:dyDescent="0.25">
      <c r="A8144"/>
      <c r="B8144"/>
      <c r="C8144" s="434"/>
      <c r="D8144" s="429"/>
      <c r="E8144" s="429"/>
    </row>
    <row r="8145" spans="1:5" ht="15" x14ac:dyDescent="0.25">
      <c r="A8145"/>
      <c r="B8145"/>
      <c r="C8145" s="434"/>
      <c r="D8145" s="429"/>
      <c r="E8145" s="429"/>
    </row>
    <row r="8146" spans="1:5" ht="15" x14ac:dyDescent="0.25">
      <c r="A8146"/>
      <c r="B8146"/>
      <c r="C8146" s="434"/>
      <c r="D8146" s="429"/>
      <c r="E8146" s="429"/>
    </row>
    <row r="8147" spans="1:5" ht="15" x14ac:dyDescent="0.25">
      <c r="A8147"/>
      <c r="B8147"/>
      <c r="C8147" s="434"/>
      <c r="D8147" s="429"/>
      <c r="E8147" s="429"/>
    </row>
    <row r="8148" spans="1:5" ht="15" x14ac:dyDescent="0.25">
      <c r="A8148"/>
      <c r="B8148"/>
      <c r="C8148" s="434"/>
      <c r="D8148" s="429"/>
      <c r="E8148" s="429"/>
    </row>
    <row r="8149" spans="1:5" ht="15" x14ac:dyDescent="0.25">
      <c r="A8149"/>
      <c r="B8149"/>
      <c r="C8149" s="434"/>
      <c r="D8149" s="429"/>
      <c r="E8149" s="429"/>
    </row>
    <row r="8150" spans="1:5" ht="15" x14ac:dyDescent="0.25">
      <c r="A8150"/>
      <c r="B8150"/>
      <c r="C8150" s="434"/>
      <c r="D8150" s="429"/>
      <c r="E8150" s="429"/>
    </row>
    <row r="8151" spans="1:5" ht="15" x14ac:dyDescent="0.25">
      <c r="A8151"/>
      <c r="B8151"/>
      <c r="C8151" s="434"/>
      <c r="D8151" s="429"/>
      <c r="E8151" s="429"/>
    </row>
    <row r="8152" spans="1:5" ht="15" x14ac:dyDescent="0.25">
      <c r="A8152"/>
      <c r="B8152"/>
      <c r="C8152" s="434"/>
      <c r="D8152" s="429"/>
      <c r="E8152" s="429"/>
    </row>
    <row r="8153" spans="1:5" ht="15" x14ac:dyDescent="0.25">
      <c r="A8153"/>
      <c r="B8153"/>
      <c r="C8153" s="434"/>
      <c r="D8153" s="429"/>
      <c r="E8153" s="429"/>
    </row>
    <row r="8154" spans="1:5" ht="15" x14ac:dyDescent="0.25">
      <c r="A8154"/>
      <c r="B8154"/>
      <c r="C8154" s="434"/>
      <c r="D8154" s="429"/>
      <c r="E8154" s="429"/>
    </row>
    <row r="8155" spans="1:5" ht="15" x14ac:dyDescent="0.25">
      <c r="A8155"/>
      <c r="B8155"/>
      <c r="C8155" s="434"/>
      <c r="D8155" s="429"/>
      <c r="E8155" s="429"/>
    </row>
    <row r="8156" spans="1:5" ht="15" x14ac:dyDescent="0.25">
      <c r="A8156"/>
      <c r="B8156"/>
      <c r="C8156" s="434"/>
      <c r="D8156" s="429"/>
      <c r="E8156" s="429"/>
    </row>
    <row r="8157" spans="1:5" ht="15" x14ac:dyDescent="0.25">
      <c r="A8157"/>
      <c r="B8157"/>
      <c r="C8157" s="434"/>
      <c r="D8157" s="429"/>
      <c r="E8157" s="429"/>
    </row>
    <row r="8158" spans="1:5" ht="15" x14ac:dyDescent="0.25">
      <c r="A8158"/>
      <c r="B8158"/>
      <c r="C8158" s="434"/>
      <c r="D8158" s="429"/>
      <c r="E8158" s="429"/>
    </row>
    <row r="8159" spans="1:5" ht="15" x14ac:dyDescent="0.25">
      <c r="A8159"/>
      <c r="B8159"/>
      <c r="C8159" s="434"/>
      <c r="D8159" s="429"/>
      <c r="E8159" s="429"/>
    </row>
    <row r="8160" spans="1:5" ht="15" x14ac:dyDescent="0.25">
      <c r="A8160"/>
      <c r="B8160"/>
      <c r="C8160" s="434"/>
      <c r="D8160" s="429"/>
      <c r="E8160" s="429"/>
    </row>
    <row r="8161" spans="1:5" ht="15" x14ac:dyDescent="0.25">
      <c r="A8161"/>
      <c r="B8161"/>
      <c r="C8161" s="434"/>
      <c r="D8161" s="429"/>
      <c r="E8161" s="429"/>
    </row>
    <row r="8162" spans="1:5" ht="15" x14ac:dyDescent="0.25">
      <c r="A8162"/>
      <c r="B8162"/>
      <c r="C8162" s="434"/>
      <c r="D8162" s="429"/>
      <c r="E8162" s="429"/>
    </row>
    <row r="8163" spans="1:5" ht="15" x14ac:dyDescent="0.25">
      <c r="A8163"/>
      <c r="B8163"/>
      <c r="C8163" s="434"/>
      <c r="D8163" s="429"/>
      <c r="E8163" s="429"/>
    </row>
    <row r="8164" spans="1:5" ht="15" x14ac:dyDescent="0.25">
      <c r="A8164"/>
      <c r="B8164"/>
      <c r="C8164" s="434"/>
      <c r="D8164" s="429"/>
      <c r="E8164" s="429"/>
    </row>
    <row r="8165" spans="1:5" ht="15" x14ac:dyDescent="0.25">
      <c r="A8165"/>
      <c r="B8165"/>
      <c r="C8165" s="434"/>
      <c r="D8165" s="429"/>
      <c r="E8165" s="429"/>
    </row>
    <row r="8166" spans="1:5" ht="15" x14ac:dyDescent="0.25">
      <c r="A8166"/>
      <c r="B8166"/>
      <c r="C8166" s="434"/>
      <c r="D8166" s="429"/>
      <c r="E8166" s="429"/>
    </row>
    <row r="8167" spans="1:5" ht="15" x14ac:dyDescent="0.25">
      <c r="A8167"/>
      <c r="B8167"/>
      <c r="C8167" s="434"/>
      <c r="D8167" s="429"/>
      <c r="E8167" s="429"/>
    </row>
    <row r="8168" spans="1:5" ht="15" x14ac:dyDescent="0.25">
      <c r="A8168"/>
      <c r="B8168"/>
      <c r="C8168" s="434"/>
      <c r="D8168" s="429"/>
      <c r="E8168" s="429"/>
    </row>
    <row r="8169" spans="1:5" ht="15" x14ac:dyDescent="0.25">
      <c r="A8169"/>
      <c r="B8169"/>
      <c r="C8169" s="434"/>
      <c r="D8169" s="429"/>
      <c r="E8169" s="429"/>
    </row>
    <row r="8170" spans="1:5" ht="15" x14ac:dyDescent="0.25">
      <c r="A8170"/>
      <c r="B8170"/>
      <c r="C8170" s="434"/>
      <c r="D8170" s="429"/>
      <c r="E8170" s="429"/>
    </row>
    <row r="8171" spans="1:5" ht="15" x14ac:dyDescent="0.25">
      <c r="A8171"/>
      <c r="B8171"/>
      <c r="C8171" s="434"/>
      <c r="D8171" s="429"/>
      <c r="E8171" s="429"/>
    </row>
    <row r="8172" spans="1:5" ht="15" x14ac:dyDescent="0.25">
      <c r="A8172"/>
      <c r="B8172"/>
      <c r="C8172" s="434"/>
      <c r="D8172" s="429"/>
      <c r="E8172" s="429"/>
    </row>
    <row r="8173" spans="1:5" ht="15" x14ac:dyDescent="0.25">
      <c r="A8173"/>
      <c r="B8173"/>
      <c r="C8173" s="434"/>
      <c r="D8173" s="429"/>
      <c r="E8173" s="429"/>
    </row>
    <row r="8174" spans="1:5" ht="15" x14ac:dyDescent="0.25">
      <c r="A8174"/>
      <c r="B8174"/>
      <c r="C8174" s="434"/>
      <c r="D8174" s="429"/>
      <c r="E8174" s="429"/>
    </row>
    <row r="8175" spans="1:5" ht="15" x14ac:dyDescent="0.25">
      <c r="A8175"/>
      <c r="B8175"/>
      <c r="C8175" s="434"/>
      <c r="D8175" s="429"/>
      <c r="E8175" s="429"/>
    </row>
    <row r="8176" spans="1:5" ht="15" x14ac:dyDescent="0.25">
      <c r="A8176"/>
      <c r="B8176"/>
      <c r="C8176" s="434"/>
      <c r="D8176" s="429"/>
      <c r="E8176" s="429"/>
    </row>
    <row r="8177" spans="1:5" ht="15" x14ac:dyDescent="0.25">
      <c r="A8177"/>
      <c r="B8177"/>
      <c r="C8177" s="434"/>
      <c r="D8177" s="429"/>
      <c r="E8177" s="429"/>
    </row>
    <row r="8178" spans="1:5" ht="15" x14ac:dyDescent="0.25">
      <c r="A8178"/>
      <c r="B8178"/>
      <c r="C8178" s="434"/>
      <c r="D8178" s="429"/>
      <c r="E8178" s="429"/>
    </row>
    <row r="8179" spans="1:5" ht="15" x14ac:dyDescent="0.25">
      <c r="A8179"/>
      <c r="B8179"/>
      <c r="C8179" s="434"/>
      <c r="D8179" s="429"/>
      <c r="E8179" s="429"/>
    </row>
    <row r="8180" spans="1:5" ht="15" x14ac:dyDescent="0.25">
      <c r="A8180"/>
      <c r="B8180"/>
      <c r="C8180" s="434"/>
      <c r="D8180" s="429"/>
      <c r="E8180" s="429"/>
    </row>
    <row r="8181" spans="1:5" ht="15" x14ac:dyDescent="0.25">
      <c r="A8181"/>
      <c r="B8181"/>
      <c r="C8181" s="434"/>
      <c r="D8181" s="429"/>
      <c r="E8181" s="429"/>
    </row>
    <row r="8182" spans="1:5" ht="15" x14ac:dyDescent="0.25">
      <c r="A8182"/>
      <c r="B8182"/>
      <c r="C8182" s="434"/>
      <c r="D8182" s="429"/>
      <c r="E8182" s="429"/>
    </row>
    <row r="8183" spans="1:5" ht="15" x14ac:dyDescent="0.25">
      <c r="A8183"/>
      <c r="B8183"/>
      <c r="C8183" s="434"/>
      <c r="D8183" s="429"/>
      <c r="E8183" s="429"/>
    </row>
    <row r="8184" spans="1:5" ht="15" x14ac:dyDescent="0.25">
      <c r="A8184"/>
      <c r="B8184"/>
      <c r="C8184" s="434"/>
      <c r="D8184" s="429"/>
      <c r="E8184" s="429"/>
    </row>
    <row r="8185" spans="1:5" ht="15" x14ac:dyDescent="0.25">
      <c r="A8185"/>
      <c r="B8185"/>
      <c r="C8185" s="434"/>
      <c r="D8185" s="429"/>
      <c r="E8185" s="429"/>
    </row>
    <row r="8186" spans="1:5" ht="15" x14ac:dyDescent="0.25">
      <c r="A8186"/>
      <c r="B8186"/>
      <c r="C8186" s="434"/>
      <c r="D8186" s="429"/>
      <c r="E8186" s="429"/>
    </row>
    <row r="8187" spans="1:5" ht="15" x14ac:dyDescent="0.25">
      <c r="A8187"/>
      <c r="B8187"/>
      <c r="C8187" s="434"/>
      <c r="D8187" s="429"/>
      <c r="E8187" s="429"/>
    </row>
    <row r="8188" spans="1:5" ht="15" x14ac:dyDescent="0.25">
      <c r="A8188"/>
      <c r="B8188"/>
      <c r="C8188" s="434"/>
      <c r="D8188" s="429"/>
      <c r="E8188" s="429"/>
    </row>
    <row r="8189" spans="1:5" ht="15" x14ac:dyDescent="0.25">
      <c r="A8189"/>
      <c r="B8189"/>
      <c r="C8189" s="434"/>
      <c r="D8189" s="429"/>
      <c r="E8189" s="429"/>
    </row>
    <row r="8190" spans="1:5" ht="15" x14ac:dyDescent="0.25">
      <c r="A8190"/>
      <c r="B8190"/>
      <c r="C8190" s="434"/>
      <c r="D8190" s="429"/>
      <c r="E8190" s="429"/>
    </row>
    <row r="8191" spans="1:5" ht="15" x14ac:dyDescent="0.25">
      <c r="A8191"/>
      <c r="B8191"/>
      <c r="C8191" s="434"/>
      <c r="D8191" s="429"/>
      <c r="E8191" s="429"/>
    </row>
    <row r="8192" spans="1:5" ht="15" x14ac:dyDescent="0.25">
      <c r="A8192"/>
      <c r="B8192"/>
      <c r="C8192" s="434"/>
      <c r="D8192" s="429"/>
      <c r="E8192" s="429"/>
    </row>
    <row r="8193" spans="1:5" ht="15" x14ac:dyDescent="0.25">
      <c r="A8193"/>
      <c r="B8193"/>
      <c r="C8193" s="434"/>
      <c r="D8193" s="429"/>
      <c r="E8193" s="429"/>
    </row>
    <row r="8194" spans="1:5" ht="15" x14ac:dyDescent="0.25">
      <c r="A8194"/>
      <c r="B8194"/>
      <c r="C8194" s="434"/>
      <c r="D8194" s="429"/>
      <c r="E8194" s="429"/>
    </row>
    <row r="8195" spans="1:5" ht="15" x14ac:dyDescent="0.25">
      <c r="A8195"/>
      <c r="B8195"/>
      <c r="C8195" s="434"/>
      <c r="D8195" s="429"/>
      <c r="E8195" s="429"/>
    </row>
    <row r="8196" spans="1:5" ht="15" x14ac:dyDescent="0.25">
      <c r="A8196"/>
      <c r="B8196"/>
      <c r="C8196" s="434"/>
      <c r="D8196" s="429"/>
      <c r="E8196" s="429"/>
    </row>
    <row r="8197" spans="1:5" ht="15" x14ac:dyDescent="0.25">
      <c r="A8197"/>
      <c r="B8197"/>
      <c r="C8197" s="434"/>
      <c r="D8197" s="429"/>
      <c r="E8197" s="429"/>
    </row>
    <row r="8198" spans="1:5" ht="15" x14ac:dyDescent="0.25">
      <c r="A8198"/>
      <c r="B8198"/>
      <c r="C8198" s="434"/>
      <c r="D8198" s="429"/>
      <c r="E8198" s="429"/>
    </row>
    <row r="8199" spans="1:5" ht="15" x14ac:dyDescent="0.25">
      <c r="A8199"/>
      <c r="B8199"/>
      <c r="C8199" s="434"/>
      <c r="D8199" s="429"/>
      <c r="E8199" s="429"/>
    </row>
    <row r="8200" spans="1:5" ht="15" x14ac:dyDescent="0.25">
      <c r="A8200"/>
      <c r="B8200"/>
      <c r="C8200" s="434"/>
      <c r="D8200" s="429"/>
      <c r="E8200" s="429"/>
    </row>
    <row r="8201" spans="1:5" ht="15" x14ac:dyDescent="0.25">
      <c r="A8201"/>
      <c r="B8201"/>
      <c r="C8201" s="434"/>
      <c r="D8201" s="429"/>
      <c r="E8201" s="429"/>
    </row>
    <row r="8202" spans="1:5" ht="15" x14ac:dyDescent="0.25">
      <c r="A8202"/>
      <c r="B8202"/>
      <c r="C8202" s="434"/>
      <c r="D8202" s="429"/>
      <c r="E8202" s="429"/>
    </row>
    <row r="8203" spans="1:5" ht="15" x14ac:dyDescent="0.25">
      <c r="A8203"/>
      <c r="B8203"/>
      <c r="C8203" s="434"/>
      <c r="D8203" s="429"/>
      <c r="E8203" s="429"/>
    </row>
    <row r="8204" spans="1:5" ht="15" x14ac:dyDescent="0.25">
      <c r="A8204"/>
      <c r="B8204"/>
      <c r="C8204" s="434"/>
      <c r="D8204" s="429"/>
      <c r="E8204" s="429"/>
    </row>
    <row r="8205" spans="1:5" ht="15" x14ac:dyDescent="0.25">
      <c r="A8205"/>
      <c r="B8205"/>
      <c r="C8205" s="434"/>
      <c r="D8205" s="429"/>
      <c r="E8205" s="429"/>
    </row>
    <row r="8206" spans="1:5" ht="15" x14ac:dyDescent="0.25">
      <c r="A8206"/>
      <c r="B8206"/>
      <c r="C8206" s="434"/>
      <c r="D8206" s="429"/>
      <c r="E8206" s="429"/>
    </row>
    <row r="8207" spans="1:5" ht="15" x14ac:dyDescent="0.25">
      <c r="A8207"/>
      <c r="B8207"/>
      <c r="C8207" s="434"/>
      <c r="D8207" s="429"/>
      <c r="E8207" s="429"/>
    </row>
    <row r="8208" spans="1:5" ht="15" x14ac:dyDescent="0.25">
      <c r="A8208"/>
      <c r="B8208"/>
      <c r="C8208" s="434"/>
      <c r="D8208" s="429"/>
      <c r="E8208" s="429"/>
    </row>
    <row r="8209" spans="1:5" ht="15" x14ac:dyDescent="0.25">
      <c r="A8209"/>
      <c r="B8209"/>
      <c r="C8209" s="434"/>
      <c r="D8209" s="429"/>
      <c r="E8209" s="429"/>
    </row>
    <row r="8210" spans="1:5" ht="15" x14ac:dyDescent="0.25">
      <c r="A8210"/>
      <c r="B8210"/>
      <c r="C8210" s="434"/>
      <c r="D8210" s="429"/>
      <c r="E8210" s="429"/>
    </row>
    <row r="8211" spans="1:5" ht="15" x14ac:dyDescent="0.25">
      <c r="A8211"/>
      <c r="B8211"/>
      <c r="C8211" s="434"/>
      <c r="D8211" s="429"/>
      <c r="E8211" s="429"/>
    </row>
    <row r="8212" spans="1:5" ht="15" x14ac:dyDescent="0.25">
      <c r="A8212"/>
      <c r="B8212"/>
      <c r="C8212" s="434"/>
      <c r="D8212" s="429"/>
      <c r="E8212" s="429"/>
    </row>
    <row r="8213" spans="1:5" ht="15" x14ac:dyDescent="0.25">
      <c r="A8213"/>
      <c r="B8213"/>
      <c r="C8213" s="434"/>
      <c r="D8213" s="429"/>
      <c r="E8213" s="429"/>
    </row>
    <row r="8214" spans="1:5" ht="15" x14ac:dyDescent="0.25">
      <c r="A8214"/>
      <c r="B8214"/>
      <c r="C8214" s="434"/>
      <c r="D8214" s="429"/>
      <c r="E8214" s="429"/>
    </row>
    <row r="8215" spans="1:5" ht="15" x14ac:dyDescent="0.25">
      <c r="A8215"/>
      <c r="B8215"/>
      <c r="C8215" s="434"/>
      <c r="D8215" s="429"/>
      <c r="E8215" s="429"/>
    </row>
    <row r="8216" spans="1:5" ht="15" x14ac:dyDescent="0.25">
      <c r="A8216"/>
      <c r="B8216"/>
      <c r="C8216" s="434"/>
      <c r="D8216" s="429"/>
      <c r="E8216" s="429"/>
    </row>
    <row r="8217" spans="1:5" ht="15" x14ac:dyDescent="0.25">
      <c r="A8217"/>
      <c r="B8217"/>
      <c r="C8217" s="434"/>
      <c r="D8217" s="429"/>
      <c r="E8217" s="429"/>
    </row>
    <row r="8218" spans="1:5" ht="15" x14ac:dyDescent="0.25">
      <c r="A8218"/>
      <c r="B8218"/>
      <c r="C8218" s="434"/>
      <c r="D8218" s="429"/>
      <c r="E8218" s="429"/>
    </row>
    <row r="8219" spans="1:5" ht="15" x14ac:dyDescent="0.25">
      <c r="A8219"/>
      <c r="B8219"/>
      <c r="C8219" s="434"/>
      <c r="D8219" s="429"/>
      <c r="E8219" s="429"/>
    </row>
    <row r="8220" spans="1:5" ht="15" x14ac:dyDescent="0.25">
      <c r="A8220"/>
      <c r="B8220"/>
      <c r="C8220" s="434"/>
      <c r="D8220" s="429"/>
      <c r="E8220" s="429"/>
    </row>
    <row r="8221" spans="1:5" ht="15" x14ac:dyDescent="0.25">
      <c r="A8221"/>
      <c r="B8221"/>
      <c r="C8221" s="434"/>
      <c r="D8221" s="429"/>
      <c r="E8221" s="429"/>
    </row>
    <row r="8222" spans="1:5" ht="15" x14ac:dyDescent="0.25">
      <c r="A8222"/>
      <c r="B8222"/>
      <c r="C8222" s="434"/>
      <c r="D8222" s="429"/>
      <c r="E8222" s="429"/>
    </row>
    <row r="8223" spans="1:5" ht="15" x14ac:dyDescent="0.25">
      <c r="A8223"/>
      <c r="B8223"/>
      <c r="C8223" s="434"/>
      <c r="D8223" s="429"/>
      <c r="E8223" s="429"/>
    </row>
    <row r="8224" spans="1:5" ht="15" x14ac:dyDescent="0.25">
      <c r="A8224"/>
      <c r="B8224"/>
      <c r="C8224" s="434"/>
      <c r="D8224" s="429"/>
      <c r="E8224" s="429"/>
    </row>
    <row r="8225" spans="1:5" ht="15" x14ac:dyDescent="0.25">
      <c r="A8225"/>
      <c r="B8225"/>
      <c r="C8225" s="434"/>
      <c r="D8225" s="429"/>
      <c r="E8225" s="429"/>
    </row>
    <row r="8226" spans="1:5" ht="15" x14ac:dyDescent="0.25">
      <c r="A8226"/>
      <c r="B8226"/>
      <c r="C8226" s="434"/>
      <c r="D8226" s="429"/>
      <c r="E8226" s="429"/>
    </row>
    <row r="8227" spans="1:5" ht="15" x14ac:dyDescent="0.25">
      <c r="A8227"/>
      <c r="B8227"/>
      <c r="C8227" s="434"/>
      <c r="D8227" s="429"/>
      <c r="E8227" s="429"/>
    </row>
    <row r="8228" spans="1:5" ht="15" x14ac:dyDescent="0.25">
      <c r="A8228"/>
      <c r="B8228"/>
      <c r="C8228" s="434"/>
      <c r="D8228" s="429"/>
      <c r="E8228" s="429"/>
    </row>
    <row r="8229" spans="1:5" ht="15" x14ac:dyDescent="0.25">
      <c r="A8229"/>
      <c r="B8229"/>
      <c r="C8229" s="434"/>
      <c r="D8229" s="429"/>
      <c r="E8229" s="429"/>
    </row>
    <row r="8230" spans="1:5" ht="15" x14ac:dyDescent="0.25">
      <c r="A8230"/>
      <c r="B8230"/>
      <c r="C8230" s="434"/>
      <c r="D8230" s="429"/>
      <c r="E8230" s="429"/>
    </row>
    <row r="8231" spans="1:5" ht="15" x14ac:dyDescent="0.25">
      <c r="A8231"/>
      <c r="B8231"/>
      <c r="C8231" s="434"/>
      <c r="D8231" s="429"/>
      <c r="E8231" s="429"/>
    </row>
    <row r="8232" spans="1:5" ht="15" x14ac:dyDescent="0.25">
      <c r="A8232"/>
      <c r="B8232"/>
      <c r="C8232" s="434"/>
      <c r="D8232" s="429"/>
      <c r="E8232" s="429"/>
    </row>
    <row r="8233" spans="1:5" ht="15" x14ac:dyDescent="0.25">
      <c r="A8233"/>
      <c r="B8233"/>
      <c r="C8233" s="434"/>
      <c r="D8233" s="429"/>
      <c r="E8233" s="429"/>
    </row>
    <row r="8234" spans="1:5" ht="15" x14ac:dyDescent="0.25">
      <c r="A8234"/>
      <c r="B8234"/>
      <c r="C8234" s="434"/>
      <c r="D8234" s="429"/>
      <c r="E8234" s="429"/>
    </row>
    <row r="8235" spans="1:5" ht="15" x14ac:dyDescent="0.25">
      <c r="A8235"/>
      <c r="B8235"/>
      <c r="C8235" s="434"/>
      <c r="D8235" s="429"/>
      <c r="E8235" s="429"/>
    </row>
    <row r="8236" spans="1:5" ht="15" x14ac:dyDescent="0.25">
      <c r="A8236"/>
      <c r="B8236"/>
      <c r="C8236" s="434"/>
      <c r="D8236" s="429"/>
      <c r="E8236" s="429"/>
    </row>
    <row r="8237" spans="1:5" ht="15" x14ac:dyDescent="0.25">
      <c r="A8237"/>
      <c r="B8237"/>
      <c r="C8237" s="434"/>
      <c r="D8237" s="429"/>
      <c r="E8237" s="429"/>
    </row>
    <row r="8238" spans="1:5" ht="15" x14ac:dyDescent="0.25">
      <c r="A8238"/>
      <c r="B8238"/>
      <c r="C8238" s="434"/>
      <c r="D8238" s="429"/>
      <c r="E8238" s="429"/>
    </row>
    <row r="8239" spans="1:5" ht="15" x14ac:dyDescent="0.25">
      <c r="A8239"/>
      <c r="B8239"/>
      <c r="C8239" s="434"/>
      <c r="D8239" s="429"/>
      <c r="E8239" s="429"/>
    </row>
    <row r="8240" spans="1:5" ht="15" x14ac:dyDescent="0.25">
      <c r="A8240"/>
      <c r="B8240"/>
      <c r="C8240" s="434"/>
      <c r="D8240" s="429"/>
      <c r="E8240" s="429"/>
    </row>
    <row r="8241" spans="1:5" ht="15" x14ac:dyDescent="0.25">
      <c r="A8241"/>
      <c r="B8241"/>
      <c r="C8241" s="434"/>
      <c r="D8241" s="429"/>
      <c r="E8241" s="429"/>
    </row>
    <row r="8242" spans="1:5" ht="15" x14ac:dyDescent="0.25">
      <c r="A8242"/>
      <c r="B8242"/>
      <c r="C8242" s="434"/>
      <c r="D8242" s="429"/>
      <c r="E8242" s="429"/>
    </row>
    <row r="8243" spans="1:5" ht="15" x14ac:dyDescent="0.25">
      <c r="A8243"/>
      <c r="B8243"/>
      <c r="C8243" s="434"/>
      <c r="D8243" s="429"/>
      <c r="E8243" s="429"/>
    </row>
    <row r="8244" spans="1:5" ht="15" x14ac:dyDescent="0.25">
      <c r="A8244"/>
      <c r="B8244"/>
      <c r="C8244" s="434"/>
      <c r="D8244" s="429"/>
      <c r="E8244" s="429"/>
    </row>
    <row r="8245" spans="1:5" ht="15" x14ac:dyDescent="0.25">
      <c r="A8245"/>
      <c r="B8245"/>
      <c r="C8245" s="434"/>
      <c r="D8245" s="429"/>
      <c r="E8245" s="429"/>
    </row>
    <row r="8246" spans="1:5" ht="15" x14ac:dyDescent="0.25">
      <c r="A8246"/>
      <c r="B8246"/>
      <c r="C8246" s="434"/>
      <c r="D8246" s="429"/>
      <c r="E8246" s="429"/>
    </row>
    <row r="8247" spans="1:5" ht="15" x14ac:dyDescent="0.25">
      <c r="A8247"/>
      <c r="B8247"/>
      <c r="C8247" s="434"/>
      <c r="D8247" s="429"/>
      <c r="E8247" s="429"/>
    </row>
    <row r="8248" spans="1:5" ht="15" x14ac:dyDescent="0.25">
      <c r="A8248"/>
      <c r="B8248"/>
      <c r="C8248" s="434"/>
      <c r="D8248" s="429"/>
      <c r="E8248" s="429"/>
    </row>
    <row r="8249" spans="1:5" ht="15" x14ac:dyDescent="0.25">
      <c r="A8249"/>
      <c r="B8249"/>
      <c r="C8249" s="434"/>
      <c r="D8249" s="429"/>
      <c r="E8249" s="429"/>
    </row>
    <row r="8250" spans="1:5" ht="15" x14ac:dyDescent="0.25">
      <c r="A8250"/>
      <c r="B8250"/>
      <c r="C8250" s="434"/>
      <c r="D8250" s="429"/>
      <c r="E8250" s="429"/>
    </row>
    <row r="8251" spans="1:5" ht="15" x14ac:dyDescent="0.25">
      <c r="A8251"/>
      <c r="B8251"/>
      <c r="C8251" s="434"/>
      <c r="D8251" s="429"/>
      <c r="E8251" s="429"/>
    </row>
    <row r="8252" spans="1:5" ht="15" x14ac:dyDescent="0.25">
      <c r="A8252"/>
      <c r="B8252"/>
      <c r="C8252" s="434"/>
      <c r="D8252" s="429"/>
      <c r="E8252" s="429"/>
    </row>
    <row r="8253" spans="1:5" ht="15" x14ac:dyDescent="0.25">
      <c r="A8253"/>
      <c r="B8253"/>
      <c r="C8253" s="434"/>
      <c r="D8253" s="429"/>
      <c r="E8253" s="429"/>
    </row>
    <row r="8254" spans="1:5" ht="15" x14ac:dyDescent="0.25">
      <c r="A8254"/>
      <c r="B8254"/>
      <c r="C8254" s="434"/>
      <c r="D8254" s="429"/>
      <c r="E8254" s="429"/>
    </row>
    <row r="8255" spans="1:5" ht="15" x14ac:dyDescent="0.25">
      <c r="A8255"/>
      <c r="B8255"/>
      <c r="C8255" s="434"/>
      <c r="D8255" s="429"/>
      <c r="E8255" s="429"/>
    </row>
    <row r="8256" spans="1:5" ht="15" x14ac:dyDescent="0.25">
      <c r="A8256"/>
      <c r="B8256"/>
      <c r="C8256" s="434"/>
      <c r="D8256" s="429"/>
      <c r="E8256" s="429"/>
    </row>
    <row r="8257" spans="1:5" ht="15" x14ac:dyDescent="0.25">
      <c r="A8257"/>
      <c r="B8257"/>
      <c r="C8257" s="434"/>
      <c r="D8257" s="429"/>
      <c r="E8257" s="429"/>
    </row>
    <row r="8258" spans="1:5" ht="15" x14ac:dyDescent="0.25">
      <c r="A8258"/>
      <c r="B8258"/>
      <c r="C8258" s="434"/>
      <c r="D8258" s="429"/>
      <c r="E8258" s="429"/>
    </row>
    <row r="8259" spans="1:5" ht="15" x14ac:dyDescent="0.25">
      <c r="A8259"/>
      <c r="B8259"/>
      <c r="C8259" s="434"/>
      <c r="D8259" s="429"/>
      <c r="E8259" s="429"/>
    </row>
    <row r="8260" spans="1:5" ht="15" x14ac:dyDescent="0.25">
      <c r="A8260"/>
      <c r="B8260"/>
      <c r="C8260" s="434"/>
      <c r="D8260" s="429"/>
      <c r="E8260" s="429"/>
    </row>
    <row r="8261" spans="1:5" ht="15" x14ac:dyDescent="0.25">
      <c r="A8261"/>
      <c r="B8261"/>
      <c r="C8261" s="434"/>
      <c r="D8261" s="429"/>
      <c r="E8261" s="429"/>
    </row>
    <row r="8262" spans="1:5" ht="15" x14ac:dyDescent="0.25">
      <c r="A8262"/>
      <c r="B8262"/>
      <c r="C8262" s="434"/>
      <c r="D8262" s="429"/>
      <c r="E8262" s="429"/>
    </row>
    <row r="8263" spans="1:5" ht="15" x14ac:dyDescent="0.25">
      <c r="A8263"/>
      <c r="B8263"/>
      <c r="C8263" s="434"/>
      <c r="D8263" s="429"/>
      <c r="E8263" s="429"/>
    </row>
    <row r="8264" spans="1:5" ht="15" x14ac:dyDescent="0.25">
      <c r="A8264"/>
      <c r="B8264"/>
      <c r="C8264" s="434"/>
      <c r="D8264" s="429"/>
      <c r="E8264" s="429"/>
    </row>
    <row r="8265" spans="1:5" ht="15" x14ac:dyDescent="0.25">
      <c r="A8265"/>
      <c r="B8265"/>
      <c r="C8265" s="434"/>
      <c r="D8265" s="429"/>
      <c r="E8265" s="429"/>
    </row>
    <row r="8266" spans="1:5" ht="15" x14ac:dyDescent="0.25">
      <c r="A8266"/>
      <c r="B8266"/>
      <c r="C8266" s="434"/>
      <c r="D8266" s="429"/>
      <c r="E8266" s="429"/>
    </row>
    <row r="8267" spans="1:5" ht="15" x14ac:dyDescent="0.25">
      <c r="A8267"/>
      <c r="B8267"/>
      <c r="C8267" s="434"/>
      <c r="D8267" s="429"/>
      <c r="E8267" s="429"/>
    </row>
    <row r="8268" spans="1:5" ht="15" x14ac:dyDescent="0.25">
      <c r="A8268"/>
      <c r="B8268"/>
      <c r="C8268" s="434"/>
      <c r="D8268" s="429"/>
      <c r="E8268" s="429"/>
    </row>
    <row r="8269" spans="1:5" ht="15" x14ac:dyDescent="0.25">
      <c r="A8269"/>
      <c r="B8269"/>
      <c r="C8269" s="434"/>
      <c r="D8269" s="429"/>
      <c r="E8269" s="429"/>
    </row>
    <row r="8270" spans="1:5" ht="15" x14ac:dyDescent="0.25">
      <c r="A8270"/>
      <c r="B8270"/>
      <c r="C8270" s="434"/>
      <c r="D8270" s="429"/>
      <c r="E8270" s="429"/>
    </row>
    <row r="8271" spans="1:5" ht="15" x14ac:dyDescent="0.25">
      <c r="A8271"/>
      <c r="B8271"/>
      <c r="C8271" s="434"/>
      <c r="D8271" s="429"/>
      <c r="E8271" s="429"/>
    </row>
    <row r="8272" spans="1:5" ht="15" x14ac:dyDescent="0.25">
      <c r="A8272"/>
      <c r="B8272"/>
      <c r="C8272" s="434"/>
      <c r="D8272" s="429"/>
      <c r="E8272" s="429"/>
    </row>
    <row r="8273" spans="1:5" ht="15" x14ac:dyDescent="0.25">
      <c r="A8273"/>
      <c r="B8273"/>
      <c r="C8273" s="434"/>
      <c r="D8273" s="429"/>
      <c r="E8273" s="429"/>
    </row>
    <row r="8274" spans="1:5" ht="15" x14ac:dyDescent="0.25">
      <c r="A8274"/>
      <c r="B8274"/>
      <c r="C8274" s="434"/>
      <c r="D8274" s="429"/>
      <c r="E8274" s="429"/>
    </row>
    <row r="8275" spans="1:5" ht="15" x14ac:dyDescent="0.25">
      <c r="A8275"/>
      <c r="B8275"/>
      <c r="C8275" s="434"/>
      <c r="D8275" s="429"/>
      <c r="E8275" s="429"/>
    </row>
    <row r="8276" spans="1:5" ht="15" x14ac:dyDescent="0.25">
      <c r="A8276"/>
      <c r="B8276"/>
      <c r="C8276" s="434"/>
      <c r="D8276" s="429"/>
      <c r="E8276" s="429"/>
    </row>
    <row r="8277" spans="1:5" ht="15" x14ac:dyDescent="0.25">
      <c r="A8277"/>
      <c r="B8277"/>
      <c r="C8277" s="434"/>
      <c r="D8277" s="429"/>
      <c r="E8277" s="429"/>
    </row>
    <row r="8278" spans="1:5" ht="15" x14ac:dyDescent="0.25">
      <c r="A8278"/>
      <c r="B8278"/>
      <c r="C8278" s="434"/>
      <c r="D8278" s="429"/>
      <c r="E8278" s="429"/>
    </row>
    <row r="8279" spans="1:5" ht="15" x14ac:dyDescent="0.25">
      <c r="A8279"/>
      <c r="B8279"/>
      <c r="C8279" s="434"/>
      <c r="D8279" s="429"/>
      <c r="E8279" s="429"/>
    </row>
    <row r="8280" spans="1:5" ht="15" x14ac:dyDescent="0.25">
      <c r="A8280"/>
      <c r="B8280"/>
      <c r="C8280" s="434"/>
      <c r="D8280" s="429"/>
      <c r="E8280" s="429"/>
    </row>
    <row r="8281" spans="1:5" ht="15" x14ac:dyDescent="0.25">
      <c r="A8281"/>
      <c r="B8281"/>
      <c r="C8281" s="434"/>
      <c r="D8281" s="429"/>
      <c r="E8281" s="429"/>
    </row>
    <row r="8282" spans="1:5" ht="15" x14ac:dyDescent="0.25">
      <c r="A8282"/>
      <c r="B8282"/>
      <c r="C8282" s="434"/>
      <c r="D8282" s="429"/>
      <c r="E8282" s="429"/>
    </row>
    <row r="8283" spans="1:5" ht="15" x14ac:dyDescent="0.25">
      <c r="A8283"/>
      <c r="B8283"/>
      <c r="C8283" s="434"/>
      <c r="D8283" s="429"/>
      <c r="E8283" s="429"/>
    </row>
    <row r="8284" spans="1:5" ht="15" x14ac:dyDescent="0.25">
      <c r="A8284"/>
      <c r="B8284"/>
      <c r="C8284" s="434"/>
      <c r="D8284" s="429"/>
      <c r="E8284" s="429"/>
    </row>
    <row r="8285" spans="1:5" ht="15" x14ac:dyDescent="0.25">
      <c r="A8285"/>
      <c r="B8285"/>
      <c r="C8285" s="434"/>
      <c r="D8285" s="429"/>
      <c r="E8285" s="429"/>
    </row>
    <row r="8286" spans="1:5" ht="15" x14ac:dyDescent="0.25">
      <c r="A8286"/>
      <c r="B8286"/>
      <c r="C8286" s="434"/>
      <c r="D8286" s="429"/>
      <c r="E8286" s="429"/>
    </row>
    <row r="8287" spans="1:5" ht="15" x14ac:dyDescent="0.25">
      <c r="A8287"/>
      <c r="B8287"/>
      <c r="C8287" s="434"/>
      <c r="D8287" s="429"/>
      <c r="E8287" s="429"/>
    </row>
    <row r="8288" spans="1:5" ht="15" x14ac:dyDescent="0.25">
      <c r="A8288"/>
      <c r="B8288"/>
      <c r="C8288" s="434"/>
      <c r="D8288" s="429"/>
      <c r="E8288" s="429"/>
    </row>
    <row r="8289" spans="1:5" ht="15" x14ac:dyDescent="0.25">
      <c r="A8289"/>
      <c r="B8289"/>
      <c r="C8289" s="434"/>
      <c r="D8289" s="429"/>
      <c r="E8289" s="429"/>
    </row>
    <row r="8290" spans="1:5" ht="15" x14ac:dyDescent="0.25">
      <c r="A8290"/>
      <c r="B8290"/>
      <c r="C8290" s="434"/>
      <c r="D8290" s="429"/>
      <c r="E8290" s="429"/>
    </row>
    <row r="8291" spans="1:5" ht="15" x14ac:dyDescent="0.25">
      <c r="A8291"/>
      <c r="B8291"/>
      <c r="C8291" s="434"/>
      <c r="D8291" s="429"/>
      <c r="E8291" s="429"/>
    </row>
    <row r="8292" spans="1:5" ht="15" x14ac:dyDescent="0.25">
      <c r="A8292"/>
      <c r="B8292"/>
      <c r="C8292" s="434"/>
      <c r="D8292" s="429"/>
      <c r="E8292" s="429"/>
    </row>
    <row r="8293" spans="1:5" ht="15" x14ac:dyDescent="0.25">
      <c r="A8293"/>
      <c r="B8293"/>
      <c r="C8293" s="434"/>
      <c r="D8293" s="429"/>
      <c r="E8293" s="429"/>
    </row>
    <row r="8294" spans="1:5" ht="15" x14ac:dyDescent="0.25">
      <c r="A8294"/>
      <c r="B8294"/>
      <c r="C8294" s="434"/>
      <c r="D8294" s="429"/>
      <c r="E8294" s="429"/>
    </row>
    <row r="8295" spans="1:5" ht="15" x14ac:dyDescent="0.25">
      <c r="A8295"/>
      <c r="B8295"/>
      <c r="C8295" s="434"/>
      <c r="D8295" s="429"/>
      <c r="E8295" s="429"/>
    </row>
    <row r="8296" spans="1:5" ht="15" x14ac:dyDescent="0.25">
      <c r="A8296"/>
      <c r="B8296"/>
      <c r="C8296" s="434"/>
      <c r="D8296" s="429"/>
      <c r="E8296" s="429"/>
    </row>
    <row r="8297" spans="1:5" ht="15" x14ac:dyDescent="0.25">
      <c r="A8297"/>
      <c r="B8297"/>
      <c r="C8297" s="434"/>
      <c r="D8297" s="429"/>
      <c r="E8297" s="429"/>
    </row>
    <row r="8298" spans="1:5" ht="15" x14ac:dyDescent="0.25">
      <c r="A8298"/>
      <c r="B8298"/>
      <c r="C8298" s="434"/>
      <c r="D8298" s="429"/>
      <c r="E8298" s="429"/>
    </row>
    <row r="8299" spans="1:5" ht="15" x14ac:dyDescent="0.25">
      <c r="A8299"/>
      <c r="B8299"/>
      <c r="C8299" s="434"/>
      <c r="D8299" s="429"/>
      <c r="E8299" s="429"/>
    </row>
    <row r="8300" spans="1:5" ht="15" x14ac:dyDescent="0.25">
      <c r="A8300"/>
      <c r="B8300"/>
      <c r="C8300" s="434"/>
      <c r="D8300" s="429"/>
      <c r="E8300" s="429"/>
    </row>
    <row r="8301" spans="1:5" ht="15" x14ac:dyDescent="0.25">
      <c r="A8301"/>
      <c r="B8301"/>
      <c r="C8301" s="434"/>
      <c r="D8301" s="429"/>
      <c r="E8301" s="429"/>
    </row>
    <row r="8302" spans="1:5" ht="15" x14ac:dyDescent="0.25">
      <c r="A8302"/>
      <c r="B8302"/>
      <c r="C8302" s="434"/>
      <c r="D8302" s="429"/>
      <c r="E8302" s="429"/>
    </row>
    <row r="8303" spans="1:5" ht="15" x14ac:dyDescent="0.25">
      <c r="A8303"/>
      <c r="B8303"/>
      <c r="C8303" s="434"/>
      <c r="D8303" s="429"/>
      <c r="E8303" s="429"/>
    </row>
    <row r="8304" spans="1:5" ht="15" x14ac:dyDescent="0.25">
      <c r="A8304"/>
      <c r="B8304"/>
      <c r="C8304" s="434"/>
      <c r="D8304" s="429"/>
      <c r="E8304" s="429"/>
    </row>
    <row r="8305" spans="1:5" ht="15" x14ac:dyDescent="0.25">
      <c r="A8305"/>
      <c r="B8305"/>
      <c r="C8305" s="434"/>
      <c r="D8305" s="429"/>
      <c r="E8305" s="429"/>
    </row>
    <row r="8306" spans="1:5" ht="15" x14ac:dyDescent="0.25">
      <c r="A8306"/>
      <c r="B8306"/>
      <c r="C8306" s="434"/>
      <c r="D8306" s="429"/>
      <c r="E8306" s="429"/>
    </row>
    <row r="8307" spans="1:5" ht="15" x14ac:dyDescent="0.25">
      <c r="A8307"/>
      <c r="B8307"/>
      <c r="C8307" s="434"/>
      <c r="D8307" s="429"/>
      <c r="E8307" s="429"/>
    </row>
    <row r="8308" spans="1:5" ht="15" x14ac:dyDescent="0.25">
      <c r="A8308"/>
      <c r="B8308"/>
      <c r="C8308" s="434"/>
      <c r="D8308" s="429"/>
      <c r="E8308" s="429"/>
    </row>
    <row r="8309" spans="1:5" ht="15" x14ac:dyDescent="0.25">
      <c r="A8309"/>
      <c r="B8309"/>
      <c r="C8309" s="434"/>
      <c r="D8309" s="429"/>
      <c r="E8309" s="429"/>
    </row>
    <row r="8310" spans="1:5" ht="15" x14ac:dyDescent="0.25">
      <c r="A8310"/>
      <c r="B8310"/>
      <c r="C8310" s="434"/>
      <c r="D8310" s="429"/>
      <c r="E8310" s="429"/>
    </row>
    <row r="8311" spans="1:5" ht="15" x14ac:dyDescent="0.25">
      <c r="A8311"/>
      <c r="B8311"/>
      <c r="C8311" s="434"/>
      <c r="D8311" s="429"/>
      <c r="E8311" s="429"/>
    </row>
    <row r="8312" spans="1:5" ht="15" x14ac:dyDescent="0.25">
      <c r="A8312"/>
      <c r="B8312"/>
      <c r="C8312" s="434"/>
      <c r="D8312" s="429"/>
      <c r="E8312" s="429"/>
    </row>
    <row r="8313" spans="1:5" ht="15" x14ac:dyDescent="0.25">
      <c r="A8313"/>
      <c r="B8313"/>
      <c r="C8313" s="434"/>
      <c r="D8313" s="429"/>
      <c r="E8313" s="429"/>
    </row>
    <row r="8314" spans="1:5" ht="15" x14ac:dyDescent="0.25">
      <c r="A8314"/>
      <c r="B8314"/>
      <c r="C8314" s="434"/>
      <c r="D8314" s="429"/>
      <c r="E8314" s="429"/>
    </row>
    <row r="8315" spans="1:5" ht="15" x14ac:dyDescent="0.25">
      <c r="A8315"/>
      <c r="B8315"/>
      <c r="C8315" s="434"/>
      <c r="D8315" s="429"/>
      <c r="E8315" s="429"/>
    </row>
    <row r="8316" spans="1:5" ht="15" x14ac:dyDescent="0.25">
      <c r="A8316"/>
      <c r="B8316"/>
      <c r="C8316" s="434"/>
      <c r="D8316" s="429"/>
      <c r="E8316" s="429"/>
    </row>
    <row r="8317" spans="1:5" ht="15" x14ac:dyDescent="0.25">
      <c r="A8317"/>
      <c r="B8317"/>
      <c r="C8317" s="434"/>
      <c r="D8317" s="429"/>
      <c r="E8317" s="429"/>
    </row>
    <row r="8318" spans="1:5" ht="15" x14ac:dyDescent="0.25">
      <c r="A8318"/>
      <c r="B8318"/>
      <c r="C8318" s="434"/>
      <c r="D8318" s="429"/>
      <c r="E8318" s="429"/>
    </row>
    <row r="8319" spans="1:5" ht="15" x14ac:dyDescent="0.25">
      <c r="A8319"/>
      <c r="B8319"/>
      <c r="C8319" s="434"/>
      <c r="D8319" s="429"/>
      <c r="E8319" s="429"/>
    </row>
    <row r="8320" spans="1:5" ht="15" x14ac:dyDescent="0.25">
      <c r="A8320"/>
      <c r="B8320"/>
      <c r="C8320" s="434"/>
      <c r="D8320" s="429"/>
      <c r="E8320" s="429"/>
    </row>
    <row r="8321" spans="1:5" ht="15" x14ac:dyDescent="0.25">
      <c r="A8321"/>
      <c r="B8321"/>
      <c r="C8321" s="434"/>
      <c r="D8321" s="429"/>
      <c r="E8321" s="429"/>
    </row>
    <row r="8322" spans="1:5" ht="15" x14ac:dyDescent="0.25">
      <c r="A8322"/>
      <c r="B8322"/>
      <c r="C8322" s="434"/>
      <c r="D8322" s="429"/>
      <c r="E8322" s="429"/>
    </row>
    <row r="8323" spans="1:5" ht="15" x14ac:dyDescent="0.25">
      <c r="A8323"/>
      <c r="B8323"/>
      <c r="C8323" s="434"/>
      <c r="D8323" s="429"/>
      <c r="E8323" s="429"/>
    </row>
    <row r="8324" spans="1:5" ht="15" x14ac:dyDescent="0.25">
      <c r="A8324"/>
      <c r="B8324"/>
      <c r="C8324" s="434"/>
      <c r="D8324" s="429"/>
      <c r="E8324" s="429"/>
    </row>
    <row r="8325" spans="1:5" ht="15" x14ac:dyDescent="0.25">
      <c r="A8325"/>
      <c r="B8325"/>
      <c r="C8325" s="434"/>
      <c r="D8325" s="429"/>
      <c r="E8325" s="429"/>
    </row>
    <row r="8326" spans="1:5" ht="15" x14ac:dyDescent="0.25">
      <c r="A8326"/>
      <c r="B8326"/>
      <c r="C8326" s="434"/>
      <c r="D8326" s="429"/>
      <c r="E8326" s="429"/>
    </row>
    <row r="8327" spans="1:5" ht="15" x14ac:dyDescent="0.25">
      <c r="A8327"/>
      <c r="B8327"/>
      <c r="C8327" s="434"/>
      <c r="D8327" s="429"/>
      <c r="E8327" s="429"/>
    </row>
    <row r="8328" spans="1:5" ht="15" x14ac:dyDescent="0.25">
      <c r="A8328"/>
      <c r="B8328"/>
      <c r="C8328" s="434"/>
      <c r="D8328" s="429"/>
      <c r="E8328" s="429"/>
    </row>
    <row r="8329" spans="1:5" ht="15" x14ac:dyDescent="0.25">
      <c r="A8329"/>
      <c r="B8329"/>
      <c r="C8329" s="434"/>
      <c r="D8329" s="429"/>
      <c r="E8329" s="429"/>
    </row>
    <row r="8330" spans="1:5" ht="15" x14ac:dyDescent="0.25">
      <c r="A8330"/>
      <c r="B8330"/>
      <c r="C8330" s="434"/>
      <c r="D8330" s="429"/>
      <c r="E8330" s="429"/>
    </row>
    <row r="8331" spans="1:5" ht="15" x14ac:dyDescent="0.25">
      <c r="A8331"/>
      <c r="B8331"/>
      <c r="C8331" s="434"/>
      <c r="D8331" s="429"/>
      <c r="E8331" s="429"/>
    </row>
    <row r="8332" spans="1:5" ht="15" x14ac:dyDescent="0.25">
      <c r="A8332"/>
      <c r="B8332"/>
      <c r="C8332" s="434"/>
      <c r="D8332" s="429"/>
      <c r="E8332" s="429"/>
    </row>
    <row r="8333" spans="1:5" ht="15" x14ac:dyDescent="0.25">
      <c r="A8333"/>
      <c r="B8333"/>
      <c r="C8333" s="434"/>
      <c r="D8333" s="429"/>
      <c r="E8333" s="429"/>
    </row>
    <row r="8334" spans="1:5" ht="15" x14ac:dyDescent="0.25">
      <c r="A8334"/>
      <c r="B8334"/>
      <c r="C8334" s="434"/>
      <c r="D8334" s="429"/>
      <c r="E8334" s="429"/>
    </row>
    <row r="8335" spans="1:5" ht="15" x14ac:dyDescent="0.25">
      <c r="A8335"/>
      <c r="B8335"/>
      <c r="C8335" s="434"/>
      <c r="D8335" s="429"/>
      <c r="E8335" s="429"/>
    </row>
    <row r="8336" spans="1:5" ht="15" x14ac:dyDescent="0.25">
      <c r="A8336"/>
      <c r="B8336"/>
      <c r="C8336" s="434"/>
      <c r="D8336" s="429"/>
      <c r="E8336" s="429"/>
    </row>
    <row r="8337" spans="1:5" ht="15" x14ac:dyDescent="0.25">
      <c r="A8337"/>
      <c r="B8337"/>
      <c r="C8337" s="434"/>
      <c r="D8337" s="429"/>
      <c r="E8337" s="429"/>
    </row>
    <row r="8338" spans="1:5" ht="15" x14ac:dyDescent="0.25">
      <c r="A8338"/>
      <c r="B8338"/>
      <c r="C8338" s="434"/>
      <c r="D8338" s="429"/>
      <c r="E8338" s="429"/>
    </row>
    <row r="8339" spans="1:5" ht="15" x14ac:dyDescent="0.25">
      <c r="A8339"/>
      <c r="B8339"/>
      <c r="C8339" s="434"/>
      <c r="D8339" s="429"/>
      <c r="E8339" s="429"/>
    </row>
    <row r="8340" spans="1:5" ht="15" x14ac:dyDescent="0.25">
      <c r="A8340"/>
      <c r="B8340"/>
      <c r="C8340" s="434"/>
      <c r="D8340" s="429"/>
      <c r="E8340" s="429"/>
    </row>
    <row r="8341" spans="1:5" ht="15" x14ac:dyDescent="0.25">
      <c r="A8341"/>
      <c r="B8341"/>
      <c r="C8341" s="434"/>
      <c r="D8341" s="429"/>
      <c r="E8341" s="429"/>
    </row>
    <row r="8342" spans="1:5" ht="15" x14ac:dyDescent="0.25">
      <c r="A8342"/>
      <c r="B8342"/>
      <c r="C8342" s="434"/>
      <c r="D8342" s="429"/>
      <c r="E8342" s="429"/>
    </row>
    <row r="8343" spans="1:5" ht="15" x14ac:dyDescent="0.25">
      <c r="A8343"/>
      <c r="B8343"/>
      <c r="C8343" s="434"/>
      <c r="D8343" s="429"/>
      <c r="E8343" s="429"/>
    </row>
    <row r="8344" spans="1:5" ht="15" x14ac:dyDescent="0.25">
      <c r="A8344"/>
      <c r="B8344"/>
      <c r="C8344" s="434"/>
      <c r="D8344" s="429"/>
      <c r="E8344" s="429"/>
    </row>
    <row r="8345" spans="1:5" ht="15" x14ac:dyDescent="0.25">
      <c r="A8345"/>
      <c r="B8345"/>
      <c r="C8345" s="434"/>
      <c r="D8345" s="429"/>
      <c r="E8345" s="429"/>
    </row>
    <row r="8346" spans="1:5" ht="15" x14ac:dyDescent="0.25">
      <c r="A8346"/>
      <c r="B8346"/>
      <c r="C8346" s="434"/>
      <c r="D8346" s="429"/>
      <c r="E8346" s="429"/>
    </row>
    <row r="8347" spans="1:5" ht="15" x14ac:dyDescent="0.25">
      <c r="A8347"/>
      <c r="B8347"/>
      <c r="C8347" s="434"/>
      <c r="D8347" s="429"/>
      <c r="E8347" s="429"/>
    </row>
    <row r="8348" spans="1:5" ht="15" x14ac:dyDescent="0.25">
      <c r="A8348"/>
      <c r="B8348"/>
      <c r="C8348" s="434"/>
      <c r="D8348" s="429"/>
      <c r="E8348" s="429"/>
    </row>
    <row r="8349" spans="1:5" ht="15" x14ac:dyDescent="0.25">
      <c r="A8349"/>
      <c r="B8349"/>
      <c r="C8349" s="434"/>
      <c r="D8349" s="429"/>
      <c r="E8349" s="429"/>
    </row>
    <row r="8350" spans="1:5" ht="15" x14ac:dyDescent="0.25">
      <c r="A8350"/>
      <c r="B8350"/>
      <c r="C8350" s="434"/>
      <c r="D8350" s="429"/>
      <c r="E8350" s="429"/>
    </row>
    <row r="8351" spans="1:5" ht="15" x14ac:dyDescent="0.25">
      <c r="A8351"/>
      <c r="B8351"/>
      <c r="C8351" s="434"/>
      <c r="D8351" s="429"/>
      <c r="E8351" s="429"/>
    </row>
    <row r="8352" spans="1:5" ht="15" x14ac:dyDescent="0.25">
      <c r="A8352"/>
      <c r="B8352"/>
      <c r="C8352" s="434"/>
      <c r="D8352" s="429"/>
      <c r="E8352" s="429"/>
    </row>
    <row r="8353" spans="1:5" ht="15" x14ac:dyDescent="0.25">
      <c r="A8353"/>
      <c r="B8353"/>
      <c r="C8353" s="434"/>
      <c r="D8353" s="429"/>
      <c r="E8353" s="429"/>
    </row>
    <row r="8354" spans="1:5" ht="15" x14ac:dyDescent="0.25">
      <c r="A8354"/>
      <c r="B8354"/>
      <c r="C8354" s="434"/>
      <c r="D8354" s="429"/>
      <c r="E8354" s="429"/>
    </row>
    <row r="8355" spans="1:5" ht="15" x14ac:dyDescent="0.25">
      <c r="A8355"/>
      <c r="B8355"/>
      <c r="C8355" s="434"/>
      <c r="D8355" s="429"/>
      <c r="E8355" s="429"/>
    </row>
    <row r="8356" spans="1:5" ht="15" x14ac:dyDescent="0.25">
      <c r="A8356"/>
      <c r="B8356"/>
      <c r="C8356" s="434"/>
      <c r="D8356" s="429"/>
      <c r="E8356" s="429"/>
    </row>
    <row r="8357" spans="1:5" ht="15" x14ac:dyDescent="0.25">
      <c r="A8357"/>
      <c r="B8357"/>
      <c r="C8357" s="434"/>
      <c r="D8357" s="429"/>
      <c r="E8357" s="429"/>
    </row>
    <row r="8358" spans="1:5" ht="15" x14ac:dyDescent="0.25">
      <c r="A8358"/>
      <c r="B8358"/>
      <c r="C8358" s="434"/>
      <c r="D8358" s="429"/>
      <c r="E8358" s="429"/>
    </row>
    <row r="8359" spans="1:5" ht="15" x14ac:dyDescent="0.25">
      <c r="A8359"/>
      <c r="B8359"/>
      <c r="C8359" s="434"/>
      <c r="D8359" s="429"/>
      <c r="E8359" s="429"/>
    </row>
    <row r="8360" spans="1:5" ht="15" x14ac:dyDescent="0.25">
      <c r="A8360"/>
      <c r="B8360"/>
      <c r="C8360" s="434"/>
      <c r="D8360" s="429"/>
      <c r="E8360" s="429"/>
    </row>
    <row r="8361" spans="1:5" ht="15" x14ac:dyDescent="0.25">
      <c r="A8361"/>
      <c r="B8361"/>
      <c r="C8361" s="434"/>
      <c r="D8361" s="429"/>
      <c r="E8361" s="429"/>
    </row>
    <row r="8362" spans="1:5" ht="15" x14ac:dyDescent="0.25">
      <c r="A8362"/>
      <c r="B8362"/>
      <c r="C8362" s="434"/>
      <c r="D8362" s="429"/>
      <c r="E8362" s="429"/>
    </row>
    <row r="8363" spans="1:5" ht="15" x14ac:dyDescent="0.25">
      <c r="A8363"/>
      <c r="B8363"/>
      <c r="C8363" s="434"/>
      <c r="D8363" s="429"/>
      <c r="E8363" s="429"/>
    </row>
    <row r="8364" spans="1:5" ht="15" x14ac:dyDescent="0.25">
      <c r="A8364"/>
      <c r="B8364"/>
      <c r="C8364" s="434"/>
      <c r="D8364" s="429"/>
      <c r="E8364" s="429"/>
    </row>
    <row r="8365" spans="1:5" ht="15" x14ac:dyDescent="0.25">
      <c r="A8365"/>
      <c r="B8365"/>
      <c r="C8365" s="434"/>
      <c r="D8365" s="429"/>
      <c r="E8365" s="429"/>
    </row>
    <row r="8366" spans="1:5" ht="15" x14ac:dyDescent="0.25">
      <c r="A8366"/>
      <c r="B8366"/>
      <c r="C8366" s="434"/>
      <c r="D8366" s="429"/>
      <c r="E8366" s="429"/>
    </row>
    <row r="8367" spans="1:5" ht="15" x14ac:dyDescent="0.25">
      <c r="A8367"/>
      <c r="B8367"/>
      <c r="C8367" s="434"/>
      <c r="D8367" s="429"/>
      <c r="E8367" s="429"/>
    </row>
    <row r="8368" spans="1:5" ht="15" x14ac:dyDescent="0.25">
      <c r="A8368"/>
      <c r="B8368"/>
      <c r="C8368" s="434"/>
      <c r="D8368" s="429"/>
      <c r="E8368" s="429"/>
    </row>
    <row r="8369" spans="1:5" ht="15" x14ac:dyDescent="0.25">
      <c r="A8369"/>
      <c r="B8369"/>
      <c r="C8369" s="434"/>
      <c r="D8369" s="429"/>
      <c r="E8369" s="429"/>
    </row>
    <row r="8370" spans="1:5" ht="15" x14ac:dyDescent="0.25">
      <c r="A8370"/>
      <c r="B8370"/>
      <c r="C8370" s="434"/>
      <c r="D8370" s="429"/>
      <c r="E8370" s="429"/>
    </row>
    <row r="8371" spans="1:5" ht="15" x14ac:dyDescent="0.25">
      <c r="A8371"/>
      <c r="B8371"/>
      <c r="C8371" s="434"/>
      <c r="D8371" s="429"/>
      <c r="E8371" s="429"/>
    </row>
    <row r="8372" spans="1:5" ht="15" x14ac:dyDescent="0.25">
      <c r="A8372"/>
      <c r="B8372"/>
      <c r="C8372" s="434"/>
      <c r="D8372" s="429"/>
      <c r="E8372" s="429"/>
    </row>
    <row r="8373" spans="1:5" ht="15" x14ac:dyDescent="0.25">
      <c r="A8373"/>
      <c r="B8373"/>
      <c r="C8373" s="434"/>
      <c r="D8373" s="429"/>
      <c r="E8373" s="429"/>
    </row>
    <row r="8374" spans="1:5" ht="15" x14ac:dyDescent="0.25">
      <c r="A8374"/>
      <c r="B8374"/>
      <c r="C8374" s="434"/>
      <c r="D8374" s="429"/>
      <c r="E8374" s="429"/>
    </row>
    <row r="8375" spans="1:5" ht="15" x14ac:dyDescent="0.25">
      <c r="A8375"/>
      <c r="B8375"/>
      <c r="C8375" s="434"/>
      <c r="D8375" s="429"/>
      <c r="E8375" s="429"/>
    </row>
    <row r="8376" spans="1:5" ht="15" x14ac:dyDescent="0.25">
      <c r="A8376"/>
      <c r="B8376"/>
      <c r="C8376" s="434"/>
      <c r="D8376" s="429"/>
      <c r="E8376" s="429"/>
    </row>
    <row r="8377" spans="1:5" ht="15" x14ac:dyDescent="0.25">
      <c r="A8377"/>
      <c r="B8377"/>
      <c r="C8377" s="434"/>
      <c r="D8377" s="429"/>
      <c r="E8377" s="429"/>
    </row>
    <row r="8378" spans="1:5" ht="15" x14ac:dyDescent="0.25">
      <c r="A8378"/>
      <c r="B8378"/>
      <c r="C8378" s="434"/>
      <c r="D8378" s="429"/>
      <c r="E8378" s="429"/>
    </row>
    <row r="8379" spans="1:5" ht="15" x14ac:dyDescent="0.25">
      <c r="A8379"/>
      <c r="B8379"/>
      <c r="C8379" s="434"/>
      <c r="D8379" s="429"/>
      <c r="E8379" s="429"/>
    </row>
    <row r="8380" spans="1:5" ht="15" x14ac:dyDescent="0.25">
      <c r="A8380"/>
      <c r="B8380"/>
      <c r="C8380" s="434"/>
      <c r="D8380" s="429"/>
      <c r="E8380" s="429"/>
    </row>
    <row r="8381" spans="1:5" ht="15" x14ac:dyDescent="0.25">
      <c r="A8381"/>
      <c r="B8381"/>
      <c r="C8381" s="434"/>
      <c r="D8381" s="429"/>
      <c r="E8381" s="429"/>
    </row>
    <row r="8382" spans="1:5" ht="15" x14ac:dyDescent="0.25">
      <c r="A8382"/>
      <c r="B8382"/>
      <c r="C8382" s="434"/>
      <c r="D8382" s="429"/>
      <c r="E8382" s="429"/>
    </row>
    <row r="8383" spans="1:5" ht="15" x14ac:dyDescent="0.25">
      <c r="A8383"/>
      <c r="B8383"/>
      <c r="C8383" s="434"/>
      <c r="D8383" s="429"/>
      <c r="E8383" s="429"/>
    </row>
    <row r="8384" spans="1:5" ht="15" x14ac:dyDescent="0.25">
      <c r="A8384"/>
      <c r="B8384"/>
      <c r="C8384" s="434"/>
      <c r="D8384" s="429"/>
      <c r="E8384" s="429"/>
    </row>
    <row r="8385" spans="1:5" ht="15" x14ac:dyDescent="0.25">
      <c r="A8385"/>
      <c r="B8385"/>
      <c r="C8385" s="434"/>
      <c r="D8385" s="429"/>
      <c r="E8385" s="429"/>
    </row>
    <row r="8386" spans="1:5" ht="15" x14ac:dyDescent="0.25">
      <c r="A8386"/>
      <c r="B8386"/>
      <c r="C8386" s="434"/>
      <c r="D8386" s="429"/>
      <c r="E8386" s="429"/>
    </row>
    <row r="8387" spans="1:5" ht="15" x14ac:dyDescent="0.25">
      <c r="A8387"/>
      <c r="B8387"/>
      <c r="C8387" s="434"/>
      <c r="D8387" s="429"/>
      <c r="E8387" s="429"/>
    </row>
    <row r="8388" spans="1:5" ht="15" x14ac:dyDescent="0.25">
      <c r="A8388"/>
      <c r="B8388"/>
      <c r="C8388" s="434"/>
      <c r="D8388" s="429"/>
      <c r="E8388" s="429"/>
    </row>
    <row r="8389" spans="1:5" ht="15" x14ac:dyDescent="0.25">
      <c r="A8389"/>
      <c r="B8389"/>
      <c r="C8389" s="434"/>
      <c r="D8389" s="429"/>
      <c r="E8389" s="429"/>
    </row>
    <row r="8390" spans="1:5" ht="15" x14ac:dyDescent="0.25">
      <c r="A8390"/>
      <c r="B8390"/>
      <c r="C8390" s="434"/>
      <c r="D8390" s="429"/>
      <c r="E8390" s="429"/>
    </row>
    <row r="8391" spans="1:5" ht="15" x14ac:dyDescent="0.25">
      <c r="A8391"/>
      <c r="B8391"/>
      <c r="C8391" s="434"/>
      <c r="D8391" s="429"/>
      <c r="E8391" s="429"/>
    </row>
    <row r="8392" spans="1:5" ht="15" x14ac:dyDescent="0.25">
      <c r="A8392"/>
      <c r="B8392"/>
      <c r="C8392" s="434"/>
      <c r="D8392" s="429"/>
      <c r="E8392" s="429"/>
    </row>
    <row r="8393" spans="1:5" ht="15" x14ac:dyDescent="0.25">
      <c r="A8393"/>
      <c r="B8393"/>
      <c r="C8393" s="434"/>
      <c r="D8393" s="429"/>
      <c r="E8393" s="429"/>
    </row>
    <row r="8394" spans="1:5" ht="15" x14ac:dyDescent="0.25">
      <c r="A8394"/>
      <c r="B8394"/>
      <c r="C8394" s="434"/>
      <c r="D8394" s="429"/>
      <c r="E8394" s="429"/>
    </row>
    <row r="8395" spans="1:5" ht="15" x14ac:dyDescent="0.25">
      <c r="A8395"/>
      <c r="B8395"/>
      <c r="C8395" s="434"/>
      <c r="D8395" s="429"/>
      <c r="E8395" s="429"/>
    </row>
    <row r="8396" spans="1:5" ht="15" x14ac:dyDescent="0.25">
      <c r="A8396"/>
      <c r="B8396"/>
      <c r="C8396" s="434"/>
      <c r="D8396" s="429"/>
      <c r="E8396" s="429"/>
    </row>
    <row r="8397" spans="1:5" ht="15" x14ac:dyDescent="0.25">
      <c r="A8397"/>
      <c r="B8397"/>
      <c r="C8397" s="434"/>
      <c r="D8397" s="429"/>
      <c r="E8397" s="429"/>
    </row>
    <row r="8398" spans="1:5" ht="15" x14ac:dyDescent="0.25">
      <c r="A8398"/>
      <c r="B8398"/>
      <c r="C8398" s="434"/>
      <c r="D8398" s="429"/>
      <c r="E8398" s="429"/>
    </row>
    <row r="8399" spans="1:5" ht="15" x14ac:dyDescent="0.25">
      <c r="A8399"/>
      <c r="B8399"/>
      <c r="C8399" s="434"/>
      <c r="D8399" s="429"/>
      <c r="E8399" s="429"/>
    </row>
    <row r="8400" spans="1:5" ht="15" x14ac:dyDescent="0.25">
      <c r="A8400"/>
      <c r="B8400"/>
      <c r="C8400" s="434"/>
      <c r="D8400" s="429"/>
      <c r="E8400" s="429"/>
    </row>
    <row r="8401" spans="1:5" ht="15" x14ac:dyDescent="0.25">
      <c r="A8401"/>
      <c r="B8401"/>
      <c r="C8401" s="434"/>
      <c r="D8401" s="429"/>
      <c r="E8401" s="429"/>
    </row>
    <row r="8402" spans="1:5" ht="15" x14ac:dyDescent="0.25">
      <c r="A8402"/>
      <c r="B8402"/>
      <c r="C8402" s="434"/>
      <c r="D8402" s="429"/>
      <c r="E8402" s="429"/>
    </row>
    <row r="8403" spans="1:5" ht="15" x14ac:dyDescent="0.25">
      <c r="A8403"/>
      <c r="B8403"/>
      <c r="C8403" s="434"/>
      <c r="D8403" s="429"/>
      <c r="E8403" s="429"/>
    </row>
    <row r="8404" spans="1:5" ht="15" x14ac:dyDescent="0.25">
      <c r="A8404"/>
      <c r="B8404"/>
      <c r="C8404" s="434"/>
      <c r="D8404" s="429"/>
      <c r="E8404" s="429"/>
    </row>
    <row r="8405" spans="1:5" ht="15" x14ac:dyDescent="0.25">
      <c r="A8405"/>
      <c r="B8405"/>
      <c r="C8405" s="434"/>
      <c r="D8405" s="429"/>
      <c r="E8405" s="429"/>
    </row>
    <row r="8406" spans="1:5" ht="15" x14ac:dyDescent="0.25">
      <c r="A8406"/>
      <c r="B8406"/>
      <c r="C8406" s="434"/>
      <c r="D8406" s="429"/>
      <c r="E8406" s="429"/>
    </row>
    <row r="8407" spans="1:5" ht="15" x14ac:dyDescent="0.25">
      <c r="A8407"/>
      <c r="B8407"/>
      <c r="C8407" s="434"/>
      <c r="D8407" s="429"/>
      <c r="E8407" s="429"/>
    </row>
    <row r="8408" spans="1:5" ht="15" x14ac:dyDescent="0.25">
      <c r="A8408"/>
      <c r="B8408"/>
      <c r="C8408" s="434"/>
      <c r="D8408" s="429"/>
      <c r="E8408" s="429"/>
    </row>
    <row r="8409" spans="1:5" ht="15" x14ac:dyDescent="0.25">
      <c r="A8409"/>
      <c r="B8409"/>
      <c r="C8409" s="434"/>
      <c r="D8409" s="429"/>
      <c r="E8409" s="429"/>
    </row>
    <row r="8410" spans="1:5" ht="15" x14ac:dyDescent="0.25">
      <c r="A8410"/>
      <c r="B8410"/>
      <c r="C8410" s="434"/>
      <c r="D8410" s="429"/>
      <c r="E8410" s="429"/>
    </row>
    <row r="8411" spans="1:5" ht="15" x14ac:dyDescent="0.25">
      <c r="A8411"/>
      <c r="B8411"/>
      <c r="C8411" s="434"/>
      <c r="D8411" s="429"/>
      <c r="E8411" s="429"/>
    </row>
    <row r="8412" spans="1:5" ht="15" x14ac:dyDescent="0.25">
      <c r="A8412"/>
      <c r="B8412"/>
      <c r="C8412" s="434"/>
      <c r="D8412" s="429"/>
      <c r="E8412" s="429"/>
    </row>
    <row r="8413" spans="1:5" ht="15" x14ac:dyDescent="0.25">
      <c r="A8413"/>
      <c r="B8413"/>
      <c r="C8413" s="434"/>
      <c r="D8413" s="429"/>
      <c r="E8413" s="429"/>
    </row>
    <row r="8414" spans="1:5" ht="15" x14ac:dyDescent="0.25">
      <c r="A8414"/>
      <c r="B8414"/>
      <c r="C8414" s="434"/>
      <c r="D8414" s="429"/>
      <c r="E8414" s="429"/>
    </row>
    <row r="8415" spans="1:5" ht="15" x14ac:dyDescent="0.25">
      <c r="A8415"/>
      <c r="B8415"/>
      <c r="C8415" s="434"/>
      <c r="D8415" s="429"/>
      <c r="E8415" s="429"/>
    </row>
    <row r="8416" spans="1:5" ht="15" x14ac:dyDescent="0.25">
      <c r="A8416"/>
      <c r="B8416"/>
      <c r="C8416" s="434"/>
      <c r="D8416" s="429"/>
      <c r="E8416" s="429"/>
    </row>
    <row r="8417" spans="1:5" ht="15" x14ac:dyDescent="0.25">
      <c r="A8417"/>
      <c r="B8417"/>
      <c r="C8417" s="434"/>
      <c r="D8417" s="429"/>
      <c r="E8417" s="429"/>
    </row>
    <row r="8418" spans="1:5" ht="15" x14ac:dyDescent="0.25">
      <c r="A8418"/>
      <c r="B8418"/>
      <c r="C8418" s="434"/>
      <c r="D8418" s="429"/>
      <c r="E8418" s="429"/>
    </row>
    <row r="8419" spans="1:5" ht="15" x14ac:dyDescent="0.25">
      <c r="A8419"/>
      <c r="B8419"/>
      <c r="C8419" s="434"/>
      <c r="D8419" s="429"/>
      <c r="E8419" s="429"/>
    </row>
    <row r="8420" spans="1:5" ht="15" x14ac:dyDescent="0.25">
      <c r="A8420"/>
      <c r="B8420"/>
      <c r="C8420" s="434"/>
      <c r="D8420" s="429"/>
      <c r="E8420" s="429"/>
    </row>
    <row r="8421" spans="1:5" ht="15" x14ac:dyDescent="0.25">
      <c r="A8421"/>
      <c r="B8421"/>
      <c r="C8421" s="434"/>
      <c r="D8421" s="429"/>
      <c r="E8421" s="429"/>
    </row>
    <row r="8422" spans="1:5" ht="15" x14ac:dyDescent="0.25">
      <c r="A8422"/>
      <c r="B8422"/>
      <c r="C8422" s="434"/>
      <c r="D8422" s="429"/>
      <c r="E8422" s="429"/>
    </row>
    <row r="8423" spans="1:5" ht="15" x14ac:dyDescent="0.25">
      <c r="A8423"/>
      <c r="B8423"/>
      <c r="C8423" s="434"/>
      <c r="D8423" s="429"/>
      <c r="E8423" s="429"/>
    </row>
    <row r="8424" spans="1:5" ht="15" x14ac:dyDescent="0.25">
      <c r="A8424"/>
      <c r="B8424"/>
      <c r="C8424" s="434"/>
      <c r="D8424" s="429"/>
      <c r="E8424" s="429"/>
    </row>
    <row r="8425" spans="1:5" ht="15" x14ac:dyDescent="0.25">
      <c r="A8425"/>
      <c r="B8425"/>
      <c r="C8425" s="434"/>
      <c r="D8425" s="429"/>
      <c r="E8425" s="429"/>
    </row>
    <row r="8426" spans="1:5" ht="15" x14ac:dyDescent="0.25">
      <c r="A8426"/>
      <c r="B8426"/>
      <c r="C8426" s="434"/>
      <c r="D8426" s="429"/>
      <c r="E8426" s="429"/>
    </row>
    <row r="8427" spans="1:5" ht="15" x14ac:dyDescent="0.25">
      <c r="A8427"/>
      <c r="B8427"/>
      <c r="C8427" s="434"/>
      <c r="D8427" s="429"/>
      <c r="E8427" s="429"/>
    </row>
    <row r="8428" spans="1:5" ht="15" x14ac:dyDescent="0.25">
      <c r="A8428"/>
      <c r="B8428"/>
      <c r="C8428" s="434"/>
      <c r="D8428" s="429"/>
      <c r="E8428" s="429"/>
    </row>
    <row r="8429" spans="1:5" ht="15" x14ac:dyDescent="0.25">
      <c r="A8429"/>
      <c r="B8429"/>
      <c r="C8429" s="434"/>
      <c r="D8429" s="429"/>
      <c r="E8429" s="429"/>
    </row>
    <row r="8430" spans="1:5" ht="15" x14ac:dyDescent="0.25">
      <c r="A8430"/>
      <c r="B8430"/>
      <c r="C8430" s="434"/>
      <c r="D8430" s="429"/>
      <c r="E8430" s="429"/>
    </row>
    <row r="8431" spans="1:5" ht="15" x14ac:dyDescent="0.25">
      <c r="A8431"/>
      <c r="B8431"/>
      <c r="C8431" s="434"/>
      <c r="D8431" s="429"/>
      <c r="E8431" s="429"/>
    </row>
    <row r="8432" spans="1:5" ht="15" x14ac:dyDescent="0.25">
      <c r="A8432"/>
      <c r="B8432"/>
      <c r="C8432" s="434"/>
      <c r="D8432" s="429"/>
      <c r="E8432" s="429"/>
    </row>
    <row r="8433" spans="1:5" ht="15" x14ac:dyDescent="0.25">
      <c r="A8433"/>
      <c r="B8433"/>
      <c r="C8433" s="434"/>
      <c r="D8433" s="429"/>
      <c r="E8433" s="429"/>
    </row>
    <row r="8434" spans="1:5" ht="15" x14ac:dyDescent="0.25">
      <c r="A8434"/>
      <c r="B8434"/>
      <c r="C8434" s="434"/>
      <c r="D8434" s="429"/>
      <c r="E8434" s="429"/>
    </row>
    <row r="8435" spans="1:5" ht="15" x14ac:dyDescent="0.25">
      <c r="A8435"/>
      <c r="B8435"/>
      <c r="C8435" s="434"/>
      <c r="D8435" s="429"/>
      <c r="E8435" s="429"/>
    </row>
    <row r="8436" spans="1:5" ht="15" x14ac:dyDescent="0.25">
      <c r="A8436"/>
      <c r="B8436"/>
      <c r="C8436" s="434"/>
      <c r="D8436" s="429"/>
      <c r="E8436" s="429"/>
    </row>
    <row r="8437" spans="1:5" ht="15" x14ac:dyDescent="0.25">
      <c r="A8437"/>
      <c r="B8437"/>
      <c r="C8437" s="434"/>
      <c r="D8437" s="429"/>
      <c r="E8437" s="429"/>
    </row>
    <row r="8438" spans="1:5" ht="15" x14ac:dyDescent="0.25">
      <c r="A8438"/>
      <c r="B8438"/>
      <c r="C8438" s="434"/>
      <c r="D8438" s="429"/>
      <c r="E8438" s="429"/>
    </row>
    <row r="8439" spans="1:5" ht="15" x14ac:dyDescent="0.25">
      <c r="A8439"/>
      <c r="B8439"/>
      <c r="C8439" s="434"/>
      <c r="D8439" s="429"/>
      <c r="E8439" s="429"/>
    </row>
    <row r="8440" spans="1:5" ht="15" x14ac:dyDescent="0.25">
      <c r="A8440"/>
      <c r="B8440"/>
      <c r="C8440" s="434"/>
      <c r="D8440" s="429"/>
      <c r="E8440" s="429"/>
    </row>
    <row r="8441" spans="1:5" ht="15" x14ac:dyDescent="0.25">
      <c r="A8441"/>
      <c r="B8441"/>
      <c r="C8441" s="434"/>
      <c r="D8441" s="429"/>
      <c r="E8441" s="429"/>
    </row>
    <row r="8442" spans="1:5" ht="15" x14ac:dyDescent="0.25">
      <c r="A8442"/>
      <c r="B8442"/>
      <c r="C8442" s="434"/>
      <c r="D8442" s="429"/>
      <c r="E8442" s="429"/>
    </row>
    <row r="8443" spans="1:5" ht="15" x14ac:dyDescent="0.25">
      <c r="A8443"/>
      <c r="B8443"/>
      <c r="C8443" s="434"/>
      <c r="D8443" s="429"/>
      <c r="E8443" s="429"/>
    </row>
    <row r="8444" spans="1:5" ht="15" x14ac:dyDescent="0.25">
      <c r="A8444"/>
      <c r="B8444"/>
      <c r="C8444" s="434"/>
      <c r="D8444" s="429"/>
      <c r="E8444" s="429"/>
    </row>
    <row r="8445" spans="1:5" ht="15" x14ac:dyDescent="0.25">
      <c r="A8445"/>
      <c r="B8445"/>
      <c r="C8445" s="434"/>
      <c r="D8445" s="429"/>
      <c r="E8445" s="429"/>
    </row>
    <row r="8446" spans="1:5" ht="15" x14ac:dyDescent="0.25">
      <c r="A8446"/>
      <c r="B8446"/>
      <c r="C8446" s="434"/>
      <c r="D8446" s="429"/>
      <c r="E8446" s="429"/>
    </row>
    <row r="8447" spans="1:5" ht="15" x14ac:dyDescent="0.25">
      <c r="A8447"/>
      <c r="B8447"/>
      <c r="C8447" s="434"/>
      <c r="D8447" s="429"/>
      <c r="E8447" s="429"/>
    </row>
    <row r="8448" spans="1:5" ht="15" x14ac:dyDescent="0.25">
      <c r="A8448"/>
      <c r="B8448"/>
      <c r="C8448" s="434"/>
      <c r="D8448" s="429"/>
      <c r="E8448" s="429"/>
    </row>
    <row r="8449" spans="1:5" ht="15" x14ac:dyDescent="0.25">
      <c r="A8449"/>
      <c r="B8449"/>
      <c r="C8449" s="434"/>
      <c r="D8449" s="429"/>
      <c r="E8449" s="429"/>
    </row>
    <row r="8450" spans="1:5" ht="15" x14ac:dyDescent="0.25">
      <c r="A8450"/>
      <c r="B8450"/>
      <c r="C8450" s="434"/>
      <c r="D8450" s="429"/>
      <c r="E8450" s="429"/>
    </row>
    <row r="8451" spans="1:5" ht="15" x14ac:dyDescent="0.25">
      <c r="A8451"/>
      <c r="B8451"/>
      <c r="C8451" s="434"/>
      <c r="D8451" s="429"/>
      <c r="E8451" s="429"/>
    </row>
    <row r="8452" spans="1:5" ht="15" x14ac:dyDescent="0.25">
      <c r="A8452"/>
      <c r="B8452"/>
      <c r="C8452" s="434"/>
      <c r="D8452" s="429"/>
      <c r="E8452" s="429"/>
    </row>
    <row r="8453" spans="1:5" ht="15" x14ac:dyDescent="0.25">
      <c r="A8453"/>
      <c r="B8453"/>
      <c r="C8453" s="434"/>
      <c r="D8453" s="429"/>
      <c r="E8453" s="429"/>
    </row>
    <row r="8454" spans="1:5" ht="15" x14ac:dyDescent="0.25">
      <c r="A8454"/>
      <c r="B8454"/>
      <c r="C8454" s="434"/>
      <c r="D8454" s="429"/>
      <c r="E8454" s="429"/>
    </row>
    <row r="8455" spans="1:5" ht="15" x14ac:dyDescent="0.25">
      <c r="A8455"/>
      <c r="B8455"/>
      <c r="C8455" s="434"/>
      <c r="D8455" s="429"/>
      <c r="E8455" s="429"/>
    </row>
    <row r="8456" spans="1:5" ht="15" x14ac:dyDescent="0.25">
      <c r="A8456"/>
      <c r="B8456"/>
      <c r="C8456" s="434"/>
      <c r="D8456" s="429"/>
      <c r="E8456" s="429"/>
    </row>
    <row r="8457" spans="1:5" ht="15" x14ac:dyDescent="0.25">
      <c r="A8457"/>
      <c r="B8457"/>
      <c r="C8457" s="434"/>
      <c r="D8457" s="429"/>
      <c r="E8457" s="429"/>
    </row>
    <row r="8458" spans="1:5" ht="15" x14ac:dyDescent="0.25">
      <c r="A8458"/>
      <c r="B8458"/>
      <c r="C8458" s="434"/>
      <c r="D8458" s="429"/>
      <c r="E8458" s="429"/>
    </row>
    <row r="8459" spans="1:5" ht="15" x14ac:dyDescent="0.25">
      <c r="A8459"/>
      <c r="B8459"/>
      <c r="C8459" s="434"/>
      <c r="D8459" s="429"/>
      <c r="E8459" s="429"/>
    </row>
    <row r="8460" spans="1:5" ht="15" x14ac:dyDescent="0.25">
      <c r="A8460"/>
      <c r="B8460"/>
      <c r="C8460" s="434"/>
      <c r="D8460" s="429"/>
      <c r="E8460" s="429"/>
    </row>
    <row r="8461" spans="1:5" ht="15" x14ac:dyDescent="0.25">
      <c r="A8461"/>
      <c r="B8461"/>
      <c r="C8461" s="434"/>
      <c r="D8461" s="429"/>
      <c r="E8461" s="429"/>
    </row>
    <row r="8462" spans="1:5" ht="15" x14ac:dyDescent="0.25">
      <c r="A8462"/>
      <c r="B8462"/>
      <c r="C8462" s="434"/>
      <c r="D8462" s="429"/>
      <c r="E8462" s="429"/>
    </row>
    <row r="8463" spans="1:5" ht="15" x14ac:dyDescent="0.25">
      <c r="A8463"/>
      <c r="B8463"/>
      <c r="C8463" s="434"/>
      <c r="D8463" s="429"/>
      <c r="E8463" s="429"/>
    </row>
    <row r="8464" spans="1:5" ht="15" x14ac:dyDescent="0.25">
      <c r="A8464"/>
      <c r="B8464"/>
      <c r="C8464" s="434"/>
      <c r="D8464" s="429"/>
      <c r="E8464" s="429"/>
    </row>
    <row r="8465" spans="1:5" ht="15" x14ac:dyDescent="0.25">
      <c r="A8465"/>
      <c r="B8465"/>
      <c r="C8465" s="434"/>
      <c r="D8465" s="429"/>
      <c r="E8465" s="429"/>
    </row>
    <row r="8466" spans="1:5" ht="15" x14ac:dyDescent="0.25">
      <c r="A8466"/>
      <c r="B8466"/>
      <c r="C8466" s="434"/>
      <c r="D8466" s="429"/>
      <c r="E8466" s="429"/>
    </row>
    <row r="8467" spans="1:5" ht="15" x14ac:dyDescent="0.25">
      <c r="A8467"/>
      <c r="B8467"/>
      <c r="C8467" s="434"/>
      <c r="D8467" s="429"/>
      <c r="E8467" s="429"/>
    </row>
    <row r="8468" spans="1:5" ht="15" x14ac:dyDescent="0.25">
      <c r="A8468"/>
      <c r="B8468"/>
      <c r="C8468" s="434"/>
      <c r="D8468" s="429"/>
      <c r="E8468" s="429"/>
    </row>
    <row r="8469" spans="1:5" ht="15" x14ac:dyDescent="0.25">
      <c r="A8469"/>
      <c r="B8469"/>
      <c r="C8469" s="434"/>
      <c r="D8469" s="429"/>
      <c r="E8469" s="429"/>
    </row>
    <row r="8470" spans="1:5" ht="15" x14ac:dyDescent="0.25">
      <c r="A8470"/>
      <c r="B8470"/>
      <c r="C8470" s="434"/>
      <c r="D8470" s="429"/>
      <c r="E8470" s="429"/>
    </row>
    <row r="8471" spans="1:5" ht="15" x14ac:dyDescent="0.25">
      <c r="A8471"/>
      <c r="B8471"/>
      <c r="C8471" s="434"/>
      <c r="D8471" s="429"/>
      <c r="E8471" s="429"/>
    </row>
    <row r="8472" spans="1:5" ht="15" x14ac:dyDescent="0.25">
      <c r="A8472"/>
      <c r="B8472"/>
      <c r="C8472" s="434"/>
      <c r="D8472" s="429"/>
      <c r="E8472" s="429"/>
    </row>
    <row r="8473" spans="1:5" ht="15" x14ac:dyDescent="0.25">
      <c r="A8473"/>
      <c r="B8473"/>
      <c r="C8473" s="434"/>
      <c r="D8473" s="429"/>
      <c r="E8473" s="429"/>
    </row>
    <row r="8474" spans="1:5" ht="15" x14ac:dyDescent="0.25">
      <c r="A8474"/>
      <c r="B8474"/>
      <c r="C8474" s="434"/>
      <c r="D8474" s="429"/>
      <c r="E8474" s="429"/>
    </row>
    <row r="8475" spans="1:5" ht="15" x14ac:dyDescent="0.25">
      <c r="A8475"/>
      <c r="B8475"/>
      <c r="C8475" s="434"/>
      <c r="D8475" s="429"/>
      <c r="E8475" s="429"/>
    </row>
    <row r="8476" spans="1:5" ht="15" x14ac:dyDescent="0.25">
      <c r="A8476"/>
      <c r="B8476"/>
      <c r="C8476" s="434"/>
      <c r="D8476" s="429"/>
      <c r="E8476" s="429"/>
    </row>
    <row r="8477" spans="1:5" ht="15" x14ac:dyDescent="0.25">
      <c r="A8477"/>
      <c r="B8477"/>
      <c r="C8477" s="434"/>
      <c r="D8477" s="429"/>
      <c r="E8477" s="429"/>
    </row>
    <row r="8478" spans="1:5" ht="15" x14ac:dyDescent="0.25">
      <c r="A8478"/>
      <c r="B8478"/>
      <c r="C8478" s="434"/>
      <c r="D8478" s="429"/>
      <c r="E8478" s="429"/>
    </row>
    <row r="8479" spans="1:5" ht="15" x14ac:dyDescent="0.25">
      <c r="A8479"/>
      <c r="B8479"/>
      <c r="C8479" s="434"/>
      <c r="D8479" s="429"/>
      <c r="E8479" s="429"/>
    </row>
    <row r="8480" spans="1:5" ht="15" x14ac:dyDescent="0.25">
      <c r="A8480"/>
      <c r="B8480"/>
      <c r="C8480" s="434"/>
      <c r="D8480" s="429"/>
      <c r="E8480" s="429"/>
    </row>
    <row r="8481" spans="1:5" ht="15" x14ac:dyDescent="0.25">
      <c r="A8481"/>
      <c r="B8481"/>
      <c r="C8481" s="434"/>
      <c r="D8481" s="429"/>
      <c r="E8481" s="429"/>
    </row>
    <row r="8482" spans="1:5" ht="15" x14ac:dyDescent="0.25">
      <c r="A8482"/>
      <c r="B8482"/>
      <c r="C8482" s="434"/>
      <c r="D8482" s="429"/>
      <c r="E8482" s="429"/>
    </row>
    <row r="8483" spans="1:5" ht="15" x14ac:dyDescent="0.25">
      <c r="A8483"/>
      <c r="B8483"/>
      <c r="C8483" s="434"/>
      <c r="D8483" s="429"/>
      <c r="E8483" s="429"/>
    </row>
    <row r="8484" spans="1:5" ht="15" x14ac:dyDescent="0.25">
      <c r="A8484"/>
      <c r="B8484"/>
      <c r="C8484" s="434"/>
      <c r="D8484" s="429"/>
      <c r="E8484" s="429"/>
    </row>
    <row r="8485" spans="1:5" ht="15" x14ac:dyDescent="0.25">
      <c r="A8485"/>
      <c r="B8485"/>
      <c r="C8485" s="434"/>
      <c r="D8485" s="429"/>
      <c r="E8485" s="429"/>
    </row>
    <row r="8486" spans="1:5" ht="15" x14ac:dyDescent="0.25">
      <c r="A8486"/>
      <c r="B8486"/>
      <c r="C8486" s="434"/>
      <c r="D8486" s="429"/>
      <c r="E8486" s="429"/>
    </row>
    <row r="8487" spans="1:5" ht="15" x14ac:dyDescent="0.25">
      <c r="A8487"/>
      <c r="B8487"/>
      <c r="C8487" s="434"/>
      <c r="D8487" s="429"/>
      <c r="E8487" s="429"/>
    </row>
    <row r="8488" spans="1:5" ht="15" x14ac:dyDescent="0.25">
      <c r="A8488"/>
      <c r="B8488"/>
      <c r="C8488" s="434"/>
      <c r="D8488" s="429"/>
      <c r="E8488" s="429"/>
    </row>
    <row r="8489" spans="1:5" ht="15" x14ac:dyDescent="0.25">
      <c r="A8489"/>
      <c r="B8489"/>
      <c r="C8489" s="434"/>
      <c r="D8489" s="429"/>
      <c r="E8489" s="429"/>
    </row>
    <row r="8490" spans="1:5" ht="15" x14ac:dyDescent="0.25">
      <c r="A8490"/>
      <c r="B8490"/>
      <c r="C8490" s="434"/>
      <c r="D8490" s="429"/>
      <c r="E8490" s="429"/>
    </row>
    <row r="8491" spans="1:5" ht="15" x14ac:dyDescent="0.25">
      <c r="A8491"/>
      <c r="B8491"/>
      <c r="C8491" s="434"/>
      <c r="D8491" s="429"/>
      <c r="E8491" s="429"/>
    </row>
    <row r="8492" spans="1:5" ht="15" x14ac:dyDescent="0.25">
      <c r="A8492"/>
      <c r="B8492"/>
      <c r="C8492" s="434"/>
      <c r="D8492" s="429"/>
      <c r="E8492" s="429"/>
    </row>
    <row r="8493" spans="1:5" ht="15" x14ac:dyDescent="0.25">
      <c r="A8493"/>
      <c r="B8493"/>
      <c r="C8493" s="434"/>
      <c r="D8493" s="429"/>
      <c r="E8493" s="429"/>
    </row>
    <row r="8494" spans="1:5" ht="15" x14ac:dyDescent="0.25">
      <c r="A8494"/>
      <c r="B8494"/>
      <c r="C8494" s="434"/>
      <c r="D8494" s="429"/>
      <c r="E8494" s="429"/>
    </row>
    <row r="8495" spans="1:5" ht="15" x14ac:dyDescent="0.25">
      <c r="A8495"/>
      <c r="B8495"/>
      <c r="C8495" s="434"/>
      <c r="D8495" s="429"/>
      <c r="E8495" s="429"/>
    </row>
    <row r="8496" spans="1:5" ht="15" x14ac:dyDescent="0.25">
      <c r="A8496"/>
      <c r="B8496"/>
      <c r="C8496" s="434"/>
      <c r="D8496" s="429"/>
      <c r="E8496" s="429"/>
    </row>
    <row r="8497" spans="1:5" ht="15" x14ac:dyDescent="0.25">
      <c r="A8497"/>
      <c r="B8497"/>
      <c r="C8497" s="434"/>
      <c r="D8497" s="429"/>
      <c r="E8497" s="429"/>
    </row>
    <row r="8498" spans="1:5" ht="15" x14ac:dyDescent="0.25">
      <c r="A8498"/>
      <c r="B8498"/>
      <c r="C8498" s="434"/>
      <c r="D8498" s="429"/>
      <c r="E8498" s="429"/>
    </row>
    <row r="8499" spans="1:5" ht="15" x14ac:dyDescent="0.25">
      <c r="A8499"/>
      <c r="B8499"/>
      <c r="C8499" s="434"/>
      <c r="D8499" s="429"/>
      <c r="E8499" s="429"/>
    </row>
    <row r="8500" spans="1:5" ht="15" x14ac:dyDescent="0.25">
      <c r="A8500"/>
      <c r="B8500"/>
      <c r="C8500" s="434"/>
      <c r="D8500" s="429"/>
      <c r="E8500" s="429"/>
    </row>
    <row r="8501" spans="1:5" ht="15" x14ac:dyDescent="0.25">
      <c r="A8501"/>
      <c r="B8501"/>
      <c r="C8501" s="434"/>
      <c r="D8501" s="429"/>
      <c r="E8501" s="429"/>
    </row>
    <row r="8502" spans="1:5" ht="15" x14ac:dyDescent="0.25">
      <c r="A8502"/>
      <c r="B8502"/>
      <c r="C8502" s="434"/>
      <c r="D8502" s="429"/>
      <c r="E8502" s="429"/>
    </row>
    <row r="8503" spans="1:5" ht="15" x14ac:dyDescent="0.25">
      <c r="A8503"/>
      <c r="B8503"/>
      <c r="C8503" s="434"/>
      <c r="D8503" s="429"/>
      <c r="E8503" s="429"/>
    </row>
    <row r="8504" spans="1:5" ht="15" x14ac:dyDescent="0.25">
      <c r="A8504"/>
      <c r="B8504"/>
      <c r="C8504" s="434"/>
      <c r="D8504" s="429"/>
      <c r="E8504" s="429"/>
    </row>
    <row r="8505" spans="1:5" ht="15" x14ac:dyDescent="0.25">
      <c r="A8505"/>
      <c r="B8505"/>
      <c r="C8505" s="434"/>
      <c r="D8505" s="429"/>
      <c r="E8505" s="429"/>
    </row>
    <row r="8506" spans="1:5" ht="15" x14ac:dyDescent="0.25">
      <c r="A8506"/>
      <c r="B8506"/>
      <c r="C8506" s="434"/>
      <c r="D8506" s="429"/>
      <c r="E8506" s="429"/>
    </row>
    <row r="8507" spans="1:5" ht="15" x14ac:dyDescent="0.25">
      <c r="A8507"/>
      <c r="B8507"/>
      <c r="C8507" s="434"/>
      <c r="D8507" s="429"/>
      <c r="E8507" s="429"/>
    </row>
    <row r="8508" spans="1:5" ht="15" x14ac:dyDescent="0.25">
      <c r="A8508"/>
      <c r="B8508"/>
      <c r="C8508" s="434"/>
      <c r="D8508" s="429"/>
      <c r="E8508" s="429"/>
    </row>
    <row r="8509" spans="1:5" ht="15" x14ac:dyDescent="0.25">
      <c r="A8509"/>
      <c r="B8509"/>
      <c r="C8509" s="434"/>
      <c r="D8509" s="429"/>
      <c r="E8509" s="429"/>
    </row>
    <row r="8510" spans="1:5" ht="15" x14ac:dyDescent="0.25">
      <c r="A8510"/>
      <c r="B8510"/>
      <c r="C8510" s="434"/>
      <c r="D8510" s="429"/>
      <c r="E8510" s="429"/>
    </row>
    <row r="8511" spans="1:5" ht="15" x14ac:dyDescent="0.25">
      <c r="A8511"/>
      <c r="B8511"/>
      <c r="C8511" s="434"/>
      <c r="D8511" s="429"/>
      <c r="E8511" s="429"/>
    </row>
    <row r="8512" spans="1:5" ht="15" x14ac:dyDescent="0.25">
      <c r="A8512"/>
      <c r="B8512"/>
      <c r="C8512" s="434"/>
      <c r="D8512" s="429"/>
      <c r="E8512" s="429"/>
    </row>
    <row r="8513" spans="1:5" ht="15" x14ac:dyDescent="0.25">
      <c r="A8513"/>
      <c r="B8513"/>
      <c r="C8513" s="434"/>
      <c r="D8513" s="429"/>
      <c r="E8513" s="429"/>
    </row>
    <row r="8514" spans="1:5" ht="15" x14ac:dyDescent="0.25">
      <c r="A8514"/>
      <c r="B8514"/>
      <c r="C8514" s="434"/>
      <c r="D8514" s="429"/>
      <c r="E8514" s="429"/>
    </row>
    <row r="8515" spans="1:5" ht="15" x14ac:dyDescent="0.25">
      <c r="A8515"/>
      <c r="B8515"/>
      <c r="C8515" s="434"/>
      <c r="D8515" s="429"/>
      <c r="E8515" s="429"/>
    </row>
    <row r="8516" spans="1:5" ht="15" x14ac:dyDescent="0.25">
      <c r="A8516"/>
      <c r="B8516"/>
      <c r="C8516" s="434"/>
      <c r="D8516" s="429"/>
      <c r="E8516" s="429"/>
    </row>
    <row r="8517" spans="1:5" ht="15" x14ac:dyDescent="0.25">
      <c r="A8517"/>
      <c r="B8517"/>
      <c r="C8517" s="434"/>
      <c r="D8517" s="429"/>
      <c r="E8517" s="429"/>
    </row>
    <row r="8518" spans="1:5" ht="15" x14ac:dyDescent="0.25">
      <c r="A8518"/>
      <c r="B8518"/>
      <c r="C8518" s="434"/>
      <c r="D8518" s="429"/>
      <c r="E8518" s="429"/>
    </row>
    <row r="8519" spans="1:5" ht="15" x14ac:dyDescent="0.25">
      <c r="A8519"/>
      <c r="B8519"/>
      <c r="C8519" s="434"/>
      <c r="D8519" s="429"/>
      <c r="E8519" s="429"/>
    </row>
    <row r="8520" spans="1:5" ht="15" x14ac:dyDescent="0.25">
      <c r="A8520"/>
      <c r="B8520"/>
      <c r="C8520" s="434"/>
      <c r="D8520" s="429"/>
      <c r="E8520" s="429"/>
    </row>
    <row r="8521" spans="1:5" ht="15" x14ac:dyDescent="0.25">
      <c r="A8521"/>
      <c r="B8521"/>
      <c r="C8521" s="434"/>
      <c r="D8521" s="429"/>
      <c r="E8521" s="429"/>
    </row>
    <row r="8522" spans="1:5" ht="15" x14ac:dyDescent="0.25">
      <c r="A8522"/>
      <c r="B8522"/>
      <c r="C8522" s="434"/>
      <c r="D8522" s="429"/>
      <c r="E8522" s="429"/>
    </row>
    <row r="8523" spans="1:5" ht="15" x14ac:dyDescent="0.25">
      <c r="A8523"/>
      <c r="B8523"/>
      <c r="C8523" s="434"/>
      <c r="D8523" s="429"/>
      <c r="E8523" s="429"/>
    </row>
    <row r="8524" spans="1:5" ht="15" x14ac:dyDescent="0.25">
      <c r="A8524"/>
      <c r="B8524"/>
      <c r="C8524" s="434"/>
      <c r="D8524" s="429"/>
      <c r="E8524" s="429"/>
    </row>
    <row r="8525" spans="1:5" ht="15" x14ac:dyDescent="0.25">
      <c r="A8525"/>
      <c r="B8525"/>
      <c r="C8525" s="434"/>
      <c r="D8525" s="429"/>
      <c r="E8525" s="429"/>
    </row>
    <row r="8526" spans="1:5" ht="15" x14ac:dyDescent="0.25">
      <c r="A8526"/>
      <c r="B8526"/>
      <c r="C8526" s="434"/>
      <c r="D8526" s="429"/>
      <c r="E8526" s="429"/>
    </row>
    <row r="8527" spans="1:5" ht="15" x14ac:dyDescent="0.25">
      <c r="A8527"/>
      <c r="B8527"/>
      <c r="C8527" s="434"/>
      <c r="D8527" s="429"/>
      <c r="E8527" s="429"/>
    </row>
    <row r="8528" spans="1:5" ht="15" x14ac:dyDescent="0.25">
      <c r="A8528"/>
      <c r="B8528"/>
      <c r="C8528" s="434"/>
      <c r="D8528" s="429"/>
      <c r="E8528" s="429"/>
    </row>
    <row r="8529" spans="1:5" ht="15" x14ac:dyDescent="0.25">
      <c r="A8529"/>
      <c r="B8529"/>
      <c r="C8529" s="434"/>
      <c r="D8529" s="429"/>
      <c r="E8529" s="429"/>
    </row>
    <row r="8530" spans="1:5" ht="15" x14ac:dyDescent="0.25">
      <c r="A8530"/>
      <c r="B8530"/>
      <c r="C8530" s="434"/>
      <c r="D8530" s="429"/>
      <c r="E8530" s="429"/>
    </row>
    <row r="8531" spans="1:5" ht="15" x14ac:dyDescent="0.25">
      <c r="A8531"/>
      <c r="B8531"/>
      <c r="C8531" s="434"/>
      <c r="D8531" s="429"/>
      <c r="E8531" s="429"/>
    </row>
    <row r="8532" spans="1:5" ht="15" x14ac:dyDescent="0.25">
      <c r="A8532"/>
      <c r="B8532"/>
      <c r="C8532" s="434"/>
      <c r="D8532" s="429"/>
      <c r="E8532" s="429"/>
    </row>
    <row r="8533" spans="1:5" ht="15" x14ac:dyDescent="0.25">
      <c r="A8533"/>
      <c r="B8533"/>
      <c r="C8533" s="434"/>
      <c r="D8533" s="429"/>
      <c r="E8533" s="429"/>
    </row>
    <row r="8534" spans="1:5" ht="15" x14ac:dyDescent="0.25">
      <c r="A8534"/>
      <c r="B8534"/>
      <c r="C8534" s="434"/>
      <c r="D8534" s="429"/>
      <c r="E8534" s="429"/>
    </row>
    <row r="8535" spans="1:5" ht="15" x14ac:dyDescent="0.25">
      <c r="A8535"/>
      <c r="B8535"/>
      <c r="C8535" s="434"/>
      <c r="D8535" s="429"/>
      <c r="E8535" s="429"/>
    </row>
    <row r="8536" spans="1:5" ht="15" x14ac:dyDescent="0.25">
      <c r="A8536"/>
      <c r="B8536"/>
      <c r="C8536" s="434"/>
      <c r="D8536" s="429"/>
      <c r="E8536" s="429"/>
    </row>
    <row r="8537" spans="1:5" ht="15" x14ac:dyDescent="0.25">
      <c r="A8537"/>
      <c r="B8537"/>
      <c r="C8537" s="434"/>
      <c r="D8537" s="429"/>
      <c r="E8537" s="429"/>
    </row>
    <row r="8538" spans="1:5" ht="15" x14ac:dyDescent="0.25">
      <c r="A8538"/>
      <c r="B8538"/>
      <c r="C8538" s="434"/>
      <c r="D8538" s="429"/>
      <c r="E8538" s="429"/>
    </row>
    <row r="8539" spans="1:5" ht="15" x14ac:dyDescent="0.25">
      <c r="A8539"/>
      <c r="B8539"/>
      <c r="C8539" s="434"/>
      <c r="D8539" s="429"/>
      <c r="E8539" s="429"/>
    </row>
    <row r="8540" spans="1:5" ht="15" x14ac:dyDescent="0.25">
      <c r="A8540"/>
      <c r="B8540"/>
      <c r="C8540" s="434"/>
      <c r="D8540" s="429"/>
      <c r="E8540" s="429"/>
    </row>
    <row r="8541" spans="1:5" ht="15" x14ac:dyDescent="0.25">
      <c r="A8541"/>
      <c r="B8541"/>
      <c r="C8541" s="434"/>
      <c r="D8541" s="429"/>
      <c r="E8541" s="429"/>
    </row>
    <row r="8542" spans="1:5" ht="15" x14ac:dyDescent="0.25">
      <c r="A8542"/>
      <c r="B8542"/>
      <c r="C8542" s="434"/>
      <c r="D8542" s="429"/>
      <c r="E8542" s="429"/>
    </row>
    <row r="8543" spans="1:5" ht="15" x14ac:dyDescent="0.25">
      <c r="A8543"/>
      <c r="B8543"/>
      <c r="C8543" s="434"/>
      <c r="D8543" s="429"/>
      <c r="E8543" s="429"/>
    </row>
    <row r="8544" spans="1:5" ht="15" x14ac:dyDescent="0.25">
      <c r="A8544"/>
      <c r="B8544"/>
      <c r="C8544" s="434"/>
      <c r="D8544" s="429"/>
      <c r="E8544" s="429"/>
    </row>
    <row r="8545" spans="1:5" ht="15" x14ac:dyDescent="0.25">
      <c r="A8545"/>
      <c r="B8545"/>
      <c r="C8545" s="434"/>
      <c r="D8545" s="429"/>
      <c r="E8545" s="429"/>
    </row>
    <row r="8546" spans="1:5" ht="15" x14ac:dyDescent="0.25">
      <c r="A8546"/>
      <c r="B8546"/>
      <c r="C8546" s="434"/>
      <c r="D8546" s="429"/>
      <c r="E8546" s="429"/>
    </row>
    <row r="8547" spans="1:5" ht="15" x14ac:dyDescent="0.25">
      <c r="A8547"/>
      <c r="B8547"/>
      <c r="C8547" s="434"/>
      <c r="D8547" s="429"/>
      <c r="E8547" s="429"/>
    </row>
    <row r="8548" spans="1:5" ht="15" x14ac:dyDescent="0.25">
      <c r="A8548"/>
      <c r="B8548"/>
      <c r="C8548" s="434"/>
      <c r="D8548" s="429"/>
      <c r="E8548" s="429"/>
    </row>
    <row r="8549" spans="1:5" ht="15" x14ac:dyDescent="0.25">
      <c r="A8549"/>
      <c r="B8549"/>
      <c r="C8549" s="434"/>
      <c r="D8549" s="429"/>
      <c r="E8549" s="429"/>
    </row>
    <row r="8550" spans="1:5" ht="15" x14ac:dyDescent="0.25">
      <c r="A8550"/>
      <c r="B8550"/>
      <c r="C8550" s="434"/>
      <c r="D8550" s="429"/>
      <c r="E8550" s="429"/>
    </row>
    <row r="8551" spans="1:5" ht="15" x14ac:dyDescent="0.25">
      <c r="A8551"/>
      <c r="B8551"/>
      <c r="C8551" s="434"/>
      <c r="D8551" s="429"/>
      <c r="E8551" s="429"/>
    </row>
    <row r="8552" spans="1:5" ht="15" x14ac:dyDescent="0.25">
      <c r="A8552"/>
      <c r="B8552"/>
      <c r="C8552" s="434"/>
      <c r="D8552" s="429"/>
      <c r="E8552" s="429"/>
    </row>
    <row r="8553" spans="1:5" ht="15" x14ac:dyDescent="0.25">
      <c r="A8553"/>
      <c r="B8553"/>
      <c r="C8553" s="434"/>
      <c r="D8553" s="429"/>
      <c r="E8553" s="429"/>
    </row>
    <row r="8554" spans="1:5" ht="15" x14ac:dyDescent="0.25">
      <c r="A8554"/>
      <c r="B8554"/>
      <c r="C8554" s="434"/>
      <c r="D8554" s="429"/>
      <c r="E8554" s="429"/>
    </row>
    <row r="8555" spans="1:5" ht="15" x14ac:dyDescent="0.25">
      <c r="A8555"/>
      <c r="B8555"/>
      <c r="C8555" s="434"/>
      <c r="D8555" s="429"/>
      <c r="E8555" s="429"/>
    </row>
    <row r="8556" spans="1:5" ht="15" x14ac:dyDescent="0.25">
      <c r="A8556"/>
      <c r="B8556"/>
      <c r="C8556" s="434"/>
      <c r="D8556" s="429"/>
      <c r="E8556" s="429"/>
    </row>
    <row r="8557" spans="1:5" ht="15" x14ac:dyDescent="0.25">
      <c r="A8557"/>
      <c r="B8557"/>
      <c r="C8557" s="434"/>
      <c r="D8557" s="429"/>
      <c r="E8557" s="429"/>
    </row>
    <row r="8558" spans="1:5" ht="15" x14ac:dyDescent="0.25">
      <c r="A8558"/>
      <c r="B8558"/>
      <c r="C8558" s="434"/>
      <c r="D8558" s="429"/>
      <c r="E8558" s="429"/>
    </row>
    <row r="8559" spans="1:5" ht="15" x14ac:dyDescent="0.25">
      <c r="A8559"/>
      <c r="B8559"/>
      <c r="C8559" s="434"/>
      <c r="D8559" s="429"/>
      <c r="E8559" s="429"/>
    </row>
    <row r="8560" spans="1:5" ht="15" x14ac:dyDescent="0.25">
      <c r="A8560"/>
      <c r="B8560"/>
      <c r="C8560" s="434"/>
      <c r="D8560" s="429"/>
      <c r="E8560" s="429"/>
    </row>
    <row r="8561" spans="1:5" ht="15" x14ac:dyDescent="0.25">
      <c r="A8561"/>
      <c r="B8561"/>
      <c r="C8561" s="434"/>
      <c r="D8561" s="429"/>
      <c r="E8561" s="429"/>
    </row>
    <row r="8562" spans="1:5" ht="15" x14ac:dyDescent="0.25">
      <c r="A8562"/>
      <c r="B8562"/>
      <c r="C8562" s="434"/>
      <c r="D8562" s="429"/>
      <c r="E8562" s="429"/>
    </row>
    <row r="8563" spans="1:5" ht="15" x14ac:dyDescent="0.25">
      <c r="A8563"/>
      <c r="B8563"/>
      <c r="C8563" s="434"/>
      <c r="D8563" s="429"/>
      <c r="E8563" s="429"/>
    </row>
    <row r="8564" spans="1:5" ht="15" x14ac:dyDescent="0.25">
      <c r="A8564"/>
      <c r="B8564"/>
      <c r="C8564" s="434"/>
      <c r="D8564" s="429"/>
      <c r="E8564" s="429"/>
    </row>
    <row r="8565" spans="1:5" ht="15" x14ac:dyDescent="0.25">
      <c r="A8565"/>
      <c r="B8565"/>
      <c r="C8565" s="434"/>
      <c r="D8565" s="429"/>
      <c r="E8565" s="429"/>
    </row>
    <row r="8566" spans="1:5" ht="15" x14ac:dyDescent="0.25">
      <c r="A8566"/>
      <c r="B8566"/>
      <c r="C8566" s="434"/>
      <c r="D8566" s="429"/>
      <c r="E8566" s="429"/>
    </row>
    <row r="8567" spans="1:5" ht="15" x14ac:dyDescent="0.25">
      <c r="A8567"/>
      <c r="B8567"/>
      <c r="C8567" s="434"/>
      <c r="D8567" s="429"/>
      <c r="E8567" s="429"/>
    </row>
    <row r="8568" spans="1:5" ht="15" x14ac:dyDescent="0.25">
      <c r="A8568"/>
      <c r="B8568"/>
      <c r="C8568" s="434"/>
      <c r="D8568" s="429"/>
      <c r="E8568" s="429"/>
    </row>
    <row r="8569" spans="1:5" ht="15" x14ac:dyDescent="0.25">
      <c r="A8569"/>
      <c r="B8569"/>
      <c r="C8569" s="434"/>
      <c r="D8569" s="429"/>
      <c r="E8569" s="429"/>
    </row>
    <row r="8570" spans="1:5" ht="15" x14ac:dyDescent="0.25">
      <c r="A8570"/>
      <c r="B8570"/>
      <c r="C8570" s="434"/>
      <c r="D8570" s="429"/>
      <c r="E8570" s="429"/>
    </row>
    <row r="8571" spans="1:5" ht="15" x14ac:dyDescent="0.25">
      <c r="A8571"/>
      <c r="B8571"/>
      <c r="C8571" s="434"/>
      <c r="D8571" s="429"/>
      <c r="E8571" s="429"/>
    </row>
    <row r="8572" spans="1:5" ht="15" x14ac:dyDescent="0.25">
      <c r="A8572"/>
      <c r="B8572"/>
      <c r="C8572" s="434"/>
      <c r="D8572" s="429"/>
      <c r="E8572" s="429"/>
    </row>
    <row r="8573" spans="1:5" ht="15" x14ac:dyDescent="0.25">
      <c r="A8573"/>
      <c r="B8573"/>
      <c r="C8573" s="434"/>
      <c r="D8573" s="429"/>
      <c r="E8573" s="429"/>
    </row>
    <row r="8574" spans="1:5" ht="15" x14ac:dyDescent="0.25">
      <c r="A8574"/>
      <c r="B8574"/>
      <c r="C8574" s="434"/>
      <c r="D8574" s="429"/>
      <c r="E8574" s="429"/>
    </row>
    <row r="8575" spans="1:5" ht="15" x14ac:dyDescent="0.25">
      <c r="A8575"/>
      <c r="B8575"/>
      <c r="C8575" s="434"/>
      <c r="D8575" s="429"/>
      <c r="E8575" s="429"/>
    </row>
    <row r="8576" spans="1:5" ht="15" x14ac:dyDescent="0.25">
      <c r="A8576"/>
      <c r="B8576"/>
      <c r="C8576" s="434"/>
      <c r="D8576" s="429"/>
      <c r="E8576" s="429"/>
    </row>
    <row r="8577" spans="1:5" ht="15" x14ac:dyDescent="0.25">
      <c r="A8577"/>
      <c r="B8577"/>
      <c r="C8577" s="434"/>
      <c r="D8577" s="429"/>
      <c r="E8577" s="429"/>
    </row>
    <row r="8578" spans="1:5" ht="15" x14ac:dyDescent="0.25">
      <c r="A8578"/>
      <c r="B8578"/>
      <c r="C8578" s="434"/>
      <c r="D8578" s="429"/>
      <c r="E8578" s="429"/>
    </row>
    <row r="8579" spans="1:5" ht="15" x14ac:dyDescent="0.25">
      <c r="A8579"/>
      <c r="B8579"/>
      <c r="C8579" s="434"/>
      <c r="D8579" s="429"/>
      <c r="E8579" s="429"/>
    </row>
    <row r="8580" spans="1:5" ht="15" x14ac:dyDescent="0.25">
      <c r="A8580"/>
      <c r="B8580"/>
      <c r="C8580" s="434"/>
      <c r="D8580" s="429"/>
      <c r="E8580" s="429"/>
    </row>
    <row r="8581" spans="1:5" ht="15" x14ac:dyDescent="0.25">
      <c r="A8581"/>
      <c r="B8581"/>
      <c r="C8581" s="434"/>
      <c r="D8581" s="429"/>
      <c r="E8581" s="429"/>
    </row>
    <row r="8582" spans="1:5" ht="15" x14ac:dyDescent="0.25">
      <c r="A8582"/>
      <c r="B8582"/>
      <c r="C8582" s="434"/>
      <c r="D8582" s="429"/>
      <c r="E8582" s="429"/>
    </row>
    <row r="8583" spans="1:5" ht="15" x14ac:dyDescent="0.25">
      <c r="A8583"/>
      <c r="B8583"/>
      <c r="C8583" s="434"/>
      <c r="D8583" s="429"/>
      <c r="E8583" s="429"/>
    </row>
    <row r="8584" spans="1:5" ht="15" x14ac:dyDescent="0.25">
      <c r="A8584"/>
      <c r="B8584"/>
      <c r="C8584" s="434"/>
      <c r="D8584" s="429"/>
      <c r="E8584" s="429"/>
    </row>
    <row r="8585" spans="1:5" ht="15" x14ac:dyDescent="0.25">
      <c r="A8585"/>
      <c r="B8585"/>
      <c r="C8585" s="434"/>
      <c r="D8585" s="429"/>
      <c r="E8585" s="429"/>
    </row>
    <row r="8586" spans="1:5" ht="15" x14ac:dyDescent="0.25">
      <c r="A8586"/>
      <c r="B8586"/>
      <c r="C8586" s="434"/>
      <c r="D8586" s="429"/>
      <c r="E8586" s="429"/>
    </row>
    <row r="8587" spans="1:5" ht="15" x14ac:dyDescent="0.25">
      <c r="A8587"/>
      <c r="B8587"/>
      <c r="C8587" s="434"/>
      <c r="D8587" s="429"/>
      <c r="E8587" s="429"/>
    </row>
    <row r="8588" spans="1:5" ht="15" x14ac:dyDescent="0.25">
      <c r="A8588"/>
      <c r="B8588"/>
      <c r="C8588" s="434"/>
      <c r="D8588" s="429"/>
      <c r="E8588" s="429"/>
    </row>
    <row r="8589" spans="1:5" ht="15" x14ac:dyDescent="0.25">
      <c r="A8589"/>
      <c r="B8589"/>
      <c r="C8589" s="434"/>
      <c r="D8589" s="429"/>
      <c r="E8589" s="429"/>
    </row>
    <row r="8590" spans="1:5" ht="15" x14ac:dyDescent="0.25">
      <c r="A8590"/>
      <c r="B8590"/>
      <c r="C8590" s="434"/>
      <c r="D8590" s="429"/>
      <c r="E8590" s="429"/>
    </row>
    <row r="8591" spans="1:5" ht="15" x14ac:dyDescent="0.25">
      <c r="A8591"/>
      <c r="B8591"/>
      <c r="C8591" s="434"/>
      <c r="D8591" s="429"/>
      <c r="E8591" s="429"/>
    </row>
    <row r="8592" spans="1:5" ht="15" x14ac:dyDescent="0.25">
      <c r="A8592"/>
      <c r="B8592"/>
      <c r="C8592" s="434"/>
      <c r="D8592" s="429"/>
      <c r="E8592" s="429"/>
    </row>
    <row r="8593" spans="1:5" ht="15" x14ac:dyDescent="0.25">
      <c r="A8593"/>
      <c r="B8593"/>
      <c r="C8593" s="434"/>
      <c r="D8593" s="429"/>
      <c r="E8593" s="429"/>
    </row>
    <row r="8594" spans="1:5" ht="15" x14ac:dyDescent="0.25">
      <c r="A8594"/>
      <c r="B8594"/>
      <c r="C8594" s="434"/>
      <c r="D8594" s="429"/>
      <c r="E8594" s="429"/>
    </row>
    <row r="8595" spans="1:5" ht="15" x14ac:dyDescent="0.25">
      <c r="A8595"/>
      <c r="B8595"/>
      <c r="C8595" s="434"/>
      <c r="D8595" s="429"/>
      <c r="E8595" s="429"/>
    </row>
    <row r="8596" spans="1:5" ht="15" x14ac:dyDescent="0.25">
      <c r="A8596"/>
      <c r="B8596"/>
      <c r="C8596" s="434"/>
      <c r="D8596" s="429"/>
      <c r="E8596" s="429"/>
    </row>
    <row r="8597" spans="1:5" ht="15" x14ac:dyDescent="0.25">
      <c r="A8597"/>
      <c r="B8597"/>
      <c r="C8597" s="434"/>
      <c r="D8597" s="429"/>
      <c r="E8597" s="429"/>
    </row>
    <row r="8598" spans="1:5" ht="15" x14ac:dyDescent="0.25">
      <c r="A8598"/>
      <c r="B8598"/>
      <c r="C8598" s="434"/>
      <c r="D8598" s="429"/>
      <c r="E8598" s="429"/>
    </row>
    <row r="8599" spans="1:5" ht="15" x14ac:dyDescent="0.25">
      <c r="A8599"/>
      <c r="B8599"/>
      <c r="C8599" s="434"/>
      <c r="D8599" s="429"/>
      <c r="E8599" s="429"/>
    </row>
    <row r="8600" spans="1:5" ht="15" x14ac:dyDescent="0.25">
      <c r="A8600"/>
      <c r="B8600"/>
      <c r="C8600" s="434"/>
      <c r="D8600" s="429"/>
      <c r="E8600" s="429"/>
    </row>
    <row r="8601" spans="1:5" ht="15" x14ac:dyDescent="0.25">
      <c r="A8601"/>
      <c r="B8601"/>
      <c r="C8601" s="434"/>
      <c r="D8601" s="429"/>
      <c r="E8601" s="429"/>
    </row>
    <row r="8602" spans="1:5" ht="15" x14ac:dyDescent="0.25">
      <c r="A8602"/>
      <c r="B8602"/>
      <c r="C8602" s="434"/>
      <c r="D8602" s="429"/>
      <c r="E8602" s="429"/>
    </row>
    <row r="8603" spans="1:5" ht="15" x14ac:dyDescent="0.25">
      <c r="A8603"/>
      <c r="B8603"/>
      <c r="C8603" s="434"/>
      <c r="D8603" s="429"/>
      <c r="E8603" s="429"/>
    </row>
    <row r="8604" spans="1:5" ht="15" x14ac:dyDescent="0.25">
      <c r="A8604"/>
      <c r="B8604"/>
      <c r="C8604" s="434"/>
      <c r="D8604" s="429"/>
      <c r="E8604" s="429"/>
    </row>
    <row r="8605" spans="1:5" ht="15" x14ac:dyDescent="0.25">
      <c r="A8605"/>
      <c r="B8605"/>
      <c r="C8605" s="434"/>
      <c r="D8605" s="429"/>
      <c r="E8605" s="429"/>
    </row>
    <row r="8606" spans="1:5" ht="15" x14ac:dyDescent="0.25">
      <c r="A8606"/>
      <c r="B8606"/>
      <c r="C8606" s="434"/>
      <c r="D8606" s="429"/>
      <c r="E8606" s="429"/>
    </row>
    <row r="8607" spans="1:5" ht="15" x14ac:dyDescent="0.25">
      <c r="A8607"/>
      <c r="B8607"/>
      <c r="C8607" s="434"/>
      <c r="D8607" s="429"/>
      <c r="E8607" s="429"/>
    </row>
    <row r="8608" spans="1:5" ht="15" x14ac:dyDescent="0.25">
      <c r="A8608"/>
      <c r="B8608"/>
      <c r="C8608" s="434"/>
      <c r="D8608" s="429"/>
      <c r="E8608" s="429"/>
    </row>
    <row r="8609" spans="1:5" ht="15" x14ac:dyDescent="0.25">
      <c r="A8609"/>
      <c r="B8609"/>
      <c r="C8609" s="434"/>
      <c r="D8609" s="429"/>
      <c r="E8609" s="429"/>
    </row>
    <row r="8610" spans="1:5" ht="15" x14ac:dyDescent="0.25">
      <c r="A8610"/>
      <c r="B8610"/>
      <c r="C8610" s="434"/>
      <c r="D8610" s="429"/>
      <c r="E8610" s="429"/>
    </row>
    <row r="8611" spans="1:5" ht="15" x14ac:dyDescent="0.25">
      <c r="A8611"/>
      <c r="B8611"/>
      <c r="C8611" s="434"/>
      <c r="D8611" s="429"/>
      <c r="E8611" s="429"/>
    </row>
    <row r="8612" spans="1:5" ht="15" x14ac:dyDescent="0.25">
      <c r="A8612"/>
      <c r="B8612"/>
      <c r="C8612" s="434"/>
      <c r="D8612" s="429"/>
      <c r="E8612" s="429"/>
    </row>
    <row r="8613" spans="1:5" ht="15" x14ac:dyDescent="0.25">
      <c r="A8613"/>
      <c r="B8613"/>
      <c r="C8613" s="434"/>
      <c r="D8613" s="429"/>
      <c r="E8613" s="429"/>
    </row>
    <row r="8614" spans="1:5" ht="15" x14ac:dyDescent="0.25">
      <c r="A8614"/>
      <c r="B8614"/>
      <c r="C8614" s="434"/>
      <c r="D8614" s="429"/>
      <c r="E8614" s="429"/>
    </row>
    <row r="8615" spans="1:5" ht="15" x14ac:dyDescent="0.25">
      <c r="A8615"/>
      <c r="B8615"/>
      <c r="C8615" s="434"/>
      <c r="D8615" s="429"/>
      <c r="E8615" s="429"/>
    </row>
    <row r="8616" spans="1:5" ht="15" x14ac:dyDescent="0.25">
      <c r="A8616"/>
      <c r="B8616"/>
      <c r="C8616" s="434"/>
      <c r="D8616" s="429"/>
      <c r="E8616" s="429"/>
    </row>
    <row r="8617" spans="1:5" ht="15" x14ac:dyDescent="0.25">
      <c r="A8617"/>
      <c r="B8617"/>
      <c r="C8617" s="434"/>
      <c r="D8617" s="429"/>
      <c r="E8617" s="429"/>
    </row>
    <row r="8618" spans="1:5" ht="15" x14ac:dyDescent="0.25">
      <c r="A8618"/>
      <c r="B8618"/>
      <c r="C8618" s="434"/>
      <c r="D8618" s="429"/>
      <c r="E8618" s="429"/>
    </row>
    <row r="8619" spans="1:5" ht="15" x14ac:dyDescent="0.25">
      <c r="A8619"/>
      <c r="B8619"/>
      <c r="C8619" s="434"/>
      <c r="D8619" s="429"/>
      <c r="E8619" s="429"/>
    </row>
    <row r="8620" spans="1:5" ht="15" x14ac:dyDescent="0.25">
      <c r="A8620"/>
      <c r="B8620"/>
      <c r="C8620" s="434"/>
      <c r="D8620" s="429"/>
      <c r="E8620" s="429"/>
    </row>
    <row r="8621" spans="1:5" ht="15" x14ac:dyDescent="0.25">
      <c r="A8621"/>
      <c r="B8621"/>
      <c r="C8621" s="434"/>
      <c r="D8621" s="429"/>
      <c r="E8621" s="429"/>
    </row>
    <row r="8622" spans="1:5" ht="15" x14ac:dyDescent="0.25">
      <c r="A8622"/>
      <c r="B8622"/>
      <c r="C8622" s="434"/>
      <c r="D8622" s="429"/>
      <c r="E8622" s="429"/>
    </row>
    <row r="8623" spans="1:5" ht="15" x14ac:dyDescent="0.25">
      <c r="A8623"/>
      <c r="B8623"/>
      <c r="C8623" s="434"/>
      <c r="D8623" s="429"/>
      <c r="E8623" s="429"/>
    </row>
    <row r="8624" spans="1:5" ht="15" x14ac:dyDescent="0.25">
      <c r="A8624"/>
      <c r="B8624"/>
      <c r="C8624" s="434"/>
      <c r="D8624" s="429"/>
      <c r="E8624" s="429"/>
    </row>
    <row r="8625" spans="1:5" ht="15" x14ac:dyDescent="0.25">
      <c r="A8625"/>
      <c r="B8625"/>
      <c r="C8625" s="434"/>
      <c r="D8625" s="429"/>
      <c r="E8625" s="429"/>
    </row>
    <row r="8626" spans="1:5" ht="15" x14ac:dyDescent="0.25">
      <c r="A8626"/>
      <c r="B8626"/>
      <c r="C8626" s="434"/>
      <c r="D8626" s="429"/>
      <c r="E8626" s="429"/>
    </row>
    <row r="8627" spans="1:5" ht="15" x14ac:dyDescent="0.25">
      <c r="A8627"/>
      <c r="B8627"/>
      <c r="C8627" s="434"/>
      <c r="D8627" s="429"/>
      <c r="E8627" s="429"/>
    </row>
    <row r="8628" spans="1:5" ht="15" x14ac:dyDescent="0.25">
      <c r="A8628"/>
      <c r="B8628"/>
      <c r="C8628" s="434"/>
      <c r="D8628" s="429"/>
      <c r="E8628" s="429"/>
    </row>
    <row r="8629" spans="1:5" ht="15" x14ac:dyDescent="0.25">
      <c r="A8629"/>
      <c r="B8629"/>
      <c r="C8629" s="434"/>
      <c r="D8629" s="429"/>
      <c r="E8629" s="429"/>
    </row>
    <row r="8630" spans="1:5" ht="15" x14ac:dyDescent="0.25">
      <c r="A8630"/>
      <c r="B8630"/>
      <c r="C8630" s="434"/>
      <c r="D8630" s="429"/>
      <c r="E8630" s="429"/>
    </row>
    <row r="8631" spans="1:5" ht="15" x14ac:dyDescent="0.25">
      <c r="A8631"/>
      <c r="B8631"/>
      <c r="C8631" s="434"/>
      <c r="D8631" s="429"/>
      <c r="E8631" s="429"/>
    </row>
    <row r="8632" spans="1:5" ht="15" x14ac:dyDescent="0.25">
      <c r="A8632"/>
      <c r="B8632"/>
      <c r="C8632" s="434"/>
      <c r="D8632" s="429"/>
      <c r="E8632" s="429"/>
    </row>
    <row r="8633" spans="1:5" ht="15" x14ac:dyDescent="0.25">
      <c r="A8633"/>
      <c r="B8633"/>
      <c r="C8633" s="434"/>
      <c r="D8633" s="429"/>
      <c r="E8633" s="429"/>
    </row>
    <row r="8634" spans="1:5" ht="15" x14ac:dyDescent="0.25">
      <c r="A8634"/>
      <c r="B8634"/>
      <c r="C8634" s="434"/>
      <c r="D8634" s="429"/>
      <c r="E8634" s="429"/>
    </row>
    <row r="8635" spans="1:5" ht="15" x14ac:dyDescent="0.25">
      <c r="A8635"/>
      <c r="B8635"/>
      <c r="C8635" s="434"/>
      <c r="D8635" s="429"/>
      <c r="E8635" s="429"/>
    </row>
    <row r="8636" spans="1:5" ht="15" x14ac:dyDescent="0.25">
      <c r="A8636"/>
      <c r="B8636"/>
      <c r="C8636" s="434"/>
      <c r="D8636" s="429"/>
      <c r="E8636" s="429"/>
    </row>
    <row r="8637" spans="1:5" ht="15" x14ac:dyDescent="0.25">
      <c r="A8637"/>
      <c r="B8637"/>
      <c r="C8637" s="434"/>
      <c r="D8637" s="429"/>
      <c r="E8637" s="429"/>
    </row>
    <row r="8638" spans="1:5" ht="15" x14ac:dyDescent="0.25">
      <c r="A8638"/>
      <c r="B8638"/>
      <c r="C8638" s="434"/>
      <c r="D8638" s="429"/>
      <c r="E8638" s="429"/>
    </row>
    <row r="8639" spans="1:5" ht="15" x14ac:dyDescent="0.25">
      <c r="A8639"/>
      <c r="B8639"/>
      <c r="C8639" s="434"/>
      <c r="D8639" s="429"/>
      <c r="E8639" s="429"/>
    </row>
    <row r="8640" spans="1:5" ht="15" x14ac:dyDescent="0.25">
      <c r="A8640"/>
      <c r="B8640"/>
      <c r="C8640" s="434"/>
      <c r="D8640" s="429"/>
      <c r="E8640" s="429"/>
    </row>
    <row r="8641" spans="1:5" ht="15" x14ac:dyDescent="0.25">
      <c r="A8641"/>
      <c r="B8641"/>
      <c r="C8641" s="434"/>
      <c r="D8641" s="429"/>
      <c r="E8641" s="429"/>
    </row>
    <row r="8642" spans="1:5" ht="15" x14ac:dyDescent="0.25">
      <c r="A8642"/>
      <c r="B8642"/>
      <c r="C8642" s="434"/>
      <c r="D8642" s="429"/>
      <c r="E8642" s="429"/>
    </row>
    <row r="8643" spans="1:5" ht="15" x14ac:dyDescent="0.25">
      <c r="A8643"/>
      <c r="B8643"/>
      <c r="C8643" s="434"/>
      <c r="D8643" s="429"/>
      <c r="E8643" s="429"/>
    </row>
    <row r="8644" spans="1:5" ht="15" x14ac:dyDescent="0.25">
      <c r="A8644"/>
      <c r="B8644"/>
      <c r="C8644" s="434"/>
      <c r="D8644" s="429"/>
      <c r="E8644" s="429"/>
    </row>
    <row r="8645" spans="1:5" ht="15" x14ac:dyDescent="0.25">
      <c r="A8645"/>
      <c r="B8645"/>
      <c r="C8645" s="434"/>
      <c r="D8645" s="429"/>
      <c r="E8645" s="429"/>
    </row>
    <row r="8646" spans="1:5" ht="15" x14ac:dyDescent="0.25">
      <c r="A8646"/>
      <c r="B8646"/>
      <c r="C8646" s="434"/>
      <c r="D8646" s="429"/>
      <c r="E8646" s="429"/>
    </row>
    <row r="8647" spans="1:5" ht="15" x14ac:dyDescent="0.25">
      <c r="A8647"/>
      <c r="B8647"/>
      <c r="C8647" s="434"/>
      <c r="D8647" s="429"/>
      <c r="E8647" s="429"/>
    </row>
    <row r="8648" spans="1:5" ht="15" x14ac:dyDescent="0.25">
      <c r="A8648"/>
      <c r="B8648"/>
      <c r="C8648" s="434"/>
      <c r="D8648" s="429"/>
      <c r="E8648" s="429"/>
    </row>
    <row r="8649" spans="1:5" ht="15" x14ac:dyDescent="0.25">
      <c r="A8649"/>
      <c r="B8649"/>
      <c r="C8649" s="434"/>
      <c r="D8649" s="429"/>
      <c r="E8649" s="429"/>
    </row>
    <row r="8650" spans="1:5" ht="15" x14ac:dyDescent="0.25">
      <c r="A8650"/>
      <c r="B8650"/>
      <c r="C8650" s="434"/>
      <c r="D8650" s="429"/>
      <c r="E8650" s="429"/>
    </row>
    <row r="8651" spans="1:5" ht="15" x14ac:dyDescent="0.25">
      <c r="A8651"/>
      <c r="B8651"/>
      <c r="C8651" s="434"/>
      <c r="D8651" s="429"/>
      <c r="E8651" s="429"/>
    </row>
    <row r="8652" spans="1:5" ht="15" x14ac:dyDescent="0.25">
      <c r="A8652"/>
      <c r="B8652"/>
      <c r="C8652" s="434"/>
      <c r="D8652" s="429"/>
      <c r="E8652" s="429"/>
    </row>
    <row r="8653" spans="1:5" ht="15" x14ac:dyDescent="0.25">
      <c r="A8653"/>
      <c r="B8653"/>
      <c r="C8653" s="434"/>
      <c r="D8653" s="429"/>
      <c r="E8653" s="429"/>
    </row>
    <row r="8654" spans="1:5" ht="15" x14ac:dyDescent="0.25">
      <c r="A8654"/>
      <c r="B8654"/>
      <c r="C8654" s="434"/>
      <c r="D8654" s="429"/>
      <c r="E8654" s="429"/>
    </row>
    <row r="8655" spans="1:5" ht="15" x14ac:dyDescent="0.25">
      <c r="A8655"/>
      <c r="B8655"/>
      <c r="C8655" s="434"/>
      <c r="D8655" s="429"/>
      <c r="E8655" s="429"/>
    </row>
    <row r="8656" spans="1:5" ht="15" x14ac:dyDescent="0.25">
      <c r="A8656"/>
      <c r="B8656"/>
      <c r="C8656" s="434"/>
      <c r="D8656" s="429"/>
      <c r="E8656" s="429"/>
    </row>
    <row r="8657" spans="1:5" ht="15" x14ac:dyDescent="0.25">
      <c r="A8657"/>
      <c r="B8657"/>
      <c r="C8657" s="434"/>
      <c r="D8657" s="429"/>
      <c r="E8657" s="429"/>
    </row>
    <row r="8658" spans="1:5" ht="15" x14ac:dyDescent="0.25">
      <c r="A8658"/>
      <c r="B8658"/>
      <c r="C8658" s="434"/>
      <c r="D8658" s="429"/>
      <c r="E8658" s="429"/>
    </row>
    <row r="8659" spans="1:5" ht="15" x14ac:dyDescent="0.25">
      <c r="A8659"/>
      <c r="B8659"/>
      <c r="C8659" s="434"/>
      <c r="D8659" s="429"/>
      <c r="E8659" s="429"/>
    </row>
    <row r="8660" spans="1:5" ht="15" x14ac:dyDescent="0.25">
      <c r="A8660"/>
      <c r="B8660"/>
      <c r="C8660" s="434"/>
      <c r="D8660" s="429"/>
      <c r="E8660" s="429"/>
    </row>
    <row r="8661" spans="1:5" ht="15" x14ac:dyDescent="0.25">
      <c r="A8661"/>
      <c r="B8661"/>
      <c r="C8661" s="434"/>
      <c r="D8661" s="429"/>
      <c r="E8661" s="429"/>
    </row>
    <row r="8662" spans="1:5" ht="15" x14ac:dyDescent="0.25">
      <c r="A8662"/>
      <c r="B8662"/>
      <c r="C8662" s="434"/>
      <c r="D8662" s="429"/>
      <c r="E8662" s="429"/>
    </row>
    <row r="8663" spans="1:5" ht="15" x14ac:dyDescent="0.25">
      <c r="A8663"/>
      <c r="B8663"/>
      <c r="C8663" s="434"/>
      <c r="D8663" s="429"/>
      <c r="E8663" s="429"/>
    </row>
    <row r="8664" spans="1:5" ht="15" x14ac:dyDescent="0.25">
      <c r="A8664"/>
      <c r="B8664"/>
      <c r="C8664" s="434"/>
      <c r="D8664" s="429"/>
      <c r="E8664" s="429"/>
    </row>
    <row r="8665" spans="1:5" ht="15" x14ac:dyDescent="0.25">
      <c r="A8665"/>
      <c r="B8665"/>
      <c r="C8665" s="434"/>
      <c r="D8665" s="429"/>
      <c r="E8665" s="429"/>
    </row>
    <row r="8666" spans="1:5" ht="15" x14ac:dyDescent="0.25">
      <c r="A8666"/>
      <c r="B8666"/>
      <c r="C8666" s="434"/>
      <c r="D8666" s="429"/>
      <c r="E8666" s="429"/>
    </row>
    <row r="8667" spans="1:5" ht="15" x14ac:dyDescent="0.25">
      <c r="A8667"/>
      <c r="B8667"/>
      <c r="C8667" s="434"/>
      <c r="D8667" s="429"/>
      <c r="E8667" s="429"/>
    </row>
    <row r="8668" spans="1:5" ht="15" x14ac:dyDescent="0.25">
      <c r="A8668"/>
      <c r="B8668"/>
      <c r="C8668" s="434"/>
      <c r="D8668" s="429"/>
      <c r="E8668" s="429"/>
    </row>
    <row r="8669" spans="1:5" ht="15" x14ac:dyDescent="0.25">
      <c r="A8669"/>
      <c r="B8669"/>
      <c r="C8669" s="434"/>
      <c r="D8669" s="429"/>
      <c r="E8669" s="429"/>
    </row>
    <row r="8670" spans="1:5" ht="15" x14ac:dyDescent="0.25">
      <c r="A8670"/>
      <c r="B8670"/>
      <c r="C8670" s="434"/>
      <c r="D8670" s="429"/>
      <c r="E8670" s="429"/>
    </row>
    <row r="8671" spans="1:5" ht="15" x14ac:dyDescent="0.25">
      <c r="A8671"/>
      <c r="B8671"/>
      <c r="C8671" s="434"/>
      <c r="D8671" s="429"/>
      <c r="E8671" s="429"/>
    </row>
    <row r="8672" spans="1:5" ht="15" x14ac:dyDescent="0.25">
      <c r="A8672"/>
      <c r="B8672"/>
      <c r="C8672" s="434"/>
      <c r="D8672" s="429"/>
      <c r="E8672" s="429"/>
    </row>
    <row r="8673" spans="1:5" ht="15" x14ac:dyDescent="0.25">
      <c r="A8673"/>
      <c r="B8673"/>
      <c r="C8673" s="434"/>
      <c r="D8673" s="429"/>
      <c r="E8673" s="429"/>
    </row>
    <row r="8674" spans="1:5" ht="15" x14ac:dyDescent="0.25">
      <c r="A8674"/>
      <c r="B8674"/>
      <c r="C8674" s="434"/>
      <c r="D8674" s="429"/>
      <c r="E8674" s="429"/>
    </row>
    <row r="8675" spans="1:5" ht="15" x14ac:dyDescent="0.25">
      <c r="A8675"/>
      <c r="B8675"/>
      <c r="C8675" s="434"/>
      <c r="D8675" s="429"/>
      <c r="E8675" s="429"/>
    </row>
    <row r="8676" spans="1:5" ht="15" x14ac:dyDescent="0.25">
      <c r="A8676"/>
      <c r="B8676"/>
      <c r="C8676" s="434"/>
      <c r="D8676" s="429"/>
      <c r="E8676" s="429"/>
    </row>
    <row r="8677" spans="1:5" ht="15" x14ac:dyDescent="0.25">
      <c r="A8677"/>
      <c r="B8677"/>
      <c r="C8677" s="434"/>
      <c r="D8677" s="429"/>
      <c r="E8677" s="429"/>
    </row>
    <row r="8678" spans="1:5" ht="15" x14ac:dyDescent="0.25">
      <c r="A8678"/>
      <c r="B8678"/>
      <c r="C8678" s="434"/>
      <c r="D8678" s="429"/>
      <c r="E8678" s="429"/>
    </row>
    <row r="8679" spans="1:5" ht="15" x14ac:dyDescent="0.25">
      <c r="A8679"/>
      <c r="B8679"/>
      <c r="C8679" s="434"/>
      <c r="D8679" s="429"/>
      <c r="E8679" s="429"/>
    </row>
    <row r="8680" spans="1:5" ht="15" x14ac:dyDescent="0.25">
      <c r="A8680"/>
      <c r="B8680"/>
      <c r="C8680" s="434"/>
      <c r="D8680" s="429"/>
      <c r="E8680" s="429"/>
    </row>
    <row r="8681" spans="1:5" ht="15" x14ac:dyDescent="0.25">
      <c r="A8681"/>
      <c r="B8681"/>
      <c r="C8681" s="434"/>
      <c r="D8681" s="429"/>
      <c r="E8681" s="429"/>
    </row>
    <row r="8682" spans="1:5" ht="15" x14ac:dyDescent="0.25">
      <c r="A8682"/>
      <c r="B8682"/>
      <c r="C8682" s="434"/>
      <c r="D8682" s="429"/>
      <c r="E8682" s="429"/>
    </row>
    <row r="8683" spans="1:5" ht="15" x14ac:dyDescent="0.25">
      <c r="A8683"/>
      <c r="B8683"/>
      <c r="C8683" s="434"/>
      <c r="D8683" s="429"/>
      <c r="E8683" s="429"/>
    </row>
    <row r="8684" spans="1:5" ht="15" x14ac:dyDescent="0.25">
      <c r="A8684"/>
      <c r="B8684"/>
      <c r="C8684" s="434"/>
      <c r="D8684" s="429"/>
      <c r="E8684" s="429"/>
    </row>
    <row r="8685" spans="1:5" ht="15" x14ac:dyDescent="0.25">
      <c r="A8685"/>
      <c r="B8685"/>
      <c r="C8685" s="434"/>
      <c r="D8685" s="429"/>
      <c r="E8685" s="429"/>
    </row>
    <row r="8686" spans="1:5" ht="15" x14ac:dyDescent="0.25">
      <c r="A8686"/>
      <c r="B8686"/>
      <c r="C8686" s="434"/>
      <c r="D8686" s="429"/>
      <c r="E8686" s="429"/>
    </row>
    <row r="8687" spans="1:5" ht="15" x14ac:dyDescent="0.25">
      <c r="A8687"/>
      <c r="B8687"/>
      <c r="C8687" s="434"/>
      <c r="D8687" s="429"/>
      <c r="E8687" s="429"/>
    </row>
    <row r="8688" spans="1:5" ht="15" x14ac:dyDescent="0.25">
      <c r="A8688"/>
      <c r="B8688"/>
      <c r="C8688" s="434"/>
      <c r="D8688" s="429"/>
      <c r="E8688" s="429"/>
    </row>
    <row r="8689" spans="1:5" ht="15" x14ac:dyDescent="0.25">
      <c r="A8689"/>
      <c r="B8689"/>
      <c r="C8689" s="434"/>
      <c r="D8689" s="429"/>
      <c r="E8689" s="429"/>
    </row>
    <row r="8690" spans="1:5" ht="15" x14ac:dyDescent="0.25">
      <c r="A8690"/>
      <c r="B8690"/>
      <c r="C8690" s="434"/>
      <c r="D8690" s="429"/>
      <c r="E8690" s="429"/>
    </row>
    <row r="8691" spans="1:5" ht="15" x14ac:dyDescent="0.25">
      <c r="A8691"/>
      <c r="B8691"/>
      <c r="C8691" s="434"/>
      <c r="D8691" s="429"/>
      <c r="E8691" s="429"/>
    </row>
    <row r="8692" spans="1:5" ht="15" x14ac:dyDescent="0.25">
      <c r="A8692"/>
      <c r="B8692"/>
      <c r="C8692" s="434"/>
      <c r="D8692" s="429"/>
      <c r="E8692" s="429"/>
    </row>
    <row r="8693" spans="1:5" ht="15" x14ac:dyDescent="0.25">
      <c r="A8693"/>
      <c r="B8693"/>
      <c r="C8693" s="434"/>
      <c r="D8693" s="429"/>
      <c r="E8693" s="429"/>
    </row>
    <row r="8694" spans="1:5" ht="15" x14ac:dyDescent="0.25">
      <c r="A8694"/>
      <c r="B8694"/>
      <c r="C8694" s="434"/>
      <c r="D8694" s="429"/>
      <c r="E8694" s="429"/>
    </row>
    <row r="8695" spans="1:5" ht="15" x14ac:dyDescent="0.25">
      <c r="A8695"/>
      <c r="B8695"/>
      <c r="C8695" s="434"/>
      <c r="D8695" s="429"/>
      <c r="E8695" s="429"/>
    </row>
    <row r="8696" spans="1:5" ht="15" x14ac:dyDescent="0.25">
      <c r="A8696"/>
      <c r="B8696"/>
      <c r="C8696" s="434"/>
      <c r="D8696" s="429"/>
      <c r="E8696" s="429"/>
    </row>
    <row r="8697" spans="1:5" ht="15" x14ac:dyDescent="0.25">
      <c r="A8697"/>
      <c r="B8697"/>
      <c r="C8697" s="434"/>
      <c r="D8697" s="429"/>
      <c r="E8697" s="429"/>
    </row>
    <row r="8698" spans="1:5" ht="15" x14ac:dyDescent="0.25">
      <c r="A8698"/>
      <c r="B8698"/>
      <c r="C8698" s="434"/>
      <c r="D8698" s="429"/>
      <c r="E8698" s="429"/>
    </row>
    <row r="8699" spans="1:5" ht="15" x14ac:dyDescent="0.25">
      <c r="A8699"/>
      <c r="B8699"/>
      <c r="C8699" s="434"/>
      <c r="D8699" s="429"/>
      <c r="E8699" s="429"/>
    </row>
    <row r="8700" spans="1:5" ht="15" x14ac:dyDescent="0.25">
      <c r="A8700"/>
      <c r="B8700"/>
      <c r="C8700" s="434"/>
      <c r="D8700" s="429"/>
      <c r="E8700" s="429"/>
    </row>
    <row r="8701" spans="1:5" ht="15" x14ac:dyDescent="0.25">
      <c r="A8701"/>
      <c r="B8701"/>
      <c r="C8701" s="434"/>
      <c r="D8701" s="429"/>
      <c r="E8701" s="429"/>
    </row>
    <row r="8702" spans="1:5" ht="15" x14ac:dyDescent="0.25">
      <c r="A8702"/>
      <c r="B8702"/>
      <c r="C8702" s="434"/>
      <c r="D8702" s="429"/>
      <c r="E8702" s="429"/>
    </row>
    <row r="8703" spans="1:5" ht="15" x14ac:dyDescent="0.25">
      <c r="A8703"/>
      <c r="B8703"/>
      <c r="C8703" s="434"/>
      <c r="D8703" s="429"/>
      <c r="E8703" s="429"/>
    </row>
    <row r="8704" spans="1:5" ht="15" x14ac:dyDescent="0.25">
      <c r="A8704"/>
      <c r="B8704"/>
      <c r="C8704" s="434"/>
      <c r="D8704" s="429"/>
      <c r="E8704" s="429"/>
    </row>
    <row r="8705" spans="1:5" ht="15" x14ac:dyDescent="0.25">
      <c r="A8705"/>
      <c r="B8705"/>
      <c r="C8705" s="434"/>
      <c r="D8705" s="429"/>
      <c r="E8705" s="429"/>
    </row>
    <row r="8706" spans="1:5" ht="15" x14ac:dyDescent="0.25">
      <c r="A8706"/>
      <c r="B8706"/>
      <c r="C8706" s="434"/>
      <c r="D8706" s="429"/>
      <c r="E8706" s="429"/>
    </row>
    <row r="8707" spans="1:5" ht="15" x14ac:dyDescent="0.25">
      <c r="A8707"/>
      <c r="B8707"/>
      <c r="C8707" s="434"/>
      <c r="D8707" s="429"/>
      <c r="E8707" s="429"/>
    </row>
    <row r="8708" spans="1:5" ht="15" x14ac:dyDescent="0.25">
      <c r="A8708"/>
      <c r="B8708"/>
      <c r="C8708" s="434"/>
      <c r="D8708" s="429"/>
      <c r="E8708" s="429"/>
    </row>
    <row r="8709" spans="1:5" ht="15" x14ac:dyDescent="0.25">
      <c r="A8709"/>
      <c r="B8709"/>
      <c r="C8709" s="434"/>
      <c r="D8709" s="429"/>
      <c r="E8709" s="429"/>
    </row>
    <row r="8710" spans="1:5" ht="15" x14ac:dyDescent="0.25">
      <c r="A8710"/>
      <c r="B8710"/>
      <c r="C8710" s="434"/>
      <c r="D8710" s="429"/>
      <c r="E8710" s="429"/>
    </row>
    <row r="8711" spans="1:5" ht="15" x14ac:dyDescent="0.25">
      <c r="A8711"/>
      <c r="B8711"/>
      <c r="C8711" s="434"/>
      <c r="D8711" s="429"/>
      <c r="E8711" s="429"/>
    </row>
    <row r="8712" spans="1:5" ht="15" x14ac:dyDescent="0.25">
      <c r="A8712"/>
      <c r="B8712"/>
      <c r="C8712" s="434"/>
      <c r="D8712" s="429"/>
      <c r="E8712" s="429"/>
    </row>
    <row r="8713" spans="1:5" ht="15" x14ac:dyDescent="0.25">
      <c r="A8713"/>
      <c r="B8713"/>
      <c r="C8713" s="434"/>
      <c r="D8713" s="429"/>
      <c r="E8713" s="429"/>
    </row>
    <row r="8714" spans="1:5" ht="15" x14ac:dyDescent="0.25">
      <c r="A8714"/>
      <c r="B8714"/>
      <c r="C8714" s="434"/>
      <c r="D8714" s="429"/>
      <c r="E8714" s="429"/>
    </row>
    <row r="8715" spans="1:5" ht="15" x14ac:dyDescent="0.25">
      <c r="A8715"/>
      <c r="B8715"/>
      <c r="C8715" s="434"/>
      <c r="D8715" s="429"/>
      <c r="E8715" s="429"/>
    </row>
    <row r="8716" spans="1:5" ht="15" x14ac:dyDescent="0.25">
      <c r="A8716"/>
      <c r="B8716"/>
      <c r="C8716" s="434"/>
      <c r="D8716" s="429"/>
      <c r="E8716" s="429"/>
    </row>
    <row r="8717" spans="1:5" ht="15" x14ac:dyDescent="0.25">
      <c r="A8717"/>
      <c r="B8717"/>
      <c r="C8717" s="434"/>
      <c r="D8717" s="429"/>
      <c r="E8717" s="429"/>
    </row>
    <row r="8718" spans="1:5" ht="15" x14ac:dyDescent="0.25">
      <c r="A8718"/>
      <c r="B8718"/>
      <c r="C8718" s="434"/>
      <c r="D8718" s="429"/>
      <c r="E8718" s="429"/>
    </row>
    <row r="8719" spans="1:5" ht="15" x14ac:dyDescent="0.25">
      <c r="A8719"/>
      <c r="B8719"/>
      <c r="C8719" s="434"/>
      <c r="D8719" s="429"/>
      <c r="E8719" s="429"/>
    </row>
    <row r="8720" spans="1:5" ht="15" x14ac:dyDescent="0.25">
      <c r="A8720"/>
      <c r="B8720"/>
      <c r="C8720" s="434"/>
      <c r="D8720" s="429"/>
      <c r="E8720" s="429"/>
    </row>
    <row r="8721" spans="1:5" ht="15" x14ac:dyDescent="0.25">
      <c r="A8721"/>
      <c r="B8721"/>
      <c r="C8721" s="434"/>
      <c r="D8721" s="429"/>
      <c r="E8721" s="429"/>
    </row>
    <row r="8722" spans="1:5" ht="15" x14ac:dyDescent="0.25">
      <c r="A8722"/>
      <c r="B8722"/>
      <c r="C8722" s="434"/>
      <c r="D8722" s="429"/>
      <c r="E8722" s="429"/>
    </row>
    <row r="8723" spans="1:5" ht="15" x14ac:dyDescent="0.25">
      <c r="A8723"/>
      <c r="B8723"/>
      <c r="C8723" s="434"/>
      <c r="D8723" s="429"/>
      <c r="E8723" s="429"/>
    </row>
    <row r="8724" spans="1:5" ht="15" x14ac:dyDescent="0.25">
      <c r="A8724"/>
      <c r="B8724"/>
      <c r="C8724" s="434"/>
      <c r="D8724" s="429"/>
      <c r="E8724" s="429"/>
    </row>
    <row r="8725" spans="1:5" ht="15" x14ac:dyDescent="0.25">
      <c r="A8725"/>
      <c r="B8725"/>
      <c r="C8725" s="434"/>
      <c r="D8725" s="429"/>
      <c r="E8725" s="429"/>
    </row>
    <row r="8726" spans="1:5" ht="15" x14ac:dyDescent="0.25">
      <c r="A8726"/>
      <c r="B8726"/>
      <c r="C8726" s="434"/>
      <c r="D8726" s="429"/>
      <c r="E8726" s="429"/>
    </row>
    <row r="8727" spans="1:5" ht="15" x14ac:dyDescent="0.25">
      <c r="A8727"/>
      <c r="B8727"/>
      <c r="C8727" s="434"/>
      <c r="D8727" s="429"/>
      <c r="E8727" s="429"/>
    </row>
    <row r="8728" spans="1:5" ht="15" x14ac:dyDescent="0.25">
      <c r="A8728"/>
      <c r="B8728"/>
      <c r="C8728" s="434"/>
      <c r="D8728" s="429"/>
      <c r="E8728" s="429"/>
    </row>
    <row r="8729" spans="1:5" ht="15" x14ac:dyDescent="0.25">
      <c r="A8729"/>
      <c r="B8729"/>
      <c r="C8729" s="434"/>
      <c r="D8729" s="429"/>
      <c r="E8729" s="429"/>
    </row>
    <row r="8730" spans="1:5" ht="15" x14ac:dyDescent="0.25">
      <c r="A8730"/>
      <c r="B8730"/>
      <c r="C8730" s="434"/>
      <c r="D8730" s="429"/>
      <c r="E8730" s="429"/>
    </row>
    <row r="8731" spans="1:5" ht="15" x14ac:dyDescent="0.25">
      <c r="A8731"/>
      <c r="B8731"/>
      <c r="C8731" s="434"/>
      <c r="D8731" s="429"/>
      <c r="E8731" s="429"/>
    </row>
    <row r="8732" spans="1:5" ht="15" x14ac:dyDescent="0.25">
      <c r="A8732"/>
      <c r="B8732"/>
      <c r="C8732" s="434"/>
      <c r="D8732" s="429"/>
      <c r="E8732" s="429"/>
    </row>
    <row r="8733" spans="1:5" ht="15" x14ac:dyDescent="0.25">
      <c r="A8733"/>
      <c r="B8733"/>
      <c r="C8733" s="434"/>
      <c r="D8733" s="429"/>
      <c r="E8733" s="429"/>
    </row>
    <row r="8734" spans="1:5" ht="15" x14ac:dyDescent="0.25">
      <c r="A8734"/>
      <c r="B8734"/>
      <c r="C8734" s="434"/>
      <c r="D8734" s="429"/>
      <c r="E8734" s="429"/>
    </row>
    <row r="8735" spans="1:5" ht="15" x14ac:dyDescent="0.25">
      <c r="A8735"/>
      <c r="B8735"/>
      <c r="C8735" s="434"/>
      <c r="D8735" s="429"/>
      <c r="E8735" s="429"/>
    </row>
    <row r="8736" spans="1:5" ht="15" x14ac:dyDescent="0.25">
      <c r="A8736"/>
      <c r="B8736"/>
      <c r="C8736" s="434"/>
      <c r="D8736" s="429"/>
      <c r="E8736" s="429"/>
    </row>
    <row r="8737" spans="1:5" ht="15" x14ac:dyDescent="0.25">
      <c r="A8737"/>
      <c r="B8737"/>
      <c r="C8737" s="434"/>
      <c r="D8737" s="429"/>
      <c r="E8737" s="429"/>
    </row>
    <row r="8738" spans="1:5" ht="15" x14ac:dyDescent="0.25">
      <c r="A8738"/>
      <c r="B8738"/>
      <c r="C8738" s="434"/>
      <c r="D8738" s="429"/>
      <c r="E8738" s="429"/>
    </row>
    <row r="8739" spans="1:5" ht="15" x14ac:dyDescent="0.25">
      <c r="A8739"/>
      <c r="B8739"/>
      <c r="C8739" s="434"/>
      <c r="D8739" s="429"/>
      <c r="E8739" s="429"/>
    </row>
    <row r="8740" spans="1:5" ht="15" x14ac:dyDescent="0.25">
      <c r="A8740"/>
      <c r="B8740"/>
      <c r="C8740" s="434"/>
      <c r="D8740" s="429"/>
      <c r="E8740" s="429"/>
    </row>
    <row r="8741" spans="1:5" ht="15" x14ac:dyDescent="0.25">
      <c r="A8741"/>
      <c r="B8741"/>
      <c r="C8741" s="434"/>
      <c r="D8741" s="429"/>
      <c r="E8741" s="429"/>
    </row>
    <row r="8742" spans="1:5" ht="15" x14ac:dyDescent="0.25">
      <c r="A8742"/>
      <c r="B8742"/>
      <c r="C8742" s="434"/>
      <c r="D8742" s="429"/>
      <c r="E8742" s="429"/>
    </row>
    <row r="8743" spans="1:5" ht="15" x14ac:dyDescent="0.25">
      <c r="A8743"/>
      <c r="B8743"/>
      <c r="C8743" s="434"/>
      <c r="D8743" s="429"/>
      <c r="E8743" s="429"/>
    </row>
    <row r="8744" spans="1:5" ht="15" x14ac:dyDescent="0.25">
      <c r="A8744"/>
      <c r="B8744"/>
      <c r="C8744" s="434"/>
      <c r="D8744" s="429"/>
      <c r="E8744" s="429"/>
    </row>
    <row r="8745" spans="1:5" ht="15" x14ac:dyDescent="0.25">
      <c r="A8745"/>
      <c r="B8745"/>
      <c r="C8745" s="434"/>
      <c r="D8745" s="429"/>
      <c r="E8745" s="429"/>
    </row>
    <row r="8746" spans="1:5" ht="15" x14ac:dyDescent="0.25">
      <c r="A8746"/>
      <c r="B8746"/>
      <c r="C8746" s="434"/>
      <c r="D8746" s="429"/>
      <c r="E8746" s="429"/>
    </row>
    <row r="8747" spans="1:5" ht="15" x14ac:dyDescent="0.25">
      <c r="A8747"/>
      <c r="B8747"/>
      <c r="C8747" s="434"/>
      <c r="D8747" s="429"/>
      <c r="E8747" s="429"/>
    </row>
    <row r="8748" spans="1:5" ht="15" x14ac:dyDescent="0.25">
      <c r="A8748"/>
      <c r="B8748"/>
      <c r="C8748" s="434"/>
      <c r="D8748" s="429"/>
      <c r="E8748" s="429"/>
    </row>
    <row r="8749" spans="1:5" ht="15" x14ac:dyDescent="0.25">
      <c r="A8749"/>
      <c r="B8749"/>
      <c r="C8749" s="434"/>
      <c r="D8749" s="429"/>
      <c r="E8749" s="429"/>
    </row>
    <row r="8750" spans="1:5" ht="15" x14ac:dyDescent="0.25">
      <c r="A8750"/>
      <c r="B8750"/>
      <c r="C8750" s="434"/>
      <c r="D8750" s="429"/>
      <c r="E8750" s="429"/>
    </row>
    <row r="8751" spans="1:5" ht="15" x14ac:dyDescent="0.25">
      <c r="A8751"/>
      <c r="B8751"/>
      <c r="C8751" s="434"/>
      <c r="D8751" s="429"/>
      <c r="E8751" s="429"/>
    </row>
    <row r="8752" spans="1:5" ht="15" x14ac:dyDescent="0.25">
      <c r="A8752"/>
      <c r="B8752"/>
      <c r="C8752" s="434"/>
      <c r="D8752" s="429"/>
      <c r="E8752" s="429"/>
    </row>
    <row r="8753" spans="1:5" ht="15" x14ac:dyDescent="0.25">
      <c r="A8753"/>
      <c r="B8753"/>
      <c r="C8753" s="434"/>
      <c r="D8753" s="429"/>
      <c r="E8753" s="429"/>
    </row>
    <row r="8754" spans="1:5" ht="15" x14ac:dyDescent="0.25">
      <c r="A8754"/>
      <c r="B8754"/>
      <c r="C8754" s="434"/>
      <c r="D8754" s="429"/>
      <c r="E8754" s="429"/>
    </row>
    <row r="8755" spans="1:5" ht="15" x14ac:dyDescent="0.25">
      <c r="A8755"/>
      <c r="B8755"/>
      <c r="C8755" s="434"/>
      <c r="D8755" s="429"/>
      <c r="E8755" s="429"/>
    </row>
    <row r="8756" spans="1:5" ht="15" x14ac:dyDescent="0.25">
      <c r="A8756"/>
      <c r="B8756"/>
      <c r="C8756" s="434"/>
      <c r="D8756" s="429"/>
      <c r="E8756" s="429"/>
    </row>
    <row r="8757" spans="1:5" ht="15" x14ac:dyDescent="0.25">
      <c r="A8757"/>
      <c r="B8757"/>
      <c r="C8757" s="434"/>
      <c r="D8757" s="429"/>
      <c r="E8757" s="429"/>
    </row>
    <row r="8758" spans="1:5" ht="15" x14ac:dyDescent="0.25">
      <c r="A8758"/>
      <c r="B8758"/>
      <c r="C8758" s="434"/>
      <c r="D8758" s="429"/>
      <c r="E8758" s="429"/>
    </row>
    <row r="8759" spans="1:5" ht="15" x14ac:dyDescent="0.25">
      <c r="A8759"/>
      <c r="B8759"/>
      <c r="C8759" s="434"/>
      <c r="D8759" s="429"/>
      <c r="E8759" s="429"/>
    </row>
    <row r="8760" spans="1:5" ht="15" x14ac:dyDescent="0.25">
      <c r="A8760"/>
      <c r="B8760"/>
      <c r="C8760" s="434"/>
      <c r="D8760" s="429"/>
      <c r="E8760" s="429"/>
    </row>
    <row r="8761" spans="1:5" ht="15" x14ac:dyDescent="0.25">
      <c r="A8761"/>
      <c r="B8761"/>
      <c r="C8761" s="434"/>
      <c r="D8761" s="429"/>
      <c r="E8761" s="429"/>
    </row>
    <row r="8762" spans="1:5" ht="15" x14ac:dyDescent="0.25">
      <c r="A8762"/>
      <c r="B8762"/>
      <c r="C8762" s="434"/>
      <c r="D8762" s="429"/>
      <c r="E8762" s="429"/>
    </row>
    <row r="8763" spans="1:5" ht="15" x14ac:dyDescent="0.25">
      <c r="A8763"/>
      <c r="B8763"/>
      <c r="C8763" s="434"/>
      <c r="D8763" s="429"/>
      <c r="E8763" s="429"/>
    </row>
    <row r="8764" spans="1:5" ht="15" x14ac:dyDescent="0.25">
      <c r="A8764"/>
      <c r="B8764"/>
      <c r="C8764" s="434"/>
      <c r="D8764" s="429"/>
      <c r="E8764" s="429"/>
    </row>
    <row r="8765" spans="1:5" ht="15" x14ac:dyDescent="0.25">
      <c r="A8765"/>
      <c r="B8765"/>
      <c r="C8765" s="434"/>
      <c r="D8765" s="429"/>
      <c r="E8765" s="429"/>
    </row>
    <row r="8766" spans="1:5" ht="15" x14ac:dyDescent="0.25">
      <c r="A8766"/>
      <c r="B8766"/>
      <c r="C8766" s="434"/>
      <c r="D8766" s="429"/>
      <c r="E8766" s="429"/>
    </row>
    <row r="8767" spans="1:5" ht="15" x14ac:dyDescent="0.25">
      <c r="A8767"/>
      <c r="B8767"/>
      <c r="C8767" s="434"/>
      <c r="D8767" s="429"/>
      <c r="E8767" s="429"/>
    </row>
    <row r="8768" spans="1:5" ht="15" x14ac:dyDescent="0.25">
      <c r="A8768"/>
      <c r="B8768"/>
      <c r="C8768" s="434"/>
      <c r="D8768" s="429"/>
      <c r="E8768" s="429"/>
    </row>
    <row r="8769" spans="1:5" ht="15" x14ac:dyDescent="0.25">
      <c r="A8769"/>
      <c r="B8769"/>
      <c r="C8769" s="434"/>
      <c r="D8769" s="429"/>
      <c r="E8769" s="429"/>
    </row>
    <row r="8770" spans="1:5" ht="15" x14ac:dyDescent="0.25">
      <c r="A8770"/>
      <c r="B8770"/>
      <c r="C8770" s="434"/>
      <c r="D8770" s="429"/>
      <c r="E8770" s="429"/>
    </row>
    <row r="8771" spans="1:5" ht="15" x14ac:dyDescent="0.25">
      <c r="A8771"/>
      <c r="B8771"/>
      <c r="C8771" s="434"/>
      <c r="D8771" s="429"/>
      <c r="E8771" s="429"/>
    </row>
    <row r="8772" spans="1:5" ht="15" x14ac:dyDescent="0.25">
      <c r="A8772"/>
      <c r="B8772"/>
      <c r="C8772" s="434"/>
      <c r="D8772" s="429"/>
      <c r="E8772" s="429"/>
    </row>
    <row r="8773" spans="1:5" ht="15" x14ac:dyDescent="0.25">
      <c r="A8773"/>
      <c r="B8773"/>
      <c r="C8773" s="434"/>
      <c r="D8773" s="429"/>
      <c r="E8773" s="429"/>
    </row>
    <row r="8774" spans="1:5" ht="15" x14ac:dyDescent="0.25">
      <c r="A8774"/>
      <c r="B8774"/>
      <c r="C8774" s="434"/>
      <c r="D8774" s="429"/>
      <c r="E8774" s="429"/>
    </row>
    <row r="8775" spans="1:5" ht="15" x14ac:dyDescent="0.25">
      <c r="A8775"/>
      <c r="B8775"/>
      <c r="C8775" s="434"/>
      <c r="D8775" s="429"/>
      <c r="E8775" s="429"/>
    </row>
    <row r="8776" spans="1:5" ht="15" x14ac:dyDescent="0.25">
      <c r="A8776"/>
      <c r="B8776"/>
      <c r="C8776" s="434"/>
      <c r="D8776" s="429"/>
      <c r="E8776" s="429"/>
    </row>
    <row r="8777" spans="1:5" ht="15" x14ac:dyDescent="0.25">
      <c r="A8777"/>
      <c r="B8777"/>
      <c r="C8777" s="434"/>
      <c r="D8777" s="429"/>
      <c r="E8777" s="429"/>
    </row>
    <row r="8778" spans="1:5" ht="15" x14ac:dyDescent="0.25">
      <c r="A8778"/>
      <c r="B8778"/>
      <c r="C8778" s="434"/>
      <c r="D8778" s="429"/>
      <c r="E8778" s="429"/>
    </row>
    <row r="8779" spans="1:5" ht="15" x14ac:dyDescent="0.25">
      <c r="A8779"/>
      <c r="B8779"/>
      <c r="C8779" s="434"/>
      <c r="D8779" s="429"/>
      <c r="E8779" s="429"/>
    </row>
    <row r="8780" spans="1:5" ht="15" x14ac:dyDescent="0.25">
      <c r="A8780"/>
      <c r="B8780"/>
      <c r="C8780" s="434"/>
      <c r="D8780" s="429"/>
      <c r="E8780" s="429"/>
    </row>
    <row r="8781" spans="1:5" ht="15" x14ac:dyDescent="0.25">
      <c r="A8781"/>
      <c r="B8781"/>
      <c r="C8781" s="434"/>
      <c r="D8781" s="429"/>
      <c r="E8781" s="429"/>
    </row>
    <row r="8782" spans="1:5" ht="15" x14ac:dyDescent="0.25">
      <c r="A8782"/>
      <c r="B8782"/>
      <c r="C8782" s="434"/>
      <c r="D8782" s="429"/>
      <c r="E8782" s="429"/>
    </row>
    <row r="8783" spans="1:5" ht="15" x14ac:dyDescent="0.25">
      <c r="A8783"/>
      <c r="B8783"/>
      <c r="C8783" s="434"/>
      <c r="D8783" s="429"/>
      <c r="E8783" s="429"/>
    </row>
    <row r="8784" spans="1:5" ht="15" x14ac:dyDescent="0.25">
      <c r="A8784"/>
      <c r="B8784"/>
      <c r="C8784" s="434"/>
      <c r="D8784" s="429"/>
      <c r="E8784" s="429"/>
    </row>
    <row r="8785" spans="1:5" ht="15" x14ac:dyDescent="0.25">
      <c r="A8785"/>
      <c r="B8785"/>
      <c r="C8785" s="434"/>
      <c r="D8785" s="429"/>
      <c r="E8785" s="429"/>
    </row>
    <row r="8786" spans="1:5" ht="15" x14ac:dyDescent="0.25">
      <c r="A8786"/>
      <c r="B8786"/>
      <c r="C8786" s="434"/>
      <c r="D8786" s="429"/>
      <c r="E8786" s="429"/>
    </row>
    <row r="8787" spans="1:5" ht="15" x14ac:dyDescent="0.25">
      <c r="A8787"/>
      <c r="B8787"/>
      <c r="C8787" s="434"/>
      <c r="D8787" s="429"/>
      <c r="E8787" s="429"/>
    </row>
    <row r="8788" spans="1:5" ht="15" x14ac:dyDescent="0.25">
      <c r="A8788"/>
      <c r="B8788"/>
      <c r="C8788" s="434"/>
      <c r="D8788" s="429"/>
      <c r="E8788" s="429"/>
    </row>
    <row r="8789" spans="1:5" ht="15" x14ac:dyDescent="0.25">
      <c r="A8789"/>
      <c r="B8789"/>
      <c r="C8789" s="434"/>
      <c r="D8789" s="429"/>
      <c r="E8789" s="429"/>
    </row>
    <row r="8790" spans="1:5" ht="15" x14ac:dyDescent="0.25">
      <c r="A8790"/>
      <c r="B8790"/>
      <c r="C8790" s="434"/>
      <c r="D8790" s="429"/>
      <c r="E8790" s="429"/>
    </row>
    <row r="8791" spans="1:5" ht="15" x14ac:dyDescent="0.25">
      <c r="A8791"/>
      <c r="B8791"/>
      <c r="C8791" s="434"/>
      <c r="D8791" s="429"/>
      <c r="E8791" s="429"/>
    </row>
    <row r="8792" spans="1:5" ht="15" x14ac:dyDescent="0.25">
      <c r="A8792"/>
      <c r="B8792"/>
      <c r="C8792" s="434"/>
      <c r="D8792" s="429"/>
      <c r="E8792" s="429"/>
    </row>
    <row r="8793" spans="1:5" ht="15" x14ac:dyDescent="0.25">
      <c r="A8793"/>
      <c r="B8793"/>
      <c r="C8793" s="434"/>
      <c r="D8793" s="429"/>
      <c r="E8793" s="429"/>
    </row>
    <row r="8794" spans="1:5" ht="15" x14ac:dyDescent="0.25">
      <c r="A8794"/>
      <c r="B8794"/>
      <c r="C8794" s="434"/>
      <c r="D8794" s="429"/>
      <c r="E8794" s="429"/>
    </row>
    <row r="8795" spans="1:5" ht="15" x14ac:dyDescent="0.25">
      <c r="A8795"/>
      <c r="B8795"/>
      <c r="C8795" s="434"/>
      <c r="D8795" s="429"/>
      <c r="E8795" s="429"/>
    </row>
    <row r="8796" spans="1:5" ht="15" x14ac:dyDescent="0.25">
      <c r="A8796"/>
      <c r="B8796"/>
      <c r="C8796" s="434"/>
      <c r="D8796" s="429"/>
      <c r="E8796" s="429"/>
    </row>
    <row r="8797" spans="1:5" ht="15" x14ac:dyDescent="0.25">
      <c r="A8797"/>
      <c r="B8797"/>
      <c r="C8797" s="434"/>
      <c r="D8797" s="429"/>
      <c r="E8797" s="429"/>
    </row>
    <row r="8798" spans="1:5" ht="15" x14ac:dyDescent="0.25">
      <c r="A8798"/>
      <c r="B8798"/>
      <c r="C8798" s="434"/>
      <c r="D8798" s="429"/>
      <c r="E8798" s="429"/>
    </row>
    <row r="8799" spans="1:5" ht="15" x14ac:dyDescent="0.25">
      <c r="A8799"/>
      <c r="B8799"/>
      <c r="C8799" s="434"/>
      <c r="D8799" s="429"/>
      <c r="E8799" s="429"/>
    </row>
    <row r="8800" spans="1:5" ht="15" x14ac:dyDescent="0.25">
      <c r="A8800"/>
      <c r="B8800"/>
      <c r="C8800" s="434"/>
      <c r="D8800" s="429"/>
      <c r="E8800" s="429"/>
    </row>
    <row r="8801" spans="1:5" ht="15" x14ac:dyDescent="0.25">
      <c r="A8801"/>
      <c r="B8801"/>
      <c r="C8801" s="434"/>
      <c r="D8801" s="429"/>
      <c r="E8801" s="429"/>
    </row>
    <row r="8802" spans="1:5" ht="15" x14ac:dyDescent="0.25">
      <c r="A8802"/>
      <c r="B8802"/>
      <c r="C8802" s="434"/>
      <c r="D8802" s="429"/>
      <c r="E8802" s="429"/>
    </row>
    <row r="8803" spans="1:5" ht="15" x14ac:dyDescent="0.25">
      <c r="A8803"/>
      <c r="B8803"/>
      <c r="C8803" s="434"/>
      <c r="D8803" s="429"/>
      <c r="E8803" s="429"/>
    </row>
    <row r="8804" spans="1:5" ht="15" x14ac:dyDescent="0.25">
      <c r="A8804"/>
      <c r="B8804"/>
      <c r="C8804" s="434"/>
      <c r="D8804" s="429"/>
      <c r="E8804" s="429"/>
    </row>
    <row r="8805" spans="1:5" ht="15" x14ac:dyDescent="0.25">
      <c r="A8805"/>
      <c r="B8805"/>
      <c r="C8805" s="434"/>
      <c r="D8805" s="429"/>
      <c r="E8805" s="429"/>
    </row>
    <row r="8806" spans="1:5" ht="15" x14ac:dyDescent="0.25">
      <c r="A8806"/>
      <c r="B8806"/>
      <c r="C8806" s="434"/>
      <c r="D8806" s="429"/>
      <c r="E8806" s="429"/>
    </row>
    <row r="8807" spans="1:5" ht="15" x14ac:dyDescent="0.25">
      <c r="A8807"/>
      <c r="B8807"/>
      <c r="C8807" s="434"/>
      <c r="D8807" s="429"/>
      <c r="E8807" s="429"/>
    </row>
    <row r="8808" spans="1:5" ht="15" x14ac:dyDescent="0.25">
      <c r="A8808"/>
      <c r="B8808"/>
      <c r="C8808" s="434"/>
      <c r="D8808" s="429"/>
      <c r="E8808" s="429"/>
    </row>
    <row r="8809" spans="1:5" ht="15" x14ac:dyDescent="0.25">
      <c r="A8809"/>
      <c r="B8809"/>
      <c r="C8809" s="434"/>
      <c r="D8809" s="429"/>
      <c r="E8809" s="429"/>
    </row>
    <row r="8810" spans="1:5" ht="15" x14ac:dyDescent="0.25">
      <c r="A8810"/>
      <c r="B8810"/>
      <c r="C8810" s="434"/>
      <c r="D8810" s="429"/>
      <c r="E8810" s="429"/>
    </row>
    <row r="8811" spans="1:5" ht="15" x14ac:dyDescent="0.25">
      <c r="A8811"/>
      <c r="B8811"/>
      <c r="C8811" s="434"/>
      <c r="D8811" s="429"/>
      <c r="E8811" s="429"/>
    </row>
    <row r="8812" spans="1:5" ht="15" x14ac:dyDescent="0.25">
      <c r="A8812"/>
      <c r="B8812"/>
      <c r="C8812" s="434"/>
      <c r="D8812" s="429"/>
      <c r="E8812" s="429"/>
    </row>
    <row r="8813" spans="1:5" ht="15" x14ac:dyDescent="0.25">
      <c r="A8813"/>
      <c r="B8813"/>
      <c r="C8813" s="434"/>
      <c r="D8813" s="429"/>
      <c r="E8813" s="429"/>
    </row>
    <row r="8814" spans="1:5" ht="15" x14ac:dyDescent="0.25">
      <c r="A8814"/>
      <c r="B8814"/>
      <c r="C8814" s="434"/>
      <c r="D8814" s="429"/>
      <c r="E8814" s="429"/>
    </row>
    <row r="8815" spans="1:5" ht="15" x14ac:dyDescent="0.25">
      <c r="A8815"/>
      <c r="B8815"/>
      <c r="C8815" s="434"/>
      <c r="D8815" s="429"/>
      <c r="E8815" s="429"/>
    </row>
    <row r="8816" spans="1:5" ht="15" x14ac:dyDescent="0.25">
      <c r="A8816"/>
      <c r="B8816"/>
      <c r="C8816" s="434"/>
      <c r="D8816" s="429"/>
      <c r="E8816" s="429"/>
    </row>
    <row r="8817" spans="1:5" ht="15" x14ac:dyDescent="0.25">
      <c r="A8817"/>
      <c r="B8817"/>
      <c r="C8817" s="434"/>
      <c r="D8817" s="429"/>
      <c r="E8817" s="429"/>
    </row>
    <row r="8818" spans="1:5" ht="15" x14ac:dyDescent="0.25">
      <c r="A8818"/>
      <c r="B8818"/>
      <c r="C8818" s="434"/>
      <c r="D8818" s="429"/>
      <c r="E8818" s="429"/>
    </row>
    <row r="8819" spans="1:5" ht="15" x14ac:dyDescent="0.25">
      <c r="A8819"/>
      <c r="B8819"/>
      <c r="C8819" s="434"/>
      <c r="D8819" s="429"/>
      <c r="E8819" s="429"/>
    </row>
    <row r="8820" spans="1:5" ht="15" x14ac:dyDescent="0.25">
      <c r="A8820"/>
      <c r="B8820"/>
      <c r="C8820" s="434"/>
      <c r="D8820" s="429"/>
      <c r="E8820" s="429"/>
    </row>
    <row r="8821" spans="1:5" ht="15" x14ac:dyDescent="0.25">
      <c r="A8821"/>
      <c r="B8821"/>
      <c r="C8821" s="434"/>
      <c r="D8821" s="429"/>
      <c r="E8821" s="429"/>
    </row>
    <row r="8822" spans="1:5" ht="15" x14ac:dyDescent="0.25">
      <c r="A8822"/>
      <c r="B8822"/>
      <c r="C8822" s="434"/>
      <c r="D8822" s="429"/>
      <c r="E8822" s="429"/>
    </row>
    <row r="8823" spans="1:5" ht="15" x14ac:dyDescent="0.25">
      <c r="A8823"/>
      <c r="B8823"/>
      <c r="C8823" s="434"/>
      <c r="D8823" s="429"/>
      <c r="E8823" s="429"/>
    </row>
    <row r="8824" spans="1:5" ht="15" x14ac:dyDescent="0.25">
      <c r="A8824"/>
      <c r="B8824"/>
      <c r="C8824" s="434"/>
      <c r="D8824" s="429"/>
      <c r="E8824" s="429"/>
    </row>
    <row r="8825" spans="1:5" ht="15" x14ac:dyDescent="0.25">
      <c r="A8825"/>
      <c r="B8825"/>
      <c r="C8825" s="434"/>
      <c r="D8825" s="429"/>
      <c r="E8825" s="429"/>
    </row>
    <row r="8826" spans="1:5" ht="15" x14ac:dyDescent="0.25">
      <c r="A8826"/>
      <c r="B8826"/>
      <c r="C8826" s="434"/>
      <c r="D8826" s="429"/>
      <c r="E8826" s="429"/>
    </row>
    <row r="8827" spans="1:5" ht="15" x14ac:dyDescent="0.25">
      <c r="A8827"/>
      <c r="B8827"/>
      <c r="C8827" s="434"/>
      <c r="D8827" s="429"/>
      <c r="E8827" s="429"/>
    </row>
    <row r="8828" spans="1:5" ht="15" x14ac:dyDescent="0.25">
      <c r="A8828"/>
      <c r="B8828"/>
      <c r="C8828" s="434"/>
      <c r="D8828" s="429"/>
      <c r="E8828" s="429"/>
    </row>
    <row r="8829" spans="1:5" ht="15" x14ac:dyDescent="0.25">
      <c r="A8829"/>
      <c r="B8829"/>
      <c r="C8829" s="434"/>
      <c r="D8829" s="429"/>
      <c r="E8829" s="429"/>
    </row>
    <row r="8830" spans="1:5" ht="15" x14ac:dyDescent="0.25">
      <c r="A8830"/>
      <c r="B8830"/>
      <c r="C8830" s="434"/>
      <c r="D8830" s="429"/>
      <c r="E8830" s="429"/>
    </row>
    <row r="8831" spans="1:5" ht="15" x14ac:dyDescent="0.25">
      <c r="A8831"/>
      <c r="B8831"/>
      <c r="C8831" s="434"/>
      <c r="D8831" s="429"/>
      <c r="E8831" s="429"/>
    </row>
    <row r="8832" spans="1:5" ht="15" x14ac:dyDescent="0.25">
      <c r="A8832"/>
      <c r="B8832"/>
      <c r="C8832" s="434"/>
      <c r="D8832" s="429"/>
      <c r="E8832" s="429"/>
    </row>
    <row r="8833" spans="1:5" ht="15" x14ac:dyDescent="0.25">
      <c r="A8833"/>
      <c r="B8833"/>
      <c r="C8833" s="434"/>
      <c r="D8833" s="429"/>
      <c r="E8833" s="429"/>
    </row>
    <row r="8834" spans="1:5" ht="15" x14ac:dyDescent="0.25">
      <c r="A8834"/>
      <c r="B8834"/>
      <c r="C8834" s="434"/>
      <c r="D8834" s="429"/>
      <c r="E8834" s="429"/>
    </row>
    <row r="8835" spans="1:5" ht="15" x14ac:dyDescent="0.25">
      <c r="A8835"/>
      <c r="B8835"/>
      <c r="C8835" s="434"/>
      <c r="D8835" s="429"/>
      <c r="E8835" s="429"/>
    </row>
    <row r="8836" spans="1:5" ht="15" x14ac:dyDescent="0.25">
      <c r="A8836"/>
      <c r="B8836"/>
      <c r="C8836" s="434"/>
      <c r="D8836" s="429"/>
      <c r="E8836" s="429"/>
    </row>
    <row r="8837" spans="1:5" ht="15" x14ac:dyDescent="0.25">
      <c r="A8837"/>
      <c r="B8837"/>
      <c r="C8837" s="434"/>
      <c r="D8837" s="429"/>
      <c r="E8837" s="429"/>
    </row>
    <row r="8838" spans="1:5" ht="15" x14ac:dyDescent="0.25">
      <c r="A8838"/>
      <c r="B8838"/>
      <c r="C8838" s="434"/>
      <c r="D8838" s="429"/>
      <c r="E8838" s="429"/>
    </row>
    <row r="8839" spans="1:5" ht="15" x14ac:dyDescent="0.25">
      <c r="A8839"/>
      <c r="B8839"/>
      <c r="C8839" s="434"/>
      <c r="D8839" s="429"/>
      <c r="E8839" s="429"/>
    </row>
    <row r="8840" spans="1:5" ht="15" x14ac:dyDescent="0.25">
      <c r="A8840"/>
      <c r="B8840"/>
      <c r="C8840" s="434"/>
      <c r="D8840" s="429"/>
      <c r="E8840" s="429"/>
    </row>
    <row r="8841" spans="1:5" ht="15" x14ac:dyDescent="0.25">
      <c r="A8841"/>
      <c r="B8841"/>
      <c r="C8841" s="434"/>
      <c r="D8841" s="429"/>
      <c r="E8841" s="429"/>
    </row>
    <row r="8842" spans="1:5" ht="15" x14ac:dyDescent="0.25">
      <c r="A8842"/>
      <c r="B8842"/>
      <c r="C8842" s="434"/>
      <c r="D8842" s="429"/>
      <c r="E8842" s="429"/>
    </row>
    <row r="8843" spans="1:5" ht="15" x14ac:dyDescent="0.25">
      <c r="A8843"/>
      <c r="B8843"/>
      <c r="C8843" s="434"/>
      <c r="D8843" s="429"/>
      <c r="E8843" s="429"/>
    </row>
    <row r="8844" spans="1:5" ht="15" x14ac:dyDescent="0.25">
      <c r="A8844"/>
      <c r="B8844"/>
      <c r="C8844" s="434"/>
      <c r="D8844" s="429"/>
      <c r="E8844" s="429"/>
    </row>
    <row r="8845" spans="1:5" ht="15" x14ac:dyDescent="0.25">
      <c r="A8845"/>
      <c r="B8845"/>
      <c r="C8845" s="434"/>
      <c r="D8845" s="429"/>
      <c r="E8845" s="429"/>
    </row>
    <row r="8846" spans="1:5" ht="15" x14ac:dyDescent="0.25">
      <c r="A8846"/>
      <c r="B8846"/>
      <c r="C8846" s="434"/>
      <c r="D8846" s="429"/>
      <c r="E8846" s="429"/>
    </row>
    <row r="8847" spans="1:5" ht="15" x14ac:dyDescent="0.25">
      <c r="A8847"/>
      <c r="B8847"/>
      <c r="C8847" s="434"/>
      <c r="D8847" s="429"/>
      <c r="E8847" s="429"/>
    </row>
    <row r="8848" spans="1:5" ht="15" x14ac:dyDescent="0.25">
      <c r="A8848"/>
      <c r="B8848"/>
      <c r="C8848" s="434"/>
      <c r="D8848" s="429"/>
      <c r="E8848" s="429"/>
    </row>
    <row r="8849" spans="1:5" ht="15" x14ac:dyDescent="0.25">
      <c r="A8849"/>
      <c r="B8849"/>
      <c r="C8849" s="434"/>
      <c r="D8849" s="429"/>
      <c r="E8849" s="429"/>
    </row>
    <row r="8850" spans="1:5" ht="15" x14ac:dyDescent="0.25">
      <c r="A8850"/>
      <c r="B8850"/>
      <c r="C8850" s="434"/>
      <c r="D8850" s="429"/>
      <c r="E8850" s="429"/>
    </row>
    <row r="8851" spans="1:5" ht="15" x14ac:dyDescent="0.25">
      <c r="A8851"/>
      <c r="B8851"/>
      <c r="C8851" s="434"/>
      <c r="D8851" s="429"/>
      <c r="E8851" s="429"/>
    </row>
    <row r="8852" spans="1:5" ht="15" x14ac:dyDescent="0.25">
      <c r="A8852"/>
      <c r="B8852"/>
      <c r="C8852" s="434"/>
      <c r="D8852" s="429"/>
      <c r="E8852" s="429"/>
    </row>
    <row r="8853" spans="1:5" ht="15" x14ac:dyDescent="0.25">
      <c r="A8853"/>
      <c r="B8853"/>
      <c r="C8853" s="434"/>
      <c r="D8853" s="429"/>
      <c r="E8853" s="429"/>
    </row>
    <row r="8854" spans="1:5" ht="15" x14ac:dyDescent="0.25">
      <c r="A8854"/>
      <c r="B8854"/>
      <c r="C8854" s="434"/>
      <c r="D8854" s="429"/>
      <c r="E8854" s="429"/>
    </row>
    <row r="8855" spans="1:5" ht="15" x14ac:dyDescent="0.25">
      <c r="A8855"/>
      <c r="B8855"/>
      <c r="C8855" s="434"/>
      <c r="D8855" s="429"/>
      <c r="E8855" s="429"/>
    </row>
    <row r="8856" spans="1:5" ht="15" x14ac:dyDescent="0.25">
      <c r="A8856"/>
      <c r="B8856"/>
      <c r="C8856" s="434"/>
      <c r="D8856" s="429"/>
      <c r="E8856" s="429"/>
    </row>
    <row r="8857" spans="1:5" ht="15" x14ac:dyDescent="0.25">
      <c r="A8857"/>
      <c r="B8857"/>
      <c r="C8857" s="434"/>
      <c r="D8857" s="429"/>
      <c r="E8857" s="429"/>
    </row>
    <row r="8858" spans="1:5" ht="15" x14ac:dyDescent="0.25">
      <c r="A8858"/>
      <c r="B8858"/>
      <c r="C8858" s="434"/>
      <c r="D8858" s="429"/>
      <c r="E8858" s="429"/>
    </row>
    <row r="8859" spans="1:5" ht="15" x14ac:dyDescent="0.25">
      <c r="A8859"/>
      <c r="B8859"/>
      <c r="C8859" s="434"/>
      <c r="D8859" s="429"/>
      <c r="E8859" s="429"/>
    </row>
    <row r="8860" spans="1:5" ht="15" x14ac:dyDescent="0.25">
      <c r="A8860"/>
      <c r="B8860"/>
      <c r="C8860" s="434"/>
      <c r="D8860" s="429"/>
      <c r="E8860" s="429"/>
    </row>
    <row r="8861" spans="1:5" ht="15" x14ac:dyDescent="0.25">
      <c r="A8861"/>
      <c r="B8861"/>
      <c r="C8861" s="434"/>
      <c r="D8861" s="429"/>
      <c r="E8861" s="429"/>
    </row>
    <row r="8862" spans="1:5" ht="15" x14ac:dyDescent="0.25">
      <c r="A8862"/>
      <c r="B8862"/>
      <c r="C8862" s="434"/>
      <c r="D8862" s="429"/>
      <c r="E8862" s="429"/>
    </row>
    <row r="8863" spans="1:5" ht="15" x14ac:dyDescent="0.25">
      <c r="A8863"/>
      <c r="B8863"/>
      <c r="C8863" s="434"/>
      <c r="D8863" s="429"/>
      <c r="E8863" s="429"/>
    </row>
    <row r="8864" spans="1:5" ht="15" x14ac:dyDescent="0.25">
      <c r="A8864"/>
      <c r="B8864"/>
      <c r="C8864" s="434"/>
      <c r="D8864" s="429"/>
      <c r="E8864" s="429"/>
    </row>
    <row r="8865" spans="1:5" ht="15" x14ac:dyDescent="0.25">
      <c r="A8865"/>
      <c r="B8865"/>
      <c r="C8865" s="434"/>
      <c r="D8865" s="429"/>
      <c r="E8865" s="429"/>
    </row>
    <row r="8866" spans="1:5" ht="15" x14ac:dyDescent="0.25">
      <c r="A8866"/>
      <c r="B8866"/>
      <c r="C8866" s="434"/>
      <c r="D8866" s="429"/>
      <c r="E8866" s="429"/>
    </row>
    <row r="8867" spans="1:5" ht="15" x14ac:dyDescent="0.25">
      <c r="A8867"/>
      <c r="B8867"/>
      <c r="C8867" s="434"/>
      <c r="D8867" s="429"/>
      <c r="E8867" s="429"/>
    </row>
    <row r="8868" spans="1:5" ht="15" x14ac:dyDescent="0.25">
      <c r="A8868"/>
      <c r="B8868"/>
      <c r="C8868" s="434"/>
      <c r="D8868" s="429"/>
      <c r="E8868" s="429"/>
    </row>
    <row r="8869" spans="1:5" ht="15" x14ac:dyDescent="0.25">
      <c r="A8869"/>
      <c r="B8869"/>
      <c r="C8869" s="434"/>
      <c r="D8869" s="429"/>
      <c r="E8869" s="429"/>
    </row>
    <row r="8870" spans="1:5" ht="15" x14ac:dyDescent="0.25">
      <c r="A8870"/>
      <c r="B8870"/>
      <c r="C8870" s="434"/>
      <c r="D8870" s="429"/>
      <c r="E8870" s="429"/>
    </row>
    <row r="8871" spans="1:5" ht="15" x14ac:dyDescent="0.25">
      <c r="A8871"/>
      <c r="B8871"/>
      <c r="C8871" s="434"/>
      <c r="D8871" s="429"/>
      <c r="E8871" s="429"/>
    </row>
    <row r="8872" spans="1:5" ht="15" x14ac:dyDescent="0.25">
      <c r="A8872"/>
      <c r="B8872"/>
      <c r="C8872" s="434"/>
      <c r="D8872" s="429"/>
      <c r="E8872" s="429"/>
    </row>
    <row r="8873" spans="1:5" ht="15" x14ac:dyDescent="0.25">
      <c r="A8873"/>
      <c r="B8873"/>
      <c r="C8873" s="434"/>
      <c r="D8873" s="429"/>
      <c r="E8873" s="429"/>
    </row>
    <row r="8874" spans="1:5" ht="15" x14ac:dyDescent="0.25">
      <c r="A8874"/>
      <c r="B8874"/>
      <c r="C8874" s="434"/>
      <c r="D8874" s="429"/>
      <c r="E8874" s="429"/>
    </row>
    <row r="8875" spans="1:5" ht="15" x14ac:dyDescent="0.25">
      <c r="A8875"/>
      <c r="B8875"/>
      <c r="C8875" s="434"/>
      <c r="D8875" s="429"/>
      <c r="E8875" s="429"/>
    </row>
    <row r="8876" spans="1:5" ht="15" x14ac:dyDescent="0.25">
      <c r="A8876"/>
      <c r="B8876"/>
      <c r="C8876" s="434"/>
      <c r="D8876" s="429"/>
      <c r="E8876" s="429"/>
    </row>
    <row r="8877" spans="1:5" ht="15" x14ac:dyDescent="0.25">
      <c r="A8877"/>
      <c r="B8877"/>
      <c r="C8877" s="434"/>
      <c r="D8877" s="429"/>
      <c r="E8877" s="429"/>
    </row>
    <row r="8878" spans="1:5" ht="15" x14ac:dyDescent="0.25">
      <c r="A8878"/>
      <c r="B8878"/>
      <c r="C8878" s="434"/>
      <c r="D8878" s="429"/>
      <c r="E8878" s="429"/>
    </row>
    <row r="8879" spans="1:5" ht="15" x14ac:dyDescent="0.25">
      <c r="A8879"/>
      <c r="B8879"/>
      <c r="C8879" s="434"/>
      <c r="D8879" s="429"/>
      <c r="E8879" s="429"/>
    </row>
    <row r="8880" spans="1:5" ht="15" x14ac:dyDescent="0.25">
      <c r="A8880"/>
      <c r="B8880"/>
      <c r="C8880" s="434"/>
      <c r="D8880" s="429"/>
      <c r="E8880" s="429"/>
    </row>
    <row r="8881" spans="1:5" ht="15" x14ac:dyDescent="0.25">
      <c r="A8881"/>
      <c r="B8881"/>
      <c r="C8881" s="434"/>
      <c r="D8881" s="429"/>
      <c r="E8881" s="429"/>
    </row>
    <row r="8882" spans="1:5" ht="15" x14ac:dyDescent="0.25">
      <c r="A8882"/>
      <c r="B8882"/>
      <c r="C8882" s="434"/>
      <c r="D8882" s="429"/>
      <c r="E8882" s="429"/>
    </row>
    <row r="8883" spans="1:5" ht="15" x14ac:dyDescent="0.25">
      <c r="A8883"/>
      <c r="B8883"/>
      <c r="C8883" s="434"/>
      <c r="D8883" s="429"/>
      <c r="E8883" s="429"/>
    </row>
    <row r="8884" spans="1:5" ht="15" x14ac:dyDescent="0.25">
      <c r="A8884"/>
      <c r="B8884"/>
      <c r="C8884" s="434"/>
      <c r="D8884" s="429"/>
      <c r="E8884" s="429"/>
    </row>
    <row r="8885" spans="1:5" ht="15" x14ac:dyDescent="0.25">
      <c r="A8885"/>
      <c r="B8885"/>
      <c r="C8885" s="434"/>
      <c r="D8885" s="429"/>
      <c r="E8885" s="429"/>
    </row>
    <row r="8886" spans="1:5" ht="15" x14ac:dyDescent="0.25">
      <c r="A8886"/>
      <c r="B8886"/>
      <c r="C8886" s="434"/>
      <c r="D8886" s="429"/>
      <c r="E8886" s="429"/>
    </row>
    <row r="8887" spans="1:5" ht="15" x14ac:dyDescent="0.25">
      <c r="A8887"/>
      <c r="B8887"/>
      <c r="C8887" s="434"/>
      <c r="D8887" s="429"/>
      <c r="E8887" s="429"/>
    </row>
    <row r="8888" spans="1:5" ht="15" x14ac:dyDescent="0.25">
      <c r="A8888"/>
      <c r="B8888"/>
      <c r="C8888" s="434"/>
      <c r="D8888" s="429"/>
      <c r="E8888" s="429"/>
    </row>
    <row r="8889" spans="1:5" ht="15" x14ac:dyDescent="0.25">
      <c r="A8889"/>
      <c r="B8889"/>
      <c r="C8889" s="434"/>
      <c r="D8889" s="429"/>
      <c r="E8889" s="429"/>
    </row>
    <row r="8890" spans="1:5" ht="15" x14ac:dyDescent="0.25">
      <c r="A8890"/>
      <c r="B8890"/>
      <c r="C8890" s="434"/>
      <c r="D8890" s="429"/>
      <c r="E8890" s="429"/>
    </row>
    <row r="8891" spans="1:5" ht="15" x14ac:dyDescent="0.25">
      <c r="A8891"/>
      <c r="B8891"/>
      <c r="C8891" s="434"/>
      <c r="D8891" s="429"/>
      <c r="E8891" s="429"/>
    </row>
    <row r="8892" spans="1:5" ht="15" x14ac:dyDescent="0.25">
      <c r="A8892"/>
      <c r="B8892"/>
      <c r="C8892" s="434"/>
      <c r="D8892" s="429"/>
      <c r="E8892" s="429"/>
    </row>
    <row r="8893" spans="1:5" ht="15" x14ac:dyDescent="0.25">
      <c r="A8893"/>
      <c r="B8893"/>
      <c r="C8893" s="434"/>
      <c r="D8893" s="429"/>
      <c r="E8893" s="429"/>
    </row>
    <row r="8894" spans="1:5" ht="15" x14ac:dyDescent="0.25">
      <c r="A8894"/>
      <c r="B8894"/>
      <c r="C8894" s="434"/>
      <c r="D8894" s="429"/>
      <c r="E8894" s="429"/>
    </row>
    <row r="8895" spans="1:5" ht="15" x14ac:dyDescent="0.25">
      <c r="A8895"/>
      <c r="B8895"/>
      <c r="C8895" s="434"/>
      <c r="D8895" s="429"/>
      <c r="E8895" s="429"/>
    </row>
    <row r="8896" spans="1:5" ht="15" x14ac:dyDescent="0.25">
      <c r="A8896"/>
      <c r="B8896"/>
      <c r="C8896" s="434"/>
      <c r="D8896" s="429"/>
      <c r="E8896" s="429"/>
    </row>
    <row r="8897" spans="1:5" ht="15" x14ac:dyDescent="0.25">
      <c r="A8897"/>
      <c r="B8897"/>
      <c r="C8897" s="434"/>
      <c r="D8897" s="429"/>
      <c r="E8897" s="429"/>
    </row>
    <row r="8898" spans="1:5" ht="15" x14ac:dyDescent="0.25">
      <c r="A8898"/>
      <c r="B8898"/>
      <c r="C8898" s="434"/>
      <c r="D8898" s="429"/>
      <c r="E8898" s="429"/>
    </row>
    <row r="8899" spans="1:5" ht="15" x14ac:dyDescent="0.25">
      <c r="A8899"/>
      <c r="B8899"/>
      <c r="C8899" s="434"/>
      <c r="D8899" s="429"/>
      <c r="E8899" s="429"/>
    </row>
    <row r="8900" spans="1:5" ht="15" x14ac:dyDescent="0.25">
      <c r="A8900"/>
      <c r="B8900"/>
      <c r="C8900" s="434"/>
      <c r="D8900" s="429"/>
      <c r="E8900" s="429"/>
    </row>
    <row r="8901" spans="1:5" ht="15" x14ac:dyDescent="0.25">
      <c r="A8901"/>
      <c r="B8901"/>
      <c r="C8901" s="434"/>
      <c r="D8901" s="429"/>
      <c r="E8901" s="429"/>
    </row>
    <row r="8902" spans="1:5" ht="15" x14ac:dyDescent="0.25">
      <c r="A8902"/>
      <c r="B8902"/>
      <c r="C8902" s="434"/>
      <c r="D8902" s="429"/>
      <c r="E8902" s="429"/>
    </row>
    <row r="8903" spans="1:5" ht="15" x14ac:dyDescent="0.25">
      <c r="A8903"/>
      <c r="B8903"/>
      <c r="C8903" s="434"/>
      <c r="D8903" s="429"/>
      <c r="E8903" s="429"/>
    </row>
    <row r="8904" spans="1:5" ht="15" x14ac:dyDescent="0.25">
      <c r="A8904"/>
      <c r="B8904"/>
      <c r="C8904" s="434"/>
      <c r="D8904" s="429"/>
      <c r="E8904" s="429"/>
    </row>
    <row r="8905" spans="1:5" ht="15" x14ac:dyDescent="0.25">
      <c r="A8905"/>
      <c r="B8905"/>
      <c r="C8905" s="434"/>
      <c r="D8905" s="429"/>
      <c r="E8905" s="429"/>
    </row>
    <row r="8906" spans="1:5" ht="15" x14ac:dyDescent="0.25">
      <c r="A8906"/>
      <c r="B8906"/>
      <c r="C8906" s="434"/>
      <c r="D8906" s="429"/>
      <c r="E8906" s="429"/>
    </row>
    <row r="8907" spans="1:5" ht="15" x14ac:dyDescent="0.25">
      <c r="A8907"/>
      <c r="B8907"/>
      <c r="C8907" s="434"/>
      <c r="D8907" s="429"/>
      <c r="E8907" s="429"/>
    </row>
    <row r="8908" spans="1:5" ht="15" x14ac:dyDescent="0.25">
      <c r="A8908"/>
      <c r="B8908"/>
      <c r="C8908" s="434"/>
      <c r="D8908" s="429"/>
      <c r="E8908" s="429"/>
    </row>
    <row r="8909" spans="1:5" ht="15" x14ac:dyDescent="0.25">
      <c r="A8909"/>
      <c r="B8909"/>
      <c r="C8909" s="434"/>
      <c r="D8909" s="429"/>
      <c r="E8909" s="429"/>
    </row>
    <row r="8910" spans="1:5" ht="15" x14ac:dyDescent="0.25">
      <c r="A8910"/>
      <c r="B8910"/>
      <c r="C8910" s="434"/>
      <c r="D8910" s="429"/>
      <c r="E8910" s="429"/>
    </row>
    <row r="8911" spans="1:5" ht="15" x14ac:dyDescent="0.25">
      <c r="A8911"/>
      <c r="B8911"/>
      <c r="C8911" s="434"/>
      <c r="D8911" s="429"/>
      <c r="E8911" s="429"/>
    </row>
    <row r="8912" spans="1:5" ht="15" x14ac:dyDescent="0.25">
      <c r="A8912"/>
      <c r="B8912"/>
      <c r="C8912" s="434"/>
      <c r="D8912" s="429"/>
      <c r="E8912" s="429"/>
    </row>
    <row r="8913" spans="1:5" ht="15" x14ac:dyDescent="0.25">
      <c r="A8913"/>
      <c r="B8913"/>
      <c r="C8913" s="434"/>
      <c r="D8913" s="429"/>
      <c r="E8913" s="429"/>
    </row>
    <row r="8914" spans="1:5" ht="15" x14ac:dyDescent="0.25">
      <c r="A8914"/>
      <c r="B8914"/>
      <c r="C8914" s="434"/>
      <c r="D8914" s="429"/>
      <c r="E8914" s="429"/>
    </row>
    <row r="8915" spans="1:5" ht="15" x14ac:dyDescent="0.25">
      <c r="A8915"/>
      <c r="B8915"/>
      <c r="C8915" s="434"/>
      <c r="D8915" s="429"/>
      <c r="E8915" s="429"/>
    </row>
    <row r="8916" spans="1:5" ht="15" x14ac:dyDescent="0.25">
      <c r="A8916"/>
      <c r="B8916"/>
      <c r="C8916" s="434"/>
      <c r="D8916" s="429"/>
      <c r="E8916" s="429"/>
    </row>
    <row r="8917" spans="1:5" ht="15" x14ac:dyDescent="0.25">
      <c r="A8917"/>
      <c r="B8917"/>
      <c r="C8917" s="434"/>
      <c r="D8917" s="429"/>
      <c r="E8917" s="429"/>
    </row>
    <row r="8918" spans="1:5" ht="15" x14ac:dyDescent="0.25">
      <c r="A8918"/>
      <c r="B8918"/>
      <c r="C8918" s="434"/>
      <c r="D8918" s="429"/>
      <c r="E8918" s="429"/>
    </row>
    <row r="8919" spans="1:5" ht="15" x14ac:dyDescent="0.25">
      <c r="A8919"/>
      <c r="B8919"/>
      <c r="C8919" s="434"/>
      <c r="D8919" s="429"/>
      <c r="E8919" s="429"/>
    </row>
    <row r="8920" spans="1:5" ht="15" x14ac:dyDescent="0.25">
      <c r="A8920"/>
      <c r="B8920"/>
      <c r="C8920" s="434"/>
      <c r="D8920" s="429"/>
      <c r="E8920" s="429"/>
    </row>
    <row r="8921" spans="1:5" ht="15" x14ac:dyDescent="0.25">
      <c r="A8921"/>
      <c r="B8921"/>
      <c r="C8921" s="434"/>
      <c r="D8921" s="429"/>
      <c r="E8921" s="429"/>
    </row>
    <row r="8922" spans="1:5" ht="15" x14ac:dyDescent="0.25">
      <c r="A8922"/>
      <c r="B8922"/>
      <c r="C8922" s="434"/>
      <c r="D8922" s="429"/>
      <c r="E8922" s="429"/>
    </row>
    <row r="8923" spans="1:5" ht="15" x14ac:dyDescent="0.25">
      <c r="A8923"/>
      <c r="B8923"/>
      <c r="C8923" s="434"/>
      <c r="D8923" s="429"/>
      <c r="E8923" s="429"/>
    </row>
    <row r="8924" spans="1:5" ht="15" x14ac:dyDescent="0.25">
      <c r="A8924"/>
      <c r="B8924"/>
      <c r="C8924" s="434"/>
      <c r="D8924" s="429"/>
      <c r="E8924" s="429"/>
    </row>
    <row r="8925" spans="1:5" ht="15" x14ac:dyDescent="0.25">
      <c r="A8925"/>
      <c r="B8925"/>
      <c r="C8925" s="434"/>
      <c r="D8925" s="429"/>
      <c r="E8925" s="429"/>
    </row>
    <row r="8926" spans="1:5" ht="15" x14ac:dyDescent="0.25">
      <c r="A8926"/>
      <c r="B8926"/>
      <c r="C8926" s="434"/>
      <c r="D8926" s="429"/>
      <c r="E8926" s="429"/>
    </row>
    <row r="8927" spans="1:5" ht="15" x14ac:dyDescent="0.25">
      <c r="A8927"/>
      <c r="B8927"/>
      <c r="C8927" s="434"/>
      <c r="D8927" s="429"/>
      <c r="E8927" s="429"/>
    </row>
    <row r="8928" spans="1:5" ht="15" x14ac:dyDescent="0.25">
      <c r="A8928"/>
      <c r="B8928"/>
      <c r="C8928" s="434"/>
      <c r="D8928" s="429"/>
      <c r="E8928" s="429"/>
    </row>
    <row r="8929" spans="1:5" ht="15" x14ac:dyDescent="0.25">
      <c r="A8929"/>
      <c r="B8929"/>
      <c r="C8929" s="434"/>
      <c r="D8929" s="429"/>
      <c r="E8929" s="429"/>
    </row>
    <row r="8930" spans="1:5" ht="15" x14ac:dyDescent="0.25">
      <c r="A8930"/>
      <c r="B8930"/>
      <c r="C8930" s="434"/>
      <c r="D8930" s="429"/>
      <c r="E8930" s="429"/>
    </row>
    <row r="8931" spans="1:5" ht="15" x14ac:dyDescent="0.25">
      <c r="A8931"/>
      <c r="B8931"/>
      <c r="C8931" s="434"/>
      <c r="D8931" s="429"/>
      <c r="E8931" s="429"/>
    </row>
    <row r="8932" spans="1:5" ht="15" x14ac:dyDescent="0.25">
      <c r="A8932"/>
      <c r="B8932"/>
      <c r="C8932" s="434"/>
      <c r="D8932" s="429"/>
      <c r="E8932" s="429"/>
    </row>
    <row r="8933" spans="1:5" ht="15" x14ac:dyDescent="0.25">
      <c r="A8933"/>
      <c r="B8933"/>
      <c r="C8933" s="434"/>
      <c r="D8933" s="429"/>
      <c r="E8933" s="429"/>
    </row>
    <row r="8934" spans="1:5" ht="15" x14ac:dyDescent="0.25">
      <c r="A8934"/>
      <c r="B8934"/>
      <c r="C8934" s="434"/>
      <c r="D8934" s="429"/>
      <c r="E8934" s="429"/>
    </row>
    <row r="8935" spans="1:5" ht="15" x14ac:dyDescent="0.25">
      <c r="A8935"/>
      <c r="B8935"/>
      <c r="C8935" s="434"/>
      <c r="D8935" s="429"/>
      <c r="E8935" s="429"/>
    </row>
    <row r="8936" spans="1:5" ht="15" x14ac:dyDescent="0.25">
      <c r="A8936"/>
      <c r="B8936"/>
      <c r="C8936" s="434"/>
      <c r="D8936" s="429"/>
      <c r="E8936" s="429"/>
    </row>
    <row r="8937" spans="1:5" ht="15" x14ac:dyDescent="0.25">
      <c r="A8937"/>
      <c r="B8937"/>
      <c r="C8937" s="434"/>
      <c r="D8937" s="429"/>
      <c r="E8937" s="429"/>
    </row>
    <row r="8938" spans="1:5" ht="15" x14ac:dyDescent="0.25">
      <c r="A8938"/>
      <c r="B8938"/>
      <c r="C8938" s="434"/>
      <c r="D8938" s="429"/>
      <c r="E8938" s="429"/>
    </row>
    <row r="8939" spans="1:5" ht="15" x14ac:dyDescent="0.25">
      <c r="A8939"/>
      <c r="B8939"/>
      <c r="C8939" s="434"/>
      <c r="D8939" s="429"/>
      <c r="E8939" s="429"/>
    </row>
    <row r="8940" spans="1:5" ht="15" x14ac:dyDescent="0.25">
      <c r="A8940"/>
      <c r="B8940"/>
      <c r="C8940" s="434"/>
      <c r="D8940" s="429"/>
      <c r="E8940" s="429"/>
    </row>
    <row r="8941" spans="1:5" ht="15" x14ac:dyDescent="0.25">
      <c r="A8941"/>
      <c r="B8941"/>
      <c r="C8941" s="434"/>
      <c r="D8941" s="429"/>
      <c r="E8941" s="429"/>
    </row>
    <row r="8942" spans="1:5" ht="15" x14ac:dyDescent="0.25">
      <c r="A8942"/>
      <c r="B8942"/>
      <c r="C8942" s="434"/>
      <c r="D8942" s="429"/>
      <c r="E8942" s="429"/>
    </row>
    <row r="8943" spans="1:5" ht="15" x14ac:dyDescent="0.25">
      <c r="A8943"/>
      <c r="B8943"/>
      <c r="C8943" s="434"/>
      <c r="D8943" s="429"/>
      <c r="E8943" s="429"/>
    </row>
    <row r="8944" spans="1:5" ht="15" x14ac:dyDescent="0.25">
      <c r="A8944"/>
      <c r="B8944"/>
      <c r="C8944" s="434"/>
      <c r="D8944" s="429"/>
      <c r="E8944" s="429"/>
    </row>
    <row r="8945" spans="1:5" ht="15" x14ac:dyDescent="0.25">
      <c r="A8945"/>
      <c r="B8945"/>
      <c r="C8945" s="434"/>
      <c r="D8945" s="429"/>
      <c r="E8945" s="429"/>
    </row>
    <row r="8946" spans="1:5" ht="15" x14ac:dyDescent="0.25">
      <c r="A8946"/>
      <c r="B8946"/>
      <c r="C8946" s="434"/>
      <c r="D8946" s="429"/>
      <c r="E8946" s="429"/>
    </row>
    <row r="8947" spans="1:5" ht="15" x14ac:dyDescent="0.25">
      <c r="A8947"/>
      <c r="B8947"/>
      <c r="C8947" s="434"/>
      <c r="D8947" s="429"/>
      <c r="E8947" s="429"/>
    </row>
    <row r="8948" spans="1:5" ht="15" x14ac:dyDescent="0.25">
      <c r="A8948"/>
      <c r="B8948"/>
      <c r="C8948" s="434"/>
      <c r="D8948" s="429"/>
      <c r="E8948" s="429"/>
    </row>
    <row r="8949" spans="1:5" ht="15" x14ac:dyDescent="0.25">
      <c r="A8949"/>
      <c r="B8949"/>
      <c r="C8949" s="434"/>
      <c r="D8949" s="429"/>
      <c r="E8949" s="429"/>
    </row>
    <row r="8950" spans="1:5" ht="15" x14ac:dyDescent="0.25">
      <c r="A8950"/>
      <c r="B8950"/>
      <c r="C8950" s="434"/>
      <c r="D8950" s="429"/>
      <c r="E8950" s="429"/>
    </row>
    <row r="8951" spans="1:5" ht="15" x14ac:dyDescent="0.25">
      <c r="A8951"/>
      <c r="B8951"/>
      <c r="C8951" s="434"/>
      <c r="D8951" s="429"/>
      <c r="E8951" s="429"/>
    </row>
    <row r="8952" spans="1:5" ht="15" x14ac:dyDescent="0.25">
      <c r="A8952"/>
      <c r="B8952"/>
      <c r="C8952" s="434"/>
      <c r="D8952" s="429"/>
      <c r="E8952" s="429"/>
    </row>
    <row r="8953" spans="1:5" ht="15" x14ac:dyDescent="0.25">
      <c r="A8953"/>
      <c r="B8953"/>
      <c r="C8953" s="434"/>
      <c r="D8953" s="429"/>
      <c r="E8953" s="429"/>
    </row>
    <row r="8954" spans="1:5" ht="15" x14ac:dyDescent="0.25">
      <c r="A8954"/>
      <c r="B8954"/>
      <c r="C8954" s="434"/>
      <c r="D8954" s="429"/>
      <c r="E8954" s="429"/>
    </row>
    <row r="8955" spans="1:5" ht="15" x14ac:dyDescent="0.25">
      <c r="A8955"/>
      <c r="B8955"/>
      <c r="C8955" s="434"/>
      <c r="D8955" s="429"/>
      <c r="E8955" s="429"/>
    </row>
    <row r="8956" spans="1:5" ht="15" x14ac:dyDescent="0.25">
      <c r="A8956"/>
      <c r="B8956"/>
      <c r="C8956" s="434"/>
      <c r="D8956" s="429"/>
      <c r="E8956" s="429"/>
    </row>
    <row r="8957" spans="1:5" ht="15" x14ac:dyDescent="0.25">
      <c r="A8957"/>
      <c r="B8957"/>
      <c r="C8957" s="434"/>
      <c r="D8957" s="429"/>
      <c r="E8957" s="429"/>
    </row>
    <row r="8958" spans="1:5" ht="15" x14ac:dyDescent="0.25">
      <c r="A8958"/>
      <c r="B8958"/>
      <c r="C8958" s="434"/>
      <c r="D8958" s="429"/>
      <c r="E8958" s="429"/>
    </row>
    <row r="8959" spans="1:5" ht="15" x14ac:dyDescent="0.25">
      <c r="A8959"/>
      <c r="B8959"/>
      <c r="C8959" s="434"/>
      <c r="D8959" s="429"/>
      <c r="E8959" s="429"/>
    </row>
    <row r="8960" spans="1:5" ht="15" x14ac:dyDescent="0.25">
      <c r="A8960"/>
      <c r="B8960"/>
      <c r="C8960" s="434"/>
      <c r="D8960" s="429"/>
      <c r="E8960" s="429"/>
    </row>
    <row r="8961" spans="1:5" ht="15" x14ac:dyDescent="0.25">
      <c r="A8961"/>
      <c r="B8961"/>
      <c r="C8961" s="434"/>
      <c r="D8961" s="429"/>
      <c r="E8961" s="429"/>
    </row>
    <row r="8962" spans="1:5" ht="15" x14ac:dyDescent="0.25">
      <c r="A8962"/>
      <c r="B8962"/>
      <c r="C8962" s="434"/>
      <c r="D8962" s="429"/>
      <c r="E8962" s="429"/>
    </row>
    <row r="8963" spans="1:5" ht="15" x14ac:dyDescent="0.25">
      <c r="A8963"/>
      <c r="B8963"/>
      <c r="C8963" s="434"/>
      <c r="D8963" s="429"/>
      <c r="E8963" s="429"/>
    </row>
    <row r="8964" spans="1:5" ht="15" x14ac:dyDescent="0.25">
      <c r="A8964"/>
      <c r="B8964"/>
      <c r="C8964" s="434"/>
      <c r="D8964" s="429"/>
      <c r="E8964" s="429"/>
    </row>
    <row r="8965" spans="1:5" ht="15" x14ac:dyDescent="0.25">
      <c r="A8965"/>
      <c r="B8965"/>
      <c r="C8965" s="434"/>
      <c r="D8965" s="429"/>
      <c r="E8965" s="429"/>
    </row>
    <row r="8966" spans="1:5" ht="15" x14ac:dyDescent="0.25">
      <c r="A8966"/>
      <c r="B8966"/>
      <c r="C8966" s="434"/>
      <c r="D8966" s="429"/>
      <c r="E8966" s="429"/>
    </row>
    <row r="8967" spans="1:5" ht="15" x14ac:dyDescent="0.25">
      <c r="A8967"/>
      <c r="B8967"/>
      <c r="C8967" s="434"/>
      <c r="D8967" s="429"/>
      <c r="E8967" s="429"/>
    </row>
    <row r="8968" spans="1:5" ht="15" x14ac:dyDescent="0.25">
      <c r="A8968"/>
      <c r="B8968"/>
      <c r="C8968" s="434"/>
      <c r="D8968" s="429"/>
      <c r="E8968" s="429"/>
    </row>
    <row r="8969" spans="1:5" ht="15" x14ac:dyDescent="0.25">
      <c r="A8969"/>
      <c r="B8969"/>
      <c r="C8969" s="434"/>
      <c r="D8969" s="429"/>
      <c r="E8969" s="429"/>
    </row>
    <row r="8970" spans="1:5" ht="15" x14ac:dyDescent="0.25">
      <c r="A8970"/>
      <c r="B8970"/>
      <c r="C8970" s="434"/>
      <c r="D8970" s="429"/>
      <c r="E8970" s="429"/>
    </row>
    <row r="8971" spans="1:5" ht="15" x14ac:dyDescent="0.25">
      <c r="A8971"/>
      <c r="B8971"/>
      <c r="C8971" s="434"/>
      <c r="D8971" s="429"/>
      <c r="E8971" s="429"/>
    </row>
    <row r="8972" spans="1:5" ht="15" x14ac:dyDescent="0.25">
      <c r="A8972"/>
      <c r="B8972"/>
      <c r="C8972" s="434"/>
      <c r="D8972" s="429"/>
      <c r="E8972" s="429"/>
    </row>
    <row r="8973" spans="1:5" ht="15" x14ac:dyDescent="0.25">
      <c r="A8973"/>
      <c r="B8973"/>
      <c r="C8973" s="434"/>
      <c r="D8973" s="429"/>
      <c r="E8973" s="429"/>
    </row>
    <row r="8974" spans="1:5" ht="15" x14ac:dyDescent="0.25">
      <c r="A8974"/>
      <c r="B8974"/>
      <c r="C8974" s="434"/>
      <c r="D8974" s="429"/>
      <c r="E8974" s="429"/>
    </row>
    <row r="8975" spans="1:5" ht="15" x14ac:dyDescent="0.25">
      <c r="A8975"/>
      <c r="B8975"/>
      <c r="C8975" s="434"/>
      <c r="D8975" s="429"/>
      <c r="E8975" s="429"/>
    </row>
    <row r="8976" spans="1:5" ht="15" x14ac:dyDescent="0.25">
      <c r="A8976"/>
      <c r="B8976"/>
      <c r="C8976" s="434"/>
      <c r="D8976" s="429"/>
      <c r="E8976" s="429"/>
    </row>
    <row r="8977" spans="1:5" ht="15" x14ac:dyDescent="0.25">
      <c r="A8977"/>
      <c r="B8977"/>
      <c r="C8977" s="434"/>
      <c r="D8977" s="429"/>
      <c r="E8977" s="429"/>
    </row>
    <row r="8978" spans="1:5" ht="15" x14ac:dyDescent="0.25">
      <c r="A8978"/>
      <c r="B8978"/>
      <c r="C8978" s="434"/>
      <c r="D8978" s="429"/>
      <c r="E8978" s="429"/>
    </row>
    <row r="8979" spans="1:5" ht="15" x14ac:dyDescent="0.25">
      <c r="A8979"/>
      <c r="B8979"/>
      <c r="C8979" s="434"/>
      <c r="D8979" s="429"/>
      <c r="E8979" s="429"/>
    </row>
    <row r="8980" spans="1:5" ht="15" x14ac:dyDescent="0.25">
      <c r="A8980"/>
      <c r="B8980"/>
      <c r="C8980" s="434"/>
      <c r="D8980" s="429"/>
      <c r="E8980" s="429"/>
    </row>
    <row r="8981" spans="1:5" ht="15" x14ac:dyDescent="0.25">
      <c r="A8981"/>
      <c r="B8981"/>
      <c r="C8981" s="434"/>
      <c r="D8981" s="429"/>
      <c r="E8981" s="429"/>
    </row>
    <row r="8982" spans="1:5" ht="15" x14ac:dyDescent="0.25">
      <c r="A8982"/>
      <c r="B8982"/>
      <c r="C8982" s="434"/>
      <c r="D8982" s="429"/>
      <c r="E8982" s="429"/>
    </row>
    <row r="8983" spans="1:5" ht="15" x14ac:dyDescent="0.25">
      <c r="A8983"/>
      <c r="B8983"/>
      <c r="C8983" s="434"/>
      <c r="D8983" s="429"/>
      <c r="E8983" s="429"/>
    </row>
    <row r="8984" spans="1:5" ht="15" x14ac:dyDescent="0.25">
      <c r="A8984"/>
      <c r="B8984"/>
      <c r="C8984" s="434"/>
      <c r="D8984" s="429"/>
      <c r="E8984" s="429"/>
    </row>
    <row r="8985" spans="1:5" ht="15" x14ac:dyDescent="0.25">
      <c r="A8985"/>
      <c r="B8985"/>
      <c r="C8985" s="434"/>
      <c r="D8985" s="429"/>
      <c r="E8985" s="429"/>
    </row>
    <row r="8986" spans="1:5" ht="15" x14ac:dyDescent="0.25">
      <c r="A8986"/>
      <c r="B8986"/>
      <c r="C8986" s="434"/>
      <c r="D8986" s="429"/>
      <c r="E8986" s="429"/>
    </row>
    <row r="8987" spans="1:5" ht="15" x14ac:dyDescent="0.25">
      <c r="A8987"/>
      <c r="B8987"/>
      <c r="C8987" s="434"/>
      <c r="D8987" s="429"/>
      <c r="E8987" s="429"/>
    </row>
    <row r="8988" spans="1:5" ht="15" x14ac:dyDescent="0.25">
      <c r="A8988"/>
      <c r="B8988"/>
      <c r="C8988" s="434"/>
      <c r="D8988" s="429"/>
      <c r="E8988" s="429"/>
    </row>
    <row r="8989" spans="1:5" ht="15" x14ac:dyDescent="0.25">
      <c r="A8989"/>
      <c r="B8989"/>
      <c r="C8989" s="434"/>
      <c r="D8989" s="429"/>
      <c r="E8989" s="429"/>
    </row>
    <row r="8990" spans="1:5" ht="15" x14ac:dyDescent="0.25">
      <c r="A8990"/>
      <c r="B8990"/>
      <c r="C8990" s="434"/>
      <c r="D8990" s="429"/>
      <c r="E8990" s="429"/>
    </row>
    <row r="8991" spans="1:5" ht="15" x14ac:dyDescent="0.25">
      <c r="A8991"/>
      <c r="B8991"/>
      <c r="C8991" s="434"/>
      <c r="D8991" s="429"/>
      <c r="E8991" s="429"/>
    </row>
    <row r="8992" spans="1:5" ht="15" x14ac:dyDescent="0.25">
      <c r="A8992"/>
      <c r="B8992"/>
      <c r="C8992" s="434"/>
      <c r="D8992" s="429"/>
      <c r="E8992" s="429"/>
    </row>
    <row r="8993" spans="1:5" ht="15" x14ac:dyDescent="0.25">
      <c r="A8993"/>
      <c r="B8993"/>
      <c r="C8993" s="434"/>
      <c r="D8993" s="429"/>
      <c r="E8993" s="429"/>
    </row>
    <row r="8994" spans="1:5" ht="15" x14ac:dyDescent="0.25">
      <c r="A8994"/>
      <c r="B8994"/>
      <c r="C8994" s="434"/>
      <c r="D8994" s="429"/>
      <c r="E8994" s="429"/>
    </row>
    <row r="8995" spans="1:5" ht="15" x14ac:dyDescent="0.25">
      <c r="A8995"/>
      <c r="B8995"/>
      <c r="C8995" s="434"/>
      <c r="D8995" s="429"/>
      <c r="E8995" s="429"/>
    </row>
    <row r="8996" spans="1:5" ht="15" x14ac:dyDescent="0.25">
      <c r="A8996"/>
      <c r="B8996"/>
      <c r="C8996" s="434"/>
      <c r="D8996" s="429"/>
      <c r="E8996" s="429"/>
    </row>
    <row r="8997" spans="1:5" ht="15" x14ac:dyDescent="0.25">
      <c r="A8997"/>
      <c r="B8997"/>
      <c r="C8997" s="434"/>
      <c r="D8997" s="429"/>
      <c r="E8997" s="429"/>
    </row>
    <row r="8998" spans="1:5" ht="15" x14ac:dyDescent="0.25">
      <c r="A8998"/>
      <c r="B8998"/>
      <c r="C8998" s="434"/>
      <c r="D8998" s="429"/>
      <c r="E8998" s="429"/>
    </row>
    <row r="8999" spans="1:5" ht="15" x14ac:dyDescent="0.25">
      <c r="A8999"/>
      <c r="B8999"/>
      <c r="C8999" s="434"/>
      <c r="D8999" s="429"/>
      <c r="E8999" s="429"/>
    </row>
    <row r="9000" spans="1:5" ht="15" x14ac:dyDescent="0.25">
      <c r="A9000"/>
      <c r="B9000"/>
      <c r="C9000" s="434"/>
      <c r="D9000" s="429"/>
      <c r="E9000" s="429"/>
    </row>
    <row r="9001" spans="1:5" ht="15" x14ac:dyDescent="0.25">
      <c r="A9001"/>
      <c r="B9001"/>
      <c r="C9001" s="434"/>
      <c r="D9001" s="429"/>
      <c r="E9001" s="429"/>
    </row>
    <row r="9002" spans="1:5" ht="15" x14ac:dyDescent="0.25">
      <c r="A9002"/>
      <c r="B9002"/>
      <c r="C9002" s="434"/>
      <c r="D9002" s="429"/>
      <c r="E9002" s="429"/>
    </row>
    <row r="9003" spans="1:5" ht="15" x14ac:dyDescent="0.25">
      <c r="A9003"/>
      <c r="B9003"/>
      <c r="C9003" s="434"/>
      <c r="D9003" s="429"/>
      <c r="E9003" s="429"/>
    </row>
    <row r="9004" spans="1:5" ht="15" x14ac:dyDescent="0.25">
      <c r="A9004"/>
      <c r="B9004"/>
      <c r="C9004" s="434"/>
      <c r="D9004" s="429"/>
      <c r="E9004" s="429"/>
    </row>
    <row r="9005" spans="1:5" ht="15" x14ac:dyDescent="0.25">
      <c r="A9005"/>
      <c r="B9005"/>
      <c r="C9005" s="434"/>
      <c r="D9005" s="429"/>
      <c r="E9005" s="429"/>
    </row>
    <row r="9006" spans="1:5" ht="15" x14ac:dyDescent="0.25">
      <c r="A9006"/>
      <c r="B9006"/>
      <c r="C9006" s="434"/>
      <c r="D9006" s="429"/>
      <c r="E9006" s="429"/>
    </row>
    <row r="9007" spans="1:5" ht="15" x14ac:dyDescent="0.25">
      <c r="A9007"/>
      <c r="B9007"/>
      <c r="C9007" s="434"/>
      <c r="D9007" s="429"/>
      <c r="E9007" s="429"/>
    </row>
    <row r="9008" spans="1:5" ht="15" x14ac:dyDescent="0.25">
      <c r="A9008"/>
      <c r="B9008"/>
      <c r="C9008" s="434"/>
      <c r="D9008" s="429"/>
      <c r="E9008" s="429"/>
    </row>
    <row r="9009" spans="1:5" ht="15" x14ac:dyDescent="0.25">
      <c r="A9009"/>
      <c r="B9009"/>
      <c r="C9009" s="434"/>
      <c r="D9009" s="429"/>
      <c r="E9009" s="429"/>
    </row>
    <row r="9010" spans="1:5" ht="15" x14ac:dyDescent="0.25">
      <c r="A9010"/>
      <c r="B9010"/>
      <c r="C9010" s="434"/>
      <c r="D9010" s="429"/>
      <c r="E9010" s="429"/>
    </row>
    <row r="9011" spans="1:5" ht="15" x14ac:dyDescent="0.25">
      <c r="A9011"/>
      <c r="B9011"/>
      <c r="C9011" s="434"/>
      <c r="D9011" s="429"/>
      <c r="E9011" s="429"/>
    </row>
    <row r="9012" spans="1:5" ht="15" x14ac:dyDescent="0.25">
      <c r="A9012"/>
      <c r="B9012"/>
      <c r="C9012" s="434"/>
      <c r="D9012" s="429"/>
      <c r="E9012" s="429"/>
    </row>
    <row r="9013" spans="1:5" ht="15" x14ac:dyDescent="0.25">
      <c r="A9013"/>
      <c r="B9013"/>
      <c r="C9013" s="434"/>
      <c r="D9013" s="429"/>
      <c r="E9013" s="429"/>
    </row>
    <row r="9014" spans="1:5" ht="15" x14ac:dyDescent="0.25">
      <c r="A9014"/>
      <c r="B9014"/>
      <c r="C9014" s="434"/>
      <c r="D9014" s="429"/>
      <c r="E9014" s="429"/>
    </row>
    <row r="9015" spans="1:5" ht="15" x14ac:dyDescent="0.25">
      <c r="A9015"/>
      <c r="B9015"/>
      <c r="C9015" s="434"/>
      <c r="D9015" s="429"/>
      <c r="E9015" s="429"/>
    </row>
    <row r="9016" spans="1:5" ht="15" x14ac:dyDescent="0.25">
      <c r="A9016"/>
      <c r="B9016"/>
      <c r="C9016" s="434"/>
      <c r="D9016" s="429"/>
      <c r="E9016" s="429"/>
    </row>
    <row r="9017" spans="1:5" ht="15" x14ac:dyDescent="0.25">
      <c r="A9017"/>
      <c r="B9017"/>
      <c r="C9017" s="434"/>
      <c r="D9017" s="429"/>
      <c r="E9017" s="429"/>
    </row>
    <row r="9018" spans="1:5" ht="15" x14ac:dyDescent="0.25">
      <c r="A9018"/>
      <c r="B9018"/>
      <c r="C9018" s="434"/>
      <c r="D9018" s="429"/>
      <c r="E9018" s="429"/>
    </row>
    <row r="9019" spans="1:5" ht="15" x14ac:dyDescent="0.25">
      <c r="A9019"/>
      <c r="B9019"/>
      <c r="C9019" s="434"/>
      <c r="D9019" s="429"/>
      <c r="E9019" s="429"/>
    </row>
    <row r="9020" spans="1:5" ht="15" x14ac:dyDescent="0.25">
      <c r="A9020"/>
      <c r="B9020"/>
      <c r="C9020" s="434"/>
      <c r="D9020" s="429"/>
      <c r="E9020" s="429"/>
    </row>
    <row r="9021" spans="1:5" ht="15" x14ac:dyDescent="0.25">
      <c r="A9021"/>
      <c r="B9021"/>
      <c r="C9021" s="434"/>
      <c r="D9021" s="429"/>
      <c r="E9021" s="429"/>
    </row>
    <row r="9022" spans="1:5" ht="15" x14ac:dyDescent="0.25">
      <c r="A9022"/>
      <c r="B9022"/>
      <c r="C9022" s="434"/>
      <c r="D9022" s="429"/>
      <c r="E9022" s="429"/>
    </row>
    <row r="9023" spans="1:5" ht="15" x14ac:dyDescent="0.25">
      <c r="A9023"/>
      <c r="B9023"/>
      <c r="C9023" s="434"/>
      <c r="D9023" s="429"/>
      <c r="E9023" s="429"/>
    </row>
    <row r="9024" spans="1:5" ht="15" x14ac:dyDescent="0.25">
      <c r="A9024"/>
      <c r="B9024"/>
      <c r="C9024" s="434"/>
      <c r="D9024" s="429"/>
      <c r="E9024" s="429"/>
    </row>
    <row r="9025" spans="1:5" ht="15" x14ac:dyDescent="0.25">
      <c r="A9025"/>
      <c r="B9025"/>
      <c r="C9025" s="434"/>
      <c r="D9025" s="429"/>
      <c r="E9025" s="429"/>
    </row>
    <row r="9026" spans="1:5" ht="15" x14ac:dyDescent="0.25">
      <c r="A9026"/>
      <c r="B9026"/>
      <c r="C9026" s="434"/>
      <c r="D9026" s="429"/>
      <c r="E9026" s="429"/>
    </row>
    <row r="9027" spans="1:5" ht="15" x14ac:dyDescent="0.25">
      <c r="A9027"/>
      <c r="B9027"/>
      <c r="C9027" s="434"/>
      <c r="D9027" s="429"/>
      <c r="E9027" s="429"/>
    </row>
    <row r="9028" spans="1:5" ht="15" x14ac:dyDescent="0.25">
      <c r="A9028"/>
      <c r="B9028"/>
      <c r="C9028" s="434"/>
      <c r="D9028" s="429"/>
      <c r="E9028" s="429"/>
    </row>
    <row r="9029" spans="1:5" ht="15" x14ac:dyDescent="0.25">
      <c r="A9029"/>
      <c r="B9029"/>
      <c r="C9029" s="434"/>
      <c r="D9029" s="429"/>
      <c r="E9029" s="429"/>
    </row>
    <row r="9030" spans="1:5" ht="15" x14ac:dyDescent="0.25">
      <c r="A9030"/>
      <c r="B9030"/>
      <c r="C9030" s="434"/>
      <c r="D9030" s="429"/>
      <c r="E9030" s="429"/>
    </row>
    <row r="9031" spans="1:5" ht="15" x14ac:dyDescent="0.25">
      <c r="A9031"/>
      <c r="B9031"/>
      <c r="C9031" s="434"/>
      <c r="D9031" s="429"/>
      <c r="E9031" s="429"/>
    </row>
    <row r="9032" spans="1:5" ht="15" x14ac:dyDescent="0.25">
      <c r="A9032"/>
      <c r="B9032"/>
      <c r="C9032" s="434"/>
      <c r="D9032" s="429"/>
      <c r="E9032" s="429"/>
    </row>
    <row r="9033" spans="1:5" ht="15" x14ac:dyDescent="0.25">
      <c r="A9033"/>
      <c r="B9033"/>
      <c r="C9033" s="434"/>
      <c r="D9033" s="429"/>
      <c r="E9033" s="429"/>
    </row>
    <row r="9034" spans="1:5" ht="15" x14ac:dyDescent="0.25">
      <c r="A9034"/>
      <c r="B9034"/>
      <c r="C9034" s="434"/>
      <c r="D9034" s="429"/>
      <c r="E9034" s="429"/>
    </row>
    <row r="9035" spans="1:5" ht="15" x14ac:dyDescent="0.25">
      <c r="A9035"/>
      <c r="B9035"/>
      <c r="C9035" s="434"/>
      <c r="D9035" s="429"/>
      <c r="E9035" s="429"/>
    </row>
    <row r="9036" spans="1:5" ht="15" x14ac:dyDescent="0.25">
      <c r="A9036"/>
      <c r="B9036"/>
      <c r="C9036" s="434"/>
      <c r="D9036" s="429"/>
      <c r="E9036" s="429"/>
    </row>
    <row r="9037" spans="1:5" ht="15" x14ac:dyDescent="0.25">
      <c r="A9037"/>
      <c r="B9037"/>
      <c r="C9037" s="434"/>
      <c r="D9037" s="429"/>
      <c r="E9037" s="429"/>
    </row>
    <row r="9038" spans="1:5" ht="15" x14ac:dyDescent="0.25">
      <c r="A9038"/>
      <c r="B9038"/>
      <c r="C9038" s="434"/>
      <c r="D9038" s="429"/>
      <c r="E9038" s="429"/>
    </row>
    <row r="9039" spans="1:5" ht="15" x14ac:dyDescent="0.25">
      <c r="A9039"/>
      <c r="B9039"/>
      <c r="C9039" s="434"/>
      <c r="D9039" s="429"/>
      <c r="E9039" s="429"/>
    </row>
    <row r="9040" spans="1:5" ht="15" x14ac:dyDescent="0.25">
      <c r="A9040"/>
      <c r="B9040"/>
      <c r="C9040" s="434"/>
      <c r="D9040" s="429"/>
      <c r="E9040" s="429"/>
    </row>
    <row r="9041" spans="1:5" ht="15" x14ac:dyDescent="0.25">
      <c r="A9041"/>
      <c r="B9041"/>
      <c r="C9041" s="434"/>
      <c r="D9041" s="429"/>
      <c r="E9041" s="429"/>
    </row>
    <row r="9042" spans="1:5" ht="15" x14ac:dyDescent="0.25">
      <c r="A9042"/>
      <c r="B9042"/>
      <c r="C9042" s="434"/>
      <c r="D9042" s="429"/>
      <c r="E9042" s="429"/>
    </row>
    <row r="9043" spans="1:5" ht="15" x14ac:dyDescent="0.25">
      <c r="A9043"/>
      <c r="B9043"/>
      <c r="C9043" s="434"/>
      <c r="D9043" s="429"/>
      <c r="E9043" s="429"/>
    </row>
    <row r="9044" spans="1:5" ht="15" x14ac:dyDescent="0.25">
      <c r="A9044"/>
      <c r="B9044"/>
      <c r="C9044" s="434"/>
      <c r="D9044" s="429"/>
      <c r="E9044" s="429"/>
    </row>
    <row r="9045" spans="1:5" ht="15" x14ac:dyDescent="0.25">
      <c r="A9045"/>
      <c r="B9045"/>
      <c r="C9045" s="434"/>
      <c r="D9045" s="429"/>
      <c r="E9045" s="429"/>
    </row>
    <row r="9046" spans="1:5" ht="15" x14ac:dyDescent="0.25">
      <c r="A9046"/>
      <c r="B9046"/>
      <c r="C9046" s="434"/>
      <c r="D9046" s="429"/>
      <c r="E9046" s="429"/>
    </row>
    <row r="9047" spans="1:5" ht="15" x14ac:dyDescent="0.25">
      <c r="A9047"/>
      <c r="B9047"/>
      <c r="C9047" s="434"/>
      <c r="D9047" s="429"/>
      <c r="E9047" s="429"/>
    </row>
    <row r="9048" spans="1:5" ht="15" x14ac:dyDescent="0.25">
      <c r="A9048"/>
      <c r="B9048"/>
      <c r="C9048" s="434"/>
      <c r="D9048" s="429"/>
      <c r="E9048" s="429"/>
    </row>
    <row r="9049" spans="1:5" ht="15" x14ac:dyDescent="0.25">
      <c r="A9049"/>
      <c r="B9049"/>
      <c r="C9049" s="434"/>
      <c r="D9049" s="429"/>
      <c r="E9049" s="429"/>
    </row>
    <row r="9050" spans="1:5" ht="15" x14ac:dyDescent="0.25">
      <c r="A9050"/>
      <c r="B9050"/>
      <c r="C9050" s="434"/>
      <c r="D9050" s="429"/>
      <c r="E9050" s="429"/>
    </row>
    <row r="9051" spans="1:5" ht="15" x14ac:dyDescent="0.25">
      <c r="A9051"/>
      <c r="B9051"/>
      <c r="C9051" s="434"/>
      <c r="D9051" s="429"/>
      <c r="E9051" s="429"/>
    </row>
    <row r="9052" spans="1:5" ht="15" x14ac:dyDescent="0.25">
      <c r="A9052"/>
      <c r="B9052"/>
      <c r="C9052" s="434"/>
      <c r="D9052" s="429"/>
      <c r="E9052" s="429"/>
    </row>
    <row r="9053" spans="1:5" ht="15" x14ac:dyDescent="0.25">
      <c r="A9053"/>
      <c r="B9053"/>
      <c r="C9053" s="434"/>
      <c r="D9053" s="429"/>
      <c r="E9053" s="429"/>
    </row>
    <row r="9054" spans="1:5" ht="15" x14ac:dyDescent="0.25">
      <c r="A9054"/>
      <c r="B9054"/>
      <c r="C9054" s="434"/>
      <c r="D9054" s="429"/>
      <c r="E9054" s="429"/>
    </row>
    <row r="9055" spans="1:5" ht="15" x14ac:dyDescent="0.25">
      <c r="A9055"/>
      <c r="B9055"/>
      <c r="C9055" s="434"/>
      <c r="D9055" s="429"/>
      <c r="E9055" s="429"/>
    </row>
    <row r="9056" spans="1:5" ht="15" x14ac:dyDescent="0.25">
      <c r="A9056"/>
      <c r="B9056"/>
      <c r="C9056" s="434"/>
      <c r="D9056" s="429"/>
      <c r="E9056" s="429"/>
    </row>
    <row r="9057" spans="1:5" ht="15" x14ac:dyDescent="0.25">
      <c r="A9057"/>
      <c r="B9057"/>
      <c r="C9057" s="434"/>
      <c r="D9057" s="429"/>
      <c r="E9057" s="429"/>
    </row>
    <row r="9058" spans="1:5" ht="15" x14ac:dyDescent="0.25">
      <c r="A9058"/>
      <c r="B9058"/>
      <c r="C9058" s="434"/>
      <c r="D9058" s="429"/>
      <c r="E9058" s="429"/>
    </row>
    <row r="9059" spans="1:5" ht="15" x14ac:dyDescent="0.25">
      <c r="A9059"/>
      <c r="B9059"/>
      <c r="C9059" s="434"/>
      <c r="D9059" s="429"/>
      <c r="E9059" s="429"/>
    </row>
    <row r="9060" spans="1:5" ht="15" x14ac:dyDescent="0.25">
      <c r="A9060"/>
      <c r="B9060"/>
      <c r="C9060" s="434"/>
      <c r="D9060" s="429"/>
      <c r="E9060" s="429"/>
    </row>
    <row r="9061" spans="1:5" ht="15" x14ac:dyDescent="0.25">
      <c r="A9061"/>
      <c r="B9061"/>
      <c r="C9061" s="434"/>
      <c r="D9061" s="429"/>
      <c r="E9061" s="429"/>
    </row>
    <row r="9062" spans="1:5" ht="15" x14ac:dyDescent="0.25">
      <c r="A9062"/>
      <c r="B9062"/>
      <c r="C9062" s="434"/>
      <c r="D9062" s="429"/>
      <c r="E9062" s="429"/>
    </row>
    <row r="9063" spans="1:5" ht="15" x14ac:dyDescent="0.25">
      <c r="A9063"/>
      <c r="B9063"/>
      <c r="C9063" s="434"/>
      <c r="D9063" s="429"/>
      <c r="E9063" s="429"/>
    </row>
    <row r="9064" spans="1:5" ht="15" x14ac:dyDescent="0.25">
      <c r="A9064"/>
      <c r="B9064"/>
      <c r="C9064" s="434"/>
      <c r="D9064" s="429"/>
      <c r="E9064" s="429"/>
    </row>
    <row r="9065" spans="1:5" ht="15" x14ac:dyDescent="0.25">
      <c r="A9065"/>
      <c r="B9065"/>
      <c r="C9065" s="434"/>
      <c r="D9065" s="429"/>
      <c r="E9065" s="429"/>
    </row>
    <row r="9066" spans="1:5" ht="15" x14ac:dyDescent="0.25">
      <c r="A9066"/>
      <c r="B9066"/>
      <c r="C9066" s="434"/>
      <c r="D9066" s="429"/>
      <c r="E9066" s="429"/>
    </row>
    <row r="9067" spans="1:5" ht="15" x14ac:dyDescent="0.25">
      <c r="A9067"/>
      <c r="B9067"/>
      <c r="C9067" s="434"/>
      <c r="D9067" s="429"/>
      <c r="E9067" s="429"/>
    </row>
    <row r="9068" spans="1:5" ht="15" x14ac:dyDescent="0.25">
      <c r="A9068"/>
      <c r="B9068"/>
      <c r="C9068" s="434"/>
      <c r="D9068" s="429"/>
      <c r="E9068" s="429"/>
    </row>
    <row r="9069" spans="1:5" ht="15" x14ac:dyDescent="0.25">
      <c r="A9069"/>
      <c r="B9069"/>
      <c r="C9069" s="434"/>
      <c r="D9069" s="429"/>
      <c r="E9069" s="429"/>
    </row>
    <row r="9070" spans="1:5" ht="15" x14ac:dyDescent="0.25">
      <c r="A9070"/>
      <c r="B9070"/>
      <c r="C9070" s="434"/>
      <c r="D9070" s="429"/>
      <c r="E9070" s="429"/>
    </row>
    <row r="9071" spans="1:5" ht="15" x14ac:dyDescent="0.25">
      <c r="A9071"/>
      <c r="B9071"/>
      <c r="C9071" s="434"/>
      <c r="D9071" s="429"/>
      <c r="E9071" s="429"/>
    </row>
    <row r="9072" spans="1:5" ht="15" x14ac:dyDescent="0.25">
      <c r="A9072"/>
      <c r="B9072"/>
      <c r="C9072" s="434"/>
      <c r="D9072" s="429"/>
      <c r="E9072" s="429"/>
    </row>
    <row r="9073" spans="1:5" ht="15" x14ac:dyDescent="0.25">
      <c r="A9073"/>
      <c r="B9073"/>
      <c r="C9073" s="434"/>
      <c r="D9073" s="429"/>
      <c r="E9073" s="429"/>
    </row>
    <row r="9074" spans="1:5" ht="15" x14ac:dyDescent="0.25">
      <c r="A9074"/>
      <c r="B9074"/>
      <c r="C9074" s="434"/>
      <c r="D9074" s="429"/>
      <c r="E9074" s="429"/>
    </row>
    <row r="9075" spans="1:5" ht="15" x14ac:dyDescent="0.25">
      <c r="A9075"/>
      <c r="B9075"/>
      <c r="C9075" s="434"/>
      <c r="D9075" s="429"/>
      <c r="E9075" s="429"/>
    </row>
    <row r="9076" spans="1:5" ht="15" x14ac:dyDescent="0.25">
      <c r="A9076"/>
      <c r="B9076"/>
      <c r="C9076" s="434"/>
      <c r="D9076" s="429"/>
      <c r="E9076" s="429"/>
    </row>
    <row r="9077" spans="1:5" ht="15" x14ac:dyDescent="0.25">
      <c r="A9077"/>
      <c r="B9077"/>
      <c r="C9077" s="434"/>
      <c r="D9077" s="429"/>
      <c r="E9077" s="429"/>
    </row>
    <row r="9078" spans="1:5" ht="15" x14ac:dyDescent="0.25">
      <c r="A9078"/>
      <c r="B9078"/>
      <c r="C9078" s="434"/>
      <c r="D9078" s="429"/>
      <c r="E9078" s="429"/>
    </row>
    <row r="9079" spans="1:5" ht="15" x14ac:dyDescent="0.25">
      <c r="A9079"/>
      <c r="B9079"/>
      <c r="C9079" s="434"/>
      <c r="D9079" s="429"/>
      <c r="E9079" s="429"/>
    </row>
    <row r="9080" spans="1:5" ht="15" x14ac:dyDescent="0.25">
      <c r="A9080"/>
      <c r="B9080"/>
      <c r="C9080" s="434"/>
      <c r="D9080" s="429"/>
      <c r="E9080" s="429"/>
    </row>
    <row r="9081" spans="1:5" ht="15" x14ac:dyDescent="0.25">
      <c r="A9081"/>
      <c r="B9081"/>
      <c r="C9081" s="434"/>
      <c r="D9081" s="429"/>
      <c r="E9081" s="429"/>
    </row>
    <row r="9082" spans="1:5" ht="15" x14ac:dyDescent="0.25">
      <c r="A9082"/>
      <c r="B9082"/>
      <c r="C9082" s="434"/>
      <c r="D9082" s="429"/>
      <c r="E9082" s="429"/>
    </row>
    <row r="9083" spans="1:5" ht="15" x14ac:dyDescent="0.25">
      <c r="A9083"/>
      <c r="B9083"/>
      <c r="C9083" s="434"/>
      <c r="D9083" s="429"/>
      <c r="E9083" s="429"/>
    </row>
    <row r="9084" spans="1:5" ht="15" x14ac:dyDescent="0.25">
      <c r="A9084"/>
      <c r="B9084"/>
      <c r="C9084" s="434"/>
      <c r="D9084" s="429"/>
      <c r="E9084" s="429"/>
    </row>
    <row r="9085" spans="1:5" ht="15" x14ac:dyDescent="0.25">
      <c r="A9085"/>
      <c r="B9085"/>
      <c r="C9085" s="434"/>
      <c r="D9085" s="429"/>
      <c r="E9085" s="429"/>
    </row>
    <row r="9086" spans="1:5" ht="15" x14ac:dyDescent="0.25">
      <c r="A9086"/>
      <c r="B9086"/>
      <c r="C9086" s="434"/>
      <c r="D9086" s="429"/>
      <c r="E9086" s="429"/>
    </row>
    <row r="9087" spans="1:5" ht="15" x14ac:dyDescent="0.25">
      <c r="A9087"/>
      <c r="B9087"/>
      <c r="C9087" s="434"/>
      <c r="D9087" s="429"/>
      <c r="E9087" s="429"/>
    </row>
    <row r="9088" spans="1:5" ht="15" x14ac:dyDescent="0.25">
      <c r="A9088"/>
      <c r="B9088"/>
      <c r="C9088" s="434"/>
      <c r="D9088" s="429"/>
      <c r="E9088" s="429"/>
    </row>
    <row r="9089" spans="1:5" ht="15" x14ac:dyDescent="0.25">
      <c r="A9089"/>
      <c r="B9089"/>
      <c r="C9089" s="434"/>
      <c r="D9089" s="429"/>
      <c r="E9089" s="429"/>
    </row>
    <row r="9090" spans="1:5" ht="15" x14ac:dyDescent="0.25">
      <c r="A9090"/>
      <c r="B9090"/>
      <c r="C9090" s="434"/>
      <c r="D9090" s="429"/>
      <c r="E9090" s="429"/>
    </row>
    <row r="9091" spans="1:5" ht="15" x14ac:dyDescent="0.25">
      <c r="A9091"/>
      <c r="B9091"/>
      <c r="C9091" s="434"/>
      <c r="D9091" s="429"/>
      <c r="E9091" s="429"/>
    </row>
    <row r="9092" spans="1:5" ht="15" x14ac:dyDescent="0.25">
      <c r="A9092"/>
      <c r="B9092"/>
      <c r="C9092" s="434"/>
      <c r="D9092" s="429"/>
      <c r="E9092" s="429"/>
    </row>
    <row r="9093" spans="1:5" ht="15" x14ac:dyDescent="0.25">
      <c r="A9093"/>
      <c r="B9093"/>
      <c r="C9093" s="434"/>
      <c r="D9093" s="429"/>
      <c r="E9093" s="429"/>
    </row>
    <row r="9094" spans="1:5" ht="15" x14ac:dyDescent="0.25">
      <c r="A9094"/>
      <c r="B9094"/>
      <c r="C9094" s="434"/>
      <c r="D9094" s="429"/>
      <c r="E9094" s="429"/>
    </row>
    <row r="9095" spans="1:5" ht="15" x14ac:dyDescent="0.25">
      <c r="A9095"/>
      <c r="B9095"/>
      <c r="C9095" s="434"/>
      <c r="D9095" s="429"/>
      <c r="E9095" s="429"/>
    </row>
    <row r="9096" spans="1:5" ht="15" x14ac:dyDescent="0.25">
      <c r="A9096"/>
      <c r="B9096"/>
      <c r="C9096" s="434"/>
      <c r="D9096" s="429"/>
      <c r="E9096" s="429"/>
    </row>
    <row r="9097" spans="1:5" ht="15" x14ac:dyDescent="0.25">
      <c r="A9097"/>
      <c r="B9097"/>
      <c r="C9097" s="434"/>
      <c r="D9097" s="429"/>
      <c r="E9097" s="429"/>
    </row>
    <row r="9098" spans="1:5" ht="15" x14ac:dyDescent="0.25">
      <c r="A9098"/>
      <c r="B9098"/>
      <c r="C9098" s="434"/>
      <c r="D9098" s="429"/>
      <c r="E9098" s="429"/>
    </row>
    <row r="9099" spans="1:5" ht="15" x14ac:dyDescent="0.25">
      <c r="A9099"/>
      <c r="B9099"/>
      <c r="C9099" s="434"/>
      <c r="D9099" s="429"/>
      <c r="E9099" s="429"/>
    </row>
    <row r="9100" spans="1:5" ht="15" x14ac:dyDescent="0.25">
      <c r="A9100"/>
      <c r="B9100"/>
      <c r="C9100" s="434"/>
      <c r="D9100" s="429"/>
      <c r="E9100" s="429"/>
    </row>
    <row r="9101" spans="1:5" ht="15" x14ac:dyDescent="0.25">
      <c r="A9101"/>
      <c r="B9101"/>
      <c r="C9101" s="434"/>
      <c r="D9101" s="429"/>
      <c r="E9101" s="429"/>
    </row>
    <row r="9102" spans="1:5" ht="15" x14ac:dyDescent="0.25">
      <c r="A9102"/>
      <c r="B9102"/>
      <c r="C9102" s="434"/>
      <c r="D9102" s="429"/>
      <c r="E9102" s="429"/>
    </row>
    <row r="9103" spans="1:5" ht="15" x14ac:dyDescent="0.25">
      <c r="A9103"/>
      <c r="B9103"/>
      <c r="C9103" s="434"/>
      <c r="D9103" s="429"/>
      <c r="E9103" s="429"/>
    </row>
    <row r="9104" spans="1:5" ht="15" x14ac:dyDescent="0.25">
      <c r="A9104"/>
      <c r="B9104"/>
      <c r="C9104" s="434"/>
      <c r="D9104" s="429"/>
      <c r="E9104" s="429"/>
    </row>
    <row r="9105" spans="1:5" ht="15" x14ac:dyDescent="0.25">
      <c r="A9105"/>
      <c r="B9105"/>
      <c r="C9105" s="434"/>
      <c r="D9105" s="429"/>
      <c r="E9105" s="429"/>
    </row>
    <row r="9106" spans="1:5" ht="15" x14ac:dyDescent="0.25">
      <c r="A9106"/>
      <c r="B9106"/>
      <c r="C9106" s="434"/>
      <c r="D9106" s="429"/>
      <c r="E9106" s="429"/>
    </row>
    <row r="9107" spans="1:5" ht="15" x14ac:dyDescent="0.25">
      <c r="A9107"/>
      <c r="B9107"/>
      <c r="C9107" s="434"/>
      <c r="D9107" s="429"/>
      <c r="E9107" s="429"/>
    </row>
    <row r="9108" spans="1:5" ht="15" x14ac:dyDescent="0.25">
      <c r="A9108"/>
      <c r="B9108"/>
      <c r="C9108" s="434"/>
      <c r="D9108" s="429"/>
      <c r="E9108" s="429"/>
    </row>
    <row r="9109" spans="1:5" ht="15" x14ac:dyDescent="0.25">
      <c r="A9109"/>
      <c r="B9109"/>
      <c r="C9109" s="434"/>
      <c r="D9109" s="429"/>
      <c r="E9109" s="429"/>
    </row>
    <row r="9110" spans="1:5" ht="15" x14ac:dyDescent="0.25">
      <c r="A9110"/>
      <c r="B9110"/>
      <c r="C9110" s="434"/>
      <c r="D9110" s="429"/>
      <c r="E9110" s="429"/>
    </row>
    <row r="9111" spans="1:5" ht="15" x14ac:dyDescent="0.25">
      <c r="A9111"/>
      <c r="B9111"/>
      <c r="C9111" s="434"/>
      <c r="D9111" s="429"/>
      <c r="E9111" s="429"/>
    </row>
    <row r="9112" spans="1:5" ht="15" x14ac:dyDescent="0.25">
      <c r="A9112"/>
      <c r="B9112"/>
      <c r="C9112" s="434"/>
      <c r="D9112" s="429"/>
      <c r="E9112" s="429"/>
    </row>
    <row r="9113" spans="1:5" ht="15" x14ac:dyDescent="0.25">
      <c r="A9113"/>
      <c r="B9113"/>
      <c r="C9113" s="434"/>
      <c r="D9113" s="429"/>
      <c r="E9113" s="429"/>
    </row>
    <row r="9114" spans="1:5" ht="15" x14ac:dyDescent="0.25">
      <c r="A9114"/>
      <c r="B9114"/>
      <c r="C9114" s="434"/>
      <c r="D9114" s="429"/>
      <c r="E9114" s="429"/>
    </row>
    <row r="9115" spans="1:5" ht="15" x14ac:dyDescent="0.25">
      <c r="A9115"/>
      <c r="B9115"/>
      <c r="C9115" s="434"/>
      <c r="D9115" s="429"/>
      <c r="E9115" s="429"/>
    </row>
    <row r="9116" spans="1:5" ht="15" x14ac:dyDescent="0.25">
      <c r="A9116"/>
      <c r="B9116"/>
      <c r="C9116" s="434"/>
      <c r="D9116" s="429"/>
      <c r="E9116" s="429"/>
    </row>
    <row r="9117" spans="1:5" ht="15" x14ac:dyDescent="0.25">
      <c r="A9117"/>
      <c r="B9117"/>
      <c r="C9117" s="434"/>
      <c r="D9117" s="429"/>
      <c r="E9117" s="429"/>
    </row>
    <row r="9118" spans="1:5" ht="15" x14ac:dyDescent="0.25">
      <c r="A9118"/>
      <c r="B9118"/>
      <c r="C9118" s="434"/>
      <c r="D9118" s="429"/>
      <c r="E9118" s="429"/>
    </row>
    <row r="9119" spans="1:5" ht="15" x14ac:dyDescent="0.25">
      <c r="A9119"/>
      <c r="B9119"/>
      <c r="C9119" s="434"/>
      <c r="D9119" s="429"/>
      <c r="E9119" s="429"/>
    </row>
    <row r="9120" spans="1:5" ht="15" x14ac:dyDescent="0.25">
      <c r="A9120"/>
      <c r="B9120"/>
      <c r="C9120" s="434"/>
      <c r="D9120" s="429"/>
      <c r="E9120" s="429"/>
    </row>
    <row r="9121" spans="1:5" ht="15" x14ac:dyDescent="0.25">
      <c r="A9121"/>
      <c r="B9121"/>
      <c r="C9121" s="434"/>
      <c r="D9121" s="429"/>
      <c r="E9121" s="429"/>
    </row>
    <row r="9122" spans="1:5" ht="15" x14ac:dyDescent="0.25">
      <c r="A9122"/>
      <c r="B9122"/>
      <c r="C9122" s="434"/>
      <c r="D9122" s="429"/>
      <c r="E9122" s="429"/>
    </row>
    <row r="9123" spans="1:5" ht="15" x14ac:dyDescent="0.25">
      <c r="A9123"/>
      <c r="B9123"/>
      <c r="C9123" s="434"/>
      <c r="D9123" s="429"/>
      <c r="E9123" s="429"/>
    </row>
    <row r="9124" spans="1:5" ht="15" x14ac:dyDescent="0.25">
      <c r="A9124"/>
      <c r="B9124"/>
      <c r="C9124" s="434"/>
      <c r="D9124" s="429"/>
      <c r="E9124" s="429"/>
    </row>
    <row r="9125" spans="1:5" ht="15" x14ac:dyDescent="0.25">
      <c r="A9125"/>
      <c r="B9125"/>
      <c r="C9125" s="434"/>
      <c r="D9125" s="429"/>
      <c r="E9125" s="429"/>
    </row>
    <row r="9126" spans="1:5" ht="15" x14ac:dyDescent="0.25">
      <c r="A9126"/>
      <c r="B9126"/>
      <c r="C9126" s="434"/>
      <c r="D9126" s="429"/>
      <c r="E9126" s="429"/>
    </row>
    <row r="9127" spans="1:5" ht="15" x14ac:dyDescent="0.25">
      <c r="A9127"/>
      <c r="B9127"/>
      <c r="C9127" s="434"/>
      <c r="D9127" s="429"/>
      <c r="E9127" s="429"/>
    </row>
    <row r="9128" spans="1:5" ht="15" x14ac:dyDescent="0.25">
      <c r="A9128"/>
      <c r="B9128"/>
      <c r="C9128" s="434"/>
      <c r="D9128" s="429"/>
      <c r="E9128" s="429"/>
    </row>
    <row r="9129" spans="1:5" ht="15" x14ac:dyDescent="0.25">
      <c r="A9129"/>
      <c r="B9129"/>
      <c r="C9129" s="434"/>
      <c r="D9129" s="429"/>
      <c r="E9129" s="429"/>
    </row>
    <row r="9130" spans="1:5" ht="15" x14ac:dyDescent="0.25">
      <c r="A9130"/>
      <c r="B9130"/>
      <c r="C9130" s="434"/>
      <c r="D9130" s="429"/>
      <c r="E9130" s="429"/>
    </row>
    <row r="9131" spans="1:5" ht="15" x14ac:dyDescent="0.25">
      <c r="A9131"/>
      <c r="B9131"/>
      <c r="C9131" s="434"/>
      <c r="D9131" s="429"/>
      <c r="E9131" s="429"/>
    </row>
    <row r="9132" spans="1:5" ht="15" x14ac:dyDescent="0.25">
      <c r="A9132"/>
      <c r="B9132"/>
      <c r="C9132" s="434"/>
      <c r="D9132" s="429"/>
      <c r="E9132" s="429"/>
    </row>
    <row r="9133" spans="1:5" ht="15" x14ac:dyDescent="0.25">
      <c r="A9133"/>
      <c r="B9133"/>
      <c r="C9133" s="434"/>
      <c r="D9133" s="429"/>
      <c r="E9133" s="429"/>
    </row>
    <row r="9134" spans="1:5" ht="15" x14ac:dyDescent="0.25">
      <c r="A9134"/>
      <c r="B9134"/>
      <c r="C9134" s="434"/>
      <c r="D9134" s="429"/>
      <c r="E9134" s="429"/>
    </row>
    <row r="9135" spans="1:5" ht="15" x14ac:dyDescent="0.25">
      <c r="A9135"/>
      <c r="B9135"/>
      <c r="C9135" s="434"/>
      <c r="D9135" s="429"/>
      <c r="E9135" s="429"/>
    </row>
    <row r="9136" spans="1:5" ht="15" x14ac:dyDescent="0.25">
      <c r="A9136"/>
      <c r="B9136"/>
      <c r="C9136" s="434"/>
      <c r="D9136" s="429"/>
      <c r="E9136" s="429"/>
    </row>
    <row r="9137" spans="1:5" ht="15" x14ac:dyDescent="0.25">
      <c r="A9137"/>
      <c r="B9137"/>
      <c r="C9137" s="434"/>
      <c r="D9137" s="429"/>
      <c r="E9137" s="429"/>
    </row>
    <row r="9138" spans="1:5" ht="15" x14ac:dyDescent="0.25">
      <c r="A9138"/>
      <c r="B9138"/>
      <c r="C9138" s="434"/>
      <c r="D9138" s="429"/>
      <c r="E9138" s="429"/>
    </row>
    <row r="9139" spans="1:5" ht="15" x14ac:dyDescent="0.25">
      <c r="A9139"/>
      <c r="B9139"/>
      <c r="C9139" s="434"/>
      <c r="D9139" s="429"/>
      <c r="E9139" s="429"/>
    </row>
    <row r="9140" spans="1:5" ht="15" x14ac:dyDescent="0.25">
      <c r="A9140"/>
      <c r="B9140"/>
      <c r="C9140" s="434"/>
      <c r="D9140" s="429"/>
      <c r="E9140" s="429"/>
    </row>
    <row r="9141" spans="1:5" ht="15" x14ac:dyDescent="0.25">
      <c r="A9141"/>
      <c r="B9141"/>
      <c r="C9141" s="434"/>
      <c r="D9141" s="429"/>
      <c r="E9141" s="429"/>
    </row>
    <row r="9142" spans="1:5" ht="15" x14ac:dyDescent="0.25">
      <c r="A9142"/>
      <c r="B9142"/>
      <c r="C9142" s="434"/>
      <c r="D9142" s="429"/>
      <c r="E9142" s="429"/>
    </row>
    <row r="9143" spans="1:5" ht="15" x14ac:dyDescent="0.25">
      <c r="A9143"/>
      <c r="B9143"/>
      <c r="C9143" s="434"/>
      <c r="D9143" s="429"/>
      <c r="E9143" s="429"/>
    </row>
    <row r="9144" spans="1:5" ht="15" x14ac:dyDescent="0.25">
      <c r="A9144"/>
      <c r="B9144"/>
      <c r="C9144" s="434"/>
      <c r="D9144" s="429"/>
      <c r="E9144" s="429"/>
    </row>
    <row r="9145" spans="1:5" ht="15" x14ac:dyDescent="0.25">
      <c r="A9145"/>
      <c r="B9145"/>
      <c r="C9145" s="434"/>
      <c r="D9145" s="429"/>
      <c r="E9145" s="429"/>
    </row>
    <row r="9146" spans="1:5" ht="15" x14ac:dyDescent="0.25">
      <c r="A9146"/>
      <c r="B9146"/>
      <c r="C9146" s="434"/>
      <c r="D9146" s="429"/>
      <c r="E9146" s="429"/>
    </row>
    <row r="9147" spans="1:5" ht="15" x14ac:dyDescent="0.25">
      <c r="A9147"/>
      <c r="B9147"/>
      <c r="C9147" s="434"/>
      <c r="D9147" s="429"/>
      <c r="E9147" s="429"/>
    </row>
    <row r="9148" spans="1:5" ht="15" x14ac:dyDescent="0.25">
      <c r="A9148"/>
      <c r="B9148"/>
      <c r="C9148" s="434"/>
      <c r="D9148" s="429"/>
      <c r="E9148" s="429"/>
    </row>
    <row r="9149" spans="1:5" ht="15" x14ac:dyDescent="0.25">
      <c r="A9149"/>
      <c r="B9149"/>
      <c r="C9149" s="434"/>
      <c r="D9149" s="429"/>
      <c r="E9149" s="429"/>
    </row>
    <row r="9150" spans="1:5" ht="15" x14ac:dyDescent="0.25">
      <c r="A9150"/>
      <c r="B9150"/>
      <c r="C9150" s="434"/>
      <c r="D9150" s="429"/>
      <c r="E9150" s="429"/>
    </row>
    <row r="9151" spans="1:5" ht="15" x14ac:dyDescent="0.25">
      <c r="A9151"/>
      <c r="B9151"/>
      <c r="C9151" s="434"/>
      <c r="D9151" s="429"/>
      <c r="E9151" s="429"/>
    </row>
    <row r="9152" spans="1:5" ht="15" x14ac:dyDescent="0.25">
      <c r="A9152"/>
      <c r="B9152"/>
      <c r="C9152" s="434"/>
      <c r="D9152" s="429"/>
      <c r="E9152" s="429"/>
    </row>
    <row r="9153" spans="1:5" ht="15" x14ac:dyDescent="0.25">
      <c r="A9153"/>
      <c r="B9153"/>
      <c r="C9153" s="434"/>
      <c r="D9153" s="429"/>
      <c r="E9153" s="429"/>
    </row>
    <row r="9154" spans="1:5" ht="15" x14ac:dyDescent="0.25">
      <c r="A9154"/>
      <c r="B9154"/>
      <c r="C9154" s="434"/>
      <c r="D9154" s="429"/>
      <c r="E9154" s="429"/>
    </row>
    <row r="9155" spans="1:5" ht="15" x14ac:dyDescent="0.25">
      <c r="A9155"/>
      <c r="B9155"/>
      <c r="C9155" s="434"/>
      <c r="D9155" s="429"/>
      <c r="E9155" s="429"/>
    </row>
    <row r="9156" spans="1:5" ht="15" x14ac:dyDescent="0.25">
      <c r="A9156"/>
      <c r="B9156"/>
      <c r="C9156" s="434"/>
      <c r="D9156" s="429"/>
      <c r="E9156" s="429"/>
    </row>
    <row r="9157" spans="1:5" ht="15" x14ac:dyDescent="0.25">
      <c r="A9157"/>
      <c r="B9157"/>
      <c r="C9157" s="434"/>
      <c r="D9157" s="429"/>
      <c r="E9157" s="429"/>
    </row>
    <row r="9158" spans="1:5" ht="15" x14ac:dyDescent="0.25">
      <c r="A9158"/>
      <c r="B9158"/>
      <c r="C9158" s="434"/>
      <c r="D9158" s="429"/>
      <c r="E9158" s="429"/>
    </row>
    <row r="9159" spans="1:5" ht="15" x14ac:dyDescent="0.25">
      <c r="A9159"/>
      <c r="B9159"/>
      <c r="C9159" s="434"/>
      <c r="D9159" s="429"/>
      <c r="E9159" s="429"/>
    </row>
    <row r="9160" spans="1:5" ht="15" x14ac:dyDescent="0.25">
      <c r="A9160"/>
      <c r="B9160"/>
      <c r="C9160" s="434"/>
      <c r="D9160" s="429"/>
      <c r="E9160" s="429"/>
    </row>
    <row r="9161" spans="1:5" ht="15" x14ac:dyDescent="0.25">
      <c r="A9161"/>
      <c r="B9161"/>
      <c r="C9161" s="434"/>
      <c r="D9161" s="429"/>
      <c r="E9161" s="429"/>
    </row>
    <row r="9162" spans="1:5" ht="15" x14ac:dyDescent="0.25">
      <c r="A9162"/>
      <c r="B9162"/>
      <c r="C9162" s="434"/>
      <c r="D9162" s="429"/>
      <c r="E9162" s="429"/>
    </row>
    <row r="9163" spans="1:5" ht="15" x14ac:dyDescent="0.25">
      <c r="A9163"/>
      <c r="B9163"/>
      <c r="C9163" s="434"/>
      <c r="D9163" s="429"/>
      <c r="E9163" s="429"/>
    </row>
    <row r="9164" spans="1:5" ht="15" x14ac:dyDescent="0.25">
      <c r="A9164"/>
      <c r="B9164"/>
      <c r="C9164" s="434"/>
      <c r="D9164" s="429"/>
      <c r="E9164" s="429"/>
    </row>
    <row r="9165" spans="1:5" ht="15" x14ac:dyDescent="0.25">
      <c r="A9165"/>
      <c r="B9165"/>
      <c r="C9165" s="434"/>
      <c r="D9165" s="429"/>
      <c r="E9165" s="429"/>
    </row>
    <row r="9166" spans="1:5" ht="15" x14ac:dyDescent="0.25">
      <c r="A9166"/>
      <c r="B9166"/>
      <c r="C9166" s="434"/>
      <c r="D9166" s="429"/>
      <c r="E9166" s="429"/>
    </row>
    <row r="9167" spans="1:5" ht="15" x14ac:dyDescent="0.25">
      <c r="A9167"/>
      <c r="B9167"/>
      <c r="C9167" s="434"/>
      <c r="D9167" s="429"/>
      <c r="E9167" s="429"/>
    </row>
    <row r="9168" spans="1:5" ht="15" x14ac:dyDescent="0.25">
      <c r="A9168"/>
      <c r="B9168"/>
      <c r="C9168" s="434"/>
      <c r="D9168" s="429"/>
      <c r="E9168" s="429"/>
    </row>
    <row r="9169" spans="1:5" ht="15" x14ac:dyDescent="0.25">
      <c r="A9169"/>
      <c r="B9169"/>
      <c r="C9169" s="434"/>
      <c r="D9169" s="429"/>
      <c r="E9169" s="429"/>
    </row>
    <row r="9170" spans="1:5" ht="15" x14ac:dyDescent="0.25">
      <c r="A9170"/>
      <c r="B9170"/>
      <c r="C9170" s="434"/>
      <c r="D9170" s="429"/>
      <c r="E9170" s="429"/>
    </row>
    <row r="9171" spans="1:5" ht="15" x14ac:dyDescent="0.25">
      <c r="A9171"/>
      <c r="B9171"/>
      <c r="C9171" s="434"/>
      <c r="D9171" s="429"/>
      <c r="E9171" s="429"/>
    </row>
    <row r="9172" spans="1:5" ht="15" x14ac:dyDescent="0.25">
      <c r="A9172"/>
      <c r="B9172"/>
      <c r="C9172" s="434"/>
      <c r="D9172" s="429"/>
      <c r="E9172" s="429"/>
    </row>
    <row r="9173" spans="1:5" ht="15" x14ac:dyDescent="0.25">
      <c r="A9173"/>
      <c r="B9173"/>
      <c r="C9173" s="434"/>
      <c r="D9173" s="429"/>
      <c r="E9173" s="429"/>
    </row>
    <row r="9174" spans="1:5" ht="15" x14ac:dyDescent="0.25">
      <c r="A9174"/>
      <c r="B9174"/>
      <c r="C9174" s="434"/>
      <c r="D9174" s="429"/>
      <c r="E9174" s="429"/>
    </row>
    <row r="9175" spans="1:5" ht="15" x14ac:dyDescent="0.25">
      <c r="A9175"/>
      <c r="B9175"/>
      <c r="C9175" s="434"/>
      <c r="D9175" s="429"/>
      <c r="E9175" s="429"/>
    </row>
    <row r="9176" spans="1:5" ht="15" x14ac:dyDescent="0.25">
      <c r="A9176"/>
      <c r="B9176"/>
      <c r="C9176" s="434"/>
      <c r="D9176" s="429"/>
      <c r="E9176" s="429"/>
    </row>
    <row r="9177" spans="1:5" ht="15" x14ac:dyDescent="0.25">
      <c r="A9177"/>
      <c r="B9177"/>
      <c r="C9177" s="434"/>
      <c r="D9177" s="429"/>
      <c r="E9177" s="429"/>
    </row>
    <row r="9178" spans="1:5" ht="15" x14ac:dyDescent="0.25">
      <c r="A9178"/>
      <c r="B9178"/>
      <c r="C9178" s="434"/>
      <c r="D9178" s="429"/>
      <c r="E9178" s="429"/>
    </row>
    <row r="9179" spans="1:5" ht="15" x14ac:dyDescent="0.25">
      <c r="A9179"/>
      <c r="B9179"/>
      <c r="C9179" s="434"/>
      <c r="D9179" s="429"/>
      <c r="E9179" s="429"/>
    </row>
    <row r="9180" spans="1:5" ht="15" x14ac:dyDescent="0.25">
      <c r="A9180"/>
      <c r="B9180"/>
      <c r="C9180" s="434"/>
      <c r="D9180" s="429"/>
      <c r="E9180" s="429"/>
    </row>
    <row r="9181" spans="1:5" ht="15" x14ac:dyDescent="0.25">
      <c r="A9181"/>
      <c r="B9181"/>
      <c r="C9181" s="434"/>
      <c r="D9181" s="429"/>
      <c r="E9181" s="429"/>
    </row>
    <row r="9182" spans="1:5" ht="15" x14ac:dyDescent="0.25">
      <c r="A9182"/>
      <c r="B9182"/>
      <c r="C9182" s="434"/>
      <c r="D9182" s="429"/>
      <c r="E9182" s="429"/>
    </row>
    <row r="9183" spans="1:5" ht="15" x14ac:dyDescent="0.25">
      <c r="A9183"/>
      <c r="B9183"/>
      <c r="C9183" s="434"/>
      <c r="D9183" s="429"/>
      <c r="E9183" s="429"/>
    </row>
    <row r="9184" spans="1:5" ht="15" x14ac:dyDescent="0.25">
      <c r="A9184"/>
      <c r="B9184"/>
      <c r="C9184" s="434"/>
      <c r="D9184" s="429"/>
      <c r="E9184" s="429"/>
    </row>
    <row r="9185" spans="1:5" ht="15" x14ac:dyDescent="0.25">
      <c r="A9185"/>
      <c r="B9185"/>
      <c r="C9185" s="434"/>
      <c r="D9185" s="429"/>
      <c r="E9185" s="429"/>
    </row>
    <row r="9186" spans="1:5" ht="15" x14ac:dyDescent="0.25">
      <c r="A9186"/>
      <c r="B9186"/>
      <c r="C9186" s="434"/>
      <c r="D9186" s="429"/>
      <c r="E9186" s="429"/>
    </row>
    <row r="9187" spans="1:5" ht="15" x14ac:dyDescent="0.25">
      <c r="A9187"/>
      <c r="B9187"/>
      <c r="C9187" s="434"/>
      <c r="D9187" s="429"/>
      <c r="E9187" s="429"/>
    </row>
    <row r="9188" spans="1:5" ht="15" x14ac:dyDescent="0.25">
      <c r="A9188"/>
      <c r="B9188"/>
      <c r="C9188" s="434"/>
      <c r="D9188" s="429"/>
      <c r="E9188" s="429"/>
    </row>
    <row r="9189" spans="1:5" ht="15" x14ac:dyDescent="0.25">
      <c r="A9189"/>
      <c r="B9189"/>
      <c r="C9189" s="434"/>
      <c r="D9189" s="429"/>
      <c r="E9189" s="429"/>
    </row>
    <row r="9190" spans="1:5" ht="15" x14ac:dyDescent="0.25">
      <c r="A9190"/>
      <c r="B9190"/>
      <c r="C9190" s="434"/>
      <c r="D9190" s="429"/>
      <c r="E9190" s="429"/>
    </row>
    <row r="9191" spans="1:5" ht="15" x14ac:dyDescent="0.25">
      <c r="A9191"/>
      <c r="B9191"/>
      <c r="C9191" s="434"/>
      <c r="D9191" s="429"/>
      <c r="E9191" s="429"/>
    </row>
    <row r="9192" spans="1:5" ht="15" x14ac:dyDescent="0.25">
      <c r="A9192"/>
      <c r="B9192"/>
      <c r="C9192" s="434"/>
      <c r="D9192" s="429"/>
      <c r="E9192" s="429"/>
    </row>
    <row r="9193" spans="1:5" ht="15" x14ac:dyDescent="0.25">
      <c r="A9193"/>
      <c r="B9193"/>
      <c r="C9193" s="434"/>
      <c r="D9193" s="429"/>
      <c r="E9193" s="429"/>
    </row>
    <row r="9194" spans="1:5" ht="15" x14ac:dyDescent="0.25">
      <c r="A9194"/>
      <c r="B9194"/>
      <c r="C9194" s="434"/>
      <c r="D9194" s="429"/>
      <c r="E9194" s="429"/>
    </row>
    <row r="9195" spans="1:5" ht="15" x14ac:dyDescent="0.25">
      <c r="A9195"/>
      <c r="B9195"/>
      <c r="C9195" s="434"/>
      <c r="D9195" s="429"/>
      <c r="E9195" s="429"/>
    </row>
    <row r="9196" spans="1:5" ht="15" x14ac:dyDescent="0.25">
      <c r="A9196"/>
      <c r="B9196"/>
      <c r="C9196" s="434"/>
      <c r="D9196" s="429"/>
      <c r="E9196" s="429"/>
    </row>
    <row r="9197" spans="1:5" ht="15" x14ac:dyDescent="0.25">
      <c r="A9197"/>
      <c r="B9197"/>
      <c r="C9197" s="434"/>
      <c r="D9197" s="429"/>
      <c r="E9197" s="429"/>
    </row>
    <row r="9198" spans="1:5" ht="15" x14ac:dyDescent="0.25">
      <c r="A9198"/>
      <c r="B9198"/>
      <c r="C9198" s="434"/>
      <c r="D9198" s="429"/>
      <c r="E9198" s="429"/>
    </row>
    <row r="9199" spans="1:5" ht="15" x14ac:dyDescent="0.25">
      <c r="A9199"/>
      <c r="B9199"/>
      <c r="C9199" s="434"/>
      <c r="D9199" s="429"/>
      <c r="E9199" s="429"/>
    </row>
    <row r="9200" spans="1:5" ht="15" x14ac:dyDescent="0.25">
      <c r="A9200"/>
      <c r="B9200"/>
      <c r="C9200" s="434"/>
      <c r="D9200" s="429"/>
      <c r="E9200" s="429"/>
    </row>
    <row r="9201" spans="1:5" ht="15" x14ac:dyDescent="0.25">
      <c r="A9201"/>
      <c r="B9201"/>
      <c r="C9201" s="434"/>
      <c r="D9201" s="429"/>
      <c r="E9201" s="429"/>
    </row>
    <row r="9202" spans="1:5" ht="15" x14ac:dyDescent="0.25">
      <c r="A9202"/>
      <c r="B9202"/>
      <c r="C9202" s="434"/>
      <c r="D9202" s="429"/>
      <c r="E9202" s="429"/>
    </row>
    <row r="9203" spans="1:5" ht="15" x14ac:dyDescent="0.25">
      <c r="A9203"/>
      <c r="B9203"/>
      <c r="C9203" s="434"/>
      <c r="D9203" s="429"/>
      <c r="E9203" s="429"/>
    </row>
    <row r="9204" spans="1:5" ht="15" x14ac:dyDescent="0.25">
      <c r="A9204"/>
      <c r="B9204"/>
      <c r="C9204" s="434"/>
      <c r="D9204" s="429"/>
      <c r="E9204" s="429"/>
    </row>
    <row r="9205" spans="1:5" ht="15" x14ac:dyDescent="0.25">
      <c r="A9205"/>
      <c r="B9205"/>
      <c r="C9205" s="434"/>
      <c r="D9205" s="429"/>
      <c r="E9205" s="429"/>
    </row>
    <row r="9206" spans="1:5" ht="15" x14ac:dyDescent="0.25">
      <c r="A9206"/>
      <c r="B9206"/>
      <c r="C9206" s="434"/>
      <c r="D9206" s="429"/>
      <c r="E9206" s="429"/>
    </row>
    <row r="9207" spans="1:5" ht="15" x14ac:dyDescent="0.25">
      <c r="A9207"/>
      <c r="B9207"/>
      <c r="C9207" s="434"/>
      <c r="D9207" s="429"/>
      <c r="E9207" s="429"/>
    </row>
    <row r="9208" spans="1:5" ht="15" x14ac:dyDescent="0.25">
      <c r="A9208"/>
      <c r="B9208"/>
      <c r="C9208" s="434"/>
      <c r="D9208" s="429"/>
      <c r="E9208" s="429"/>
    </row>
    <row r="9209" spans="1:5" ht="15" x14ac:dyDescent="0.25">
      <c r="A9209"/>
      <c r="B9209"/>
      <c r="C9209" s="434"/>
      <c r="D9209" s="429"/>
      <c r="E9209" s="429"/>
    </row>
    <row r="9210" spans="1:5" ht="15" x14ac:dyDescent="0.25">
      <c r="A9210"/>
      <c r="B9210"/>
      <c r="C9210" s="434"/>
      <c r="D9210" s="429"/>
      <c r="E9210" s="429"/>
    </row>
    <row r="9211" spans="1:5" ht="15" x14ac:dyDescent="0.25">
      <c r="A9211"/>
      <c r="B9211"/>
      <c r="C9211" s="434"/>
      <c r="D9211" s="429"/>
      <c r="E9211" s="429"/>
    </row>
    <row r="9212" spans="1:5" ht="15" x14ac:dyDescent="0.25">
      <c r="A9212"/>
      <c r="B9212"/>
      <c r="C9212" s="434"/>
      <c r="D9212" s="429"/>
      <c r="E9212" s="429"/>
    </row>
    <row r="9213" spans="1:5" ht="15" x14ac:dyDescent="0.25">
      <c r="A9213"/>
      <c r="B9213"/>
      <c r="C9213" s="434"/>
      <c r="D9213" s="429"/>
      <c r="E9213" s="429"/>
    </row>
    <row r="9214" spans="1:5" ht="15" x14ac:dyDescent="0.25">
      <c r="A9214"/>
      <c r="B9214"/>
      <c r="C9214" s="434"/>
      <c r="D9214" s="429"/>
      <c r="E9214" s="429"/>
    </row>
    <row r="9215" spans="1:5" ht="15" x14ac:dyDescent="0.25">
      <c r="A9215"/>
      <c r="B9215"/>
      <c r="C9215" s="434"/>
      <c r="D9215" s="429"/>
      <c r="E9215" s="429"/>
    </row>
    <row r="9216" spans="1:5" ht="15" x14ac:dyDescent="0.25">
      <c r="A9216"/>
      <c r="B9216"/>
      <c r="C9216" s="434"/>
      <c r="D9216" s="429"/>
      <c r="E9216" s="429"/>
    </row>
    <row r="9217" spans="1:5" ht="15" x14ac:dyDescent="0.25">
      <c r="A9217"/>
      <c r="B9217"/>
      <c r="C9217" s="434"/>
      <c r="D9217" s="429"/>
      <c r="E9217" s="429"/>
    </row>
    <row r="9218" spans="1:5" ht="15" x14ac:dyDescent="0.25">
      <c r="A9218"/>
      <c r="B9218"/>
      <c r="C9218" s="434"/>
      <c r="D9218" s="429"/>
      <c r="E9218" s="429"/>
    </row>
    <row r="9219" spans="1:5" ht="15" x14ac:dyDescent="0.25">
      <c r="A9219"/>
      <c r="B9219"/>
      <c r="C9219" s="434"/>
      <c r="D9219" s="429"/>
      <c r="E9219" s="429"/>
    </row>
    <row r="9220" spans="1:5" ht="15" x14ac:dyDescent="0.25">
      <c r="A9220"/>
      <c r="B9220"/>
      <c r="C9220" s="434"/>
      <c r="D9220" s="429"/>
      <c r="E9220" s="429"/>
    </row>
    <row r="9221" spans="1:5" ht="15" x14ac:dyDescent="0.25">
      <c r="A9221"/>
      <c r="B9221"/>
      <c r="C9221" s="434"/>
      <c r="D9221" s="429"/>
      <c r="E9221" s="429"/>
    </row>
    <row r="9222" spans="1:5" ht="15" x14ac:dyDescent="0.25">
      <c r="A9222"/>
      <c r="B9222"/>
      <c r="C9222" s="434"/>
      <c r="D9222" s="429"/>
      <c r="E9222" s="429"/>
    </row>
    <row r="9223" spans="1:5" ht="15" x14ac:dyDescent="0.25">
      <c r="A9223"/>
      <c r="B9223"/>
      <c r="C9223" s="434"/>
      <c r="D9223" s="429"/>
      <c r="E9223" s="429"/>
    </row>
    <row r="9224" spans="1:5" ht="15" x14ac:dyDescent="0.25">
      <c r="A9224"/>
      <c r="B9224"/>
      <c r="C9224" s="434"/>
      <c r="D9224" s="429"/>
      <c r="E9224" s="429"/>
    </row>
    <row r="9225" spans="1:5" ht="15" x14ac:dyDescent="0.25">
      <c r="A9225"/>
      <c r="B9225"/>
      <c r="C9225" s="434"/>
      <c r="D9225" s="429"/>
      <c r="E9225" s="429"/>
    </row>
    <row r="9226" spans="1:5" ht="15" x14ac:dyDescent="0.25">
      <c r="A9226"/>
      <c r="B9226"/>
      <c r="C9226" s="434"/>
      <c r="D9226" s="429"/>
      <c r="E9226" s="429"/>
    </row>
    <row r="9227" spans="1:5" ht="15" x14ac:dyDescent="0.25">
      <c r="A9227"/>
      <c r="B9227"/>
      <c r="C9227" s="434"/>
      <c r="D9227" s="429"/>
      <c r="E9227" s="429"/>
    </row>
    <row r="9228" spans="1:5" ht="15" x14ac:dyDescent="0.25">
      <c r="A9228"/>
      <c r="B9228"/>
      <c r="C9228" s="434"/>
      <c r="D9228" s="429"/>
      <c r="E9228" s="429"/>
    </row>
    <row r="9229" spans="1:5" ht="15" x14ac:dyDescent="0.25">
      <c r="A9229"/>
      <c r="B9229"/>
      <c r="C9229" s="434"/>
      <c r="D9229" s="429"/>
      <c r="E9229" s="429"/>
    </row>
    <row r="9230" spans="1:5" ht="15" x14ac:dyDescent="0.25">
      <c r="A9230"/>
      <c r="B9230"/>
      <c r="C9230" s="434"/>
      <c r="D9230" s="429"/>
      <c r="E9230" s="429"/>
    </row>
    <row r="9231" spans="1:5" ht="15" x14ac:dyDescent="0.25">
      <c r="A9231"/>
      <c r="B9231"/>
      <c r="C9231" s="434"/>
      <c r="D9231" s="429"/>
      <c r="E9231" s="429"/>
    </row>
    <row r="9232" spans="1:5" ht="15" x14ac:dyDescent="0.25">
      <c r="A9232"/>
      <c r="B9232"/>
      <c r="C9232" s="434"/>
      <c r="D9232" s="429"/>
      <c r="E9232" s="429"/>
    </row>
    <row r="9233" spans="1:5" ht="15" x14ac:dyDescent="0.25">
      <c r="A9233"/>
      <c r="B9233"/>
      <c r="C9233" s="434"/>
      <c r="D9233" s="429"/>
      <c r="E9233" s="429"/>
    </row>
    <row r="9234" spans="1:5" ht="15" x14ac:dyDescent="0.25">
      <c r="A9234"/>
      <c r="B9234"/>
      <c r="C9234" s="434"/>
      <c r="D9234" s="429"/>
      <c r="E9234" s="429"/>
    </row>
    <row r="9235" spans="1:5" ht="15" x14ac:dyDescent="0.25">
      <c r="A9235"/>
      <c r="B9235"/>
      <c r="C9235" s="434"/>
      <c r="D9235" s="429"/>
      <c r="E9235" s="429"/>
    </row>
    <row r="9236" spans="1:5" ht="15" x14ac:dyDescent="0.25">
      <c r="A9236"/>
      <c r="B9236"/>
      <c r="C9236" s="434"/>
      <c r="D9236" s="429"/>
      <c r="E9236" s="429"/>
    </row>
    <row r="9237" spans="1:5" ht="15" x14ac:dyDescent="0.25">
      <c r="A9237"/>
      <c r="B9237"/>
      <c r="C9237" s="434"/>
      <c r="D9237" s="429"/>
      <c r="E9237" s="429"/>
    </row>
    <row r="9238" spans="1:5" ht="15" x14ac:dyDescent="0.25">
      <c r="A9238"/>
      <c r="B9238"/>
      <c r="C9238" s="434"/>
      <c r="D9238" s="429"/>
      <c r="E9238" s="429"/>
    </row>
    <row r="9239" spans="1:5" ht="15" x14ac:dyDescent="0.25">
      <c r="A9239"/>
      <c r="B9239"/>
      <c r="C9239" s="434"/>
      <c r="D9239" s="429"/>
      <c r="E9239" s="429"/>
    </row>
    <row r="9240" spans="1:5" ht="15" x14ac:dyDescent="0.25">
      <c r="A9240"/>
      <c r="B9240"/>
      <c r="C9240" s="434"/>
      <c r="D9240" s="429"/>
      <c r="E9240" s="429"/>
    </row>
    <row r="9241" spans="1:5" ht="15" x14ac:dyDescent="0.25">
      <c r="A9241"/>
      <c r="B9241"/>
      <c r="C9241" s="434"/>
      <c r="D9241" s="429"/>
      <c r="E9241" s="429"/>
    </row>
    <row r="9242" spans="1:5" ht="15" x14ac:dyDescent="0.25">
      <c r="A9242"/>
      <c r="B9242"/>
      <c r="C9242" s="434"/>
      <c r="D9242" s="429"/>
      <c r="E9242" s="429"/>
    </row>
    <row r="9243" spans="1:5" ht="15" x14ac:dyDescent="0.25">
      <c r="A9243"/>
      <c r="B9243"/>
      <c r="C9243" s="434"/>
      <c r="D9243" s="429"/>
      <c r="E9243" s="429"/>
    </row>
    <row r="9244" spans="1:5" ht="15" x14ac:dyDescent="0.25">
      <c r="A9244"/>
      <c r="B9244"/>
      <c r="C9244" s="434"/>
      <c r="D9244" s="429"/>
      <c r="E9244" s="429"/>
    </row>
    <row r="9245" spans="1:5" ht="15" x14ac:dyDescent="0.25">
      <c r="A9245"/>
      <c r="B9245"/>
      <c r="C9245" s="434"/>
      <c r="D9245" s="429"/>
      <c r="E9245" s="429"/>
    </row>
    <row r="9246" spans="1:5" ht="15" x14ac:dyDescent="0.25">
      <c r="A9246"/>
      <c r="B9246"/>
      <c r="C9246" s="434"/>
      <c r="D9246" s="429"/>
      <c r="E9246" s="429"/>
    </row>
    <row r="9247" spans="1:5" ht="15" x14ac:dyDescent="0.25">
      <c r="A9247"/>
      <c r="B9247"/>
      <c r="C9247" s="434"/>
      <c r="D9247" s="429"/>
      <c r="E9247" s="429"/>
    </row>
    <row r="9248" spans="1:5" ht="15" x14ac:dyDescent="0.25">
      <c r="A9248"/>
      <c r="B9248"/>
      <c r="C9248" s="434"/>
      <c r="D9248" s="429"/>
      <c r="E9248" s="429"/>
    </row>
    <row r="9249" spans="1:5" ht="15" x14ac:dyDescent="0.25">
      <c r="A9249"/>
      <c r="B9249"/>
      <c r="C9249" s="434"/>
      <c r="D9249" s="429"/>
      <c r="E9249" s="429"/>
    </row>
    <row r="9250" spans="1:5" ht="15" x14ac:dyDescent="0.25">
      <c r="A9250"/>
      <c r="B9250"/>
      <c r="C9250" s="434"/>
      <c r="D9250" s="429"/>
      <c r="E9250" s="429"/>
    </row>
    <row r="9251" spans="1:5" ht="15" x14ac:dyDescent="0.25">
      <c r="A9251"/>
      <c r="B9251"/>
      <c r="C9251" s="434"/>
      <c r="D9251" s="429"/>
      <c r="E9251" s="429"/>
    </row>
    <row r="9252" spans="1:5" ht="15" x14ac:dyDescent="0.25">
      <c r="A9252"/>
      <c r="B9252"/>
      <c r="C9252" s="434"/>
      <c r="D9252" s="429"/>
      <c r="E9252" s="429"/>
    </row>
    <row r="9253" spans="1:5" ht="15" x14ac:dyDescent="0.25">
      <c r="A9253"/>
      <c r="B9253"/>
      <c r="C9253" s="434"/>
      <c r="D9253" s="429"/>
      <c r="E9253" s="429"/>
    </row>
    <row r="9254" spans="1:5" ht="15" x14ac:dyDescent="0.25">
      <c r="A9254"/>
      <c r="B9254"/>
      <c r="C9254" s="434"/>
      <c r="D9254" s="429"/>
      <c r="E9254" s="429"/>
    </row>
    <row r="9255" spans="1:5" ht="15" x14ac:dyDescent="0.25">
      <c r="A9255"/>
      <c r="B9255"/>
      <c r="C9255" s="434"/>
      <c r="D9255" s="429"/>
      <c r="E9255" s="429"/>
    </row>
    <row r="9256" spans="1:5" ht="15" x14ac:dyDescent="0.25">
      <c r="A9256"/>
      <c r="B9256"/>
      <c r="C9256" s="434"/>
      <c r="D9256" s="429"/>
      <c r="E9256" s="429"/>
    </row>
    <row r="9257" spans="1:5" ht="15" x14ac:dyDescent="0.25">
      <c r="A9257"/>
      <c r="B9257"/>
      <c r="C9257" s="434"/>
      <c r="D9257" s="429"/>
      <c r="E9257" s="429"/>
    </row>
    <row r="9258" spans="1:5" ht="15" x14ac:dyDescent="0.25">
      <c r="A9258"/>
      <c r="B9258"/>
      <c r="C9258" s="434"/>
      <c r="D9258" s="429"/>
      <c r="E9258" s="429"/>
    </row>
    <row r="9259" spans="1:5" ht="15" x14ac:dyDescent="0.25">
      <c r="A9259"/>
      <c r="B9259"/>
      <c r="C9259" s="434"/>
      <c r="D9259" s="429"/>
      <c r="E9259" s="429"/>
    </row>
    <row r="9260" spans="1:5" ht="15" x14ac:dyDescent="0.25">
      <c r="A9260"/>
      <c r="B9260"/>
      <c r="C9260" s="434"/>
      <c r="D9260" s="429"/>
      <c r="E9260" s="429"/>
    </row>
    <row r="9261" spans="1:5" ht="15" x14ac:dyDescent="0.25">
      <c r="A9261"/>
      <c r="B9261"/>
      <c r="C9261" s="434"/>
      <c r="D9261" s="429"/>
      <c r="E9261" s="429"/>
    </row>
    <row r="9262" spans="1:5" ht="15" x14ac:dyDescent="0.25">
      <c r="A9262"/>
      <c r="B9262"/>
      <c r="C9262" s="434"/>
      <c r="D9262" s="429"/>
      <c r="E9262" s="429"/>
    </row>
    <row r="9263" spans="1:5" ht="15" x14ac:dyDescent="0.25">
      <c r="A9263"/>
      <c r="B9263"/>
      <c r="C9263" s="434"/>
      <c r="D9263" s="429"/>
      <c r="E9263" s="429"/>
    </row>
    <row r="9264" spans="1:5" ht="15" x14ac:dyDescent="0.25">
      <c r="A9264"/>
      <c r="B9264"/>
      <c r="C9264" s="434"/>
      <c r="D9264" s="429"/>
      <c r="E9264" s="429"/>
    </row>
    <row r="9265" spans="1:5" ht="15" x14ac:dyDescent="0.25">
      <c r="A9265"/>
      <c r="B9265"/>
      <c r="C9265" s="434"/>
      <c r="D9265" s="429"/>
      <c r="E9265" s="429"/>
    </row>
    <row r="9266" spans="1:5" ht="15" x14ac:dyDescent="0.25">
      <c r="A9266"/>
      <c r="B9266"/>
      <c r="C9266" s="434"/>
      <c r="D9266" s="429"/>
      <c r="E9266" s="429"/>
    </row>
    <row r="9267" spans="1:5" ht="15" x14ac:dyDescent="0.25">
      <c r="A9267"/>
      <c r="B9267"/>
      <c r="C9267" s="434"/>
      <c r="D9267" s="429"/>
      <c r="E9267" s="429"/>
    </row>
    <row r="9268" spans="1:5" ht="15" x14ac:dyDescent="0.25">
      <c r="A9268"/>
      <c r="B9268"/>
      <c r="C9268" s="434"/>
      <c r="D9268" s="429"/>
      <c r="E9268" s="429"/>
    </row>
    <row r="9269" spans="1:5" ht="15" x14ac:dyDescent="0.25">
      <c r="A9269"/>
      <c r="B9269"/>
      <c r="C9269" s="434"/>
      <c r="D9269" s="429"/>
      <c r="E9269" s="429"/>
    </row>
    <row r="9270" spans="1:5" ht="15" x14ac:dyDescent="0.25">
      <c r="A9270"/>
      <c r="B9270"/>
      <c r="C9270" s="434"/>
      <c r="D9270" s="429"/>
      <c r="E9270" s="429"/>
    </row>
    <row r="9271" spans="1:5" ht="15" x14ac:dyDescent="0.25">
      <c r="A9271"/>
      <c r="B9271"/>
      <c r="C9271" s="434"/>
      <c r="D9271" s="429"/>
      <c r="E9271" s="429"/>
    </row>
    <row r="9272" spans="1:5" ht="15" x14ac:dyDescent="0.25">
      <c r="A9272"/>
      <c r="B9272"/>
      <c r="C9272" s="434"/>
      <c r="D9272" s="429"/>
      <c r="E9272" s="429"/>
    </row>
    <row r="9273" spans="1:5" ht="15" x14ac:dyDescent="0.25">
      <c r="A9273"/>
      <c r="B9273"/>
      <c r="C9273" s="434"/>
      <c r="D9273" s="429"/>
      <c r="E9273" s="429"/>
    </row>
    <row r="9274" spans="1:5" ht="15" x14ac:dyDescent="0.25">
      <c r="A9274"/>
      <c r="B9274"/>
      <c r="C9274" s="434"/>
      <c r="D9274" s="429"/>
      <c r="E9274" s="429"/>
    </row>
    <row r="9275" spans="1:5" ht="15" x14ac:dyDescent="0.25">
      <c r="A9275"/>
      <c r="B9275"/>
      <c r="C9275" s="434"/>
      <c r="D9275" s="429"/>
      <c r="E9275" s="429"/>
    </row>
    <row r="9276" spans="1:5" ht="15" x14ac:dyDescent="0.25">
      <c r="A9276"/>
      <c r="B9276"/>
      <c r="C9276" s="434"/>
      <c r="D9276" s="429"/>
      <c r="E9276" s="429"/>
    </row>
    <row r="9277" spans="1:5" ht="15" x14ac:dyDescent="0.25">
      <c r="A9277"/>
      <c r="B9277"/>
      <c r="C9277" s="434"/>
      <c r="D9277" s="429"/>
      <c r="E9277" s="429"/>
    </row>
    <row r="9278" spans="1:5" ht="15" x14ac:dyDescent="0.25">
      <c r="A9278"/>
      <c r="B9278"/>
      <c r="C9278" s="434"/>
      <c r="D9278" s="429"/>
      <c r="E9278" s="429"/>
    </row>
    <row r="9279" spans="1:5" ht="15" x14ac:dyDescent="0.25">
      <c r="A9279"/>
      <c r="B9279"/>
      <c r="C9279" s="434"/>
      <c r="D9279" s="429"/>
      <c r="E9279" s="429"/>
    </row>
    <row r="9280" spans="1:5" ht="15" x14ac:dyDescent="0.25">
      <c r="A9280"/>
      <c r="B9280"/>
      <c r="C9280" s="434"/>
      <c r="D9280" s="429"/>
      <c r="E9280" s="429"/>
    </row>
    <row r="9281" spans="1:5" ht="15" x14ac:dyDescent="0.25">
      <c r="A9281"/>
      <c r="B9281"/>
      <c r="C9281" s="434"/>
      <c r="D9281" s="429"/>
      <c r="E9281" s="429"/>
    </row>
    <row r="9282" spans="1:5" ht="15" x14ac:dyDescent="0.25">
      <c r="A9282"/>
      <c r="B9282"/>
      <c r="C9282" s="434"/>
      <c r="D9282" s="429"/>
      <c r="E9282" s="429"/>
    </row>
    <row r="9283" spans="1:5" ht="15" x14ac:dyDescent="0.25">
      <c r="A9283"/>
      <c r="B9283"/>
      <c r="C9283" s="434"/>
      <c r="D9283" s="429"/>
      <c r="E9283" s="429"/>
    </row>
    <row r="9284" spans="1:5" ht="15" x14ac:dyDescent="0.25">
      <c r="A9284"/>
      <c r="B9284"/>
      <c r="C9284" s="434"/>
      <c r="D9284" s="429"/>
      <c r="E9284" s="429"/>
    </row>
    <row r="9285" spans="1:5" ht="15" x14ac:dyDescent="0.25">
      <c r="A9285"/>
      <c r="B9285"/>
      <c r="C9285" s="434"/>
      <c r="D9285" s="429"/>
      <c r="E9285" s="429"/>
    </row>
    <row r="9286" spans="1:5" ht="15" x14ac:dyDescent="0.25">
      <c r="A9286"/>
      <c r="B9286"/>
      <c r="C9286" s="434"/>
      <c r="D9286" s="429"/>
      <c r="E9286" s="429"/>
    </row>
    <row r="9287" spans="1:5" ht="15" x14ac:dyDescent="0.25">
      <c r="A9287"/>
      <c r="B9287"/>
      <c r="C9287" s="434"/>
      <c r="D9287" s="429"/>
      <c r="E9287" s="429"/>
    </row>
    <row r="9288" spans="1:5" ht="15" x14ac:dyDescent="0.25">
      <c r="A9288"/>
      <c r="B9288"/>
      <c r="C9288" s="434"/>
      <c r="D9288" s="429"/>
      <c r="E9288" s="429"/>
    </row>
    <row r="9289" spans="1:5" ht="15" x14ac:dyDescent="0.25">
      <c r="A9289"/>
      <c r="B9289"/>
      <c r="C9289" s="434"/>
      <c r="D9289" s="429"/>
      <c r="E9289" s="429"/>
    </row>
    <row r="9290" spans="1:5" ht="15" x14ac:dyDescent="0.25">
      <c r="A9290"/>
      <c r="B9290"/>
      <c r="C9290" s="434"/>
      <c r="D9290" s="429"/>
      <c r="E9290" s="429"/>
    </row>
    <row r="9291" spans="1:5" ht="15" x14ac:dyDescent="0.25">
      <c r="A9291"/>
      <c r="B9291"/>
      <c r="C9291" s="434"/>
      <c r="D9291" s="429"/>
      <c r="E9291" s="429"/>
    </row>
    <row r="9292" spans="1:5" ht="15" x14ac:dyDescent="0.25">
      <c r="A9292"/>
      <c r="B9292"/>
      <c r="C9292" s="434"/>
      <c r="D9292" s="429"/>
      <c r="E9292" s="429"/>
    </row>
    <row r="9293" spans="1:5" ht="15" x14ac:dyDescent="0.25">
      <c r="A9293"/>
      <c r="B9293"/>
      <c r="C9293" s="434"/>
      <c r="D9293" s="429"/>
      <c r="E9293" s="429"/>
    </row>
    <row r="9294" spans="1:5" ht="15" x14ac:dyDescent="0.25">
      <c r="A9294"/>
      <c r="B9294"/>
      <c r="C9294" s="434"/>
      <c r="D9294" s="429"/>
      <c r="E9294" s="429"/>
    </row>
    <row r="9295" spans="1:5" ht="15" x14ac:dyDescent="0.25">
      <c r="A9295"/>
      <c r="B9295"/>
      <c r="C9295" s="434"/>
      <c r="D9295" s="429"/>
      <c r="E9295" s="429"/>
    </row>
    <row r="9296" spans="1:5" ht="15" x14ac:dyDescent="0.25">
      <c r="A9296"/>
      <c r="B9296"/>
      <c r="C9296" s="434"/>
      <c r="D9296" s="429"/>
      <c r="E9296" s="429"/>
    </row>
    <row r="9297" spans="1:5" ht="15" x14ac:dyDescent="0.25">
      <c r="A9297"/>
      <c r="B9297"/>
      <c r="C9297" s="434"/>
      <c r="D9297" s="429"/>
      <c r="E9297" s="429"/>
    </row>
    <row r="9298" spans="1:5" ht="15" x14ac:dyDescent="0.25">
      <c r="A9298"/>
      <c r="B9298"/>
      <c r="C9298" s="434"/>
      <c r="D9298" s="429"/>
      <c r="E9298" s="429"/>
    </row>
    <row r="9299" spans="1:5" ht="15" x14ac:dyDescent="0.25">
      <c r="A9299"/>
      <c r="B9299"/>
      <c r="C9299" s="434"/>
      <c r="D9299" s="429"/>
      <c r="E9299" s="429"/>
    </row>
    <row r="9300" spans="1:5" ht="15" x14ac:dyDescent="0.25">
      <c r="A9300"/>
      <c r="B9300"/>
      <c r="C9300" s="434"/>
      <c r="D9300" s="429"/>
      <c r="E9300" s="429"/>
    </row>
    <row r="9301" spans="1:5" ht="15" x14ac:dyDescent="0.25">
      <c r="A9301"/>
      <c r="B9301"/>
      <c r="C9301" s="434"/>
      <c r="D9301" s="429"/>
      <c r="E9301" s="429"/>
    </row>
    <row r="9302" spans="1:5" ht="15" x14ac:dyDescent="0.25">
      <c r="A9302"/>
      <c r="B9302"/>
      <c r="C9302" s="434"/>
      <c r="D9302" s="429"/>
      <c r="E9302" s="429"/>
    </row>
    <row r="9303" spans="1:5" ht="15" x14ac:dyDescent="0.25">
      <c r="A9303"/>
      <c r="B9303"/>
      <c r="C9303" s="434"/>
      <c r="D9303" s="429"/>
      <c r="E9303" s="429"/>
    </row>
    <row r="9304" spans="1:5" ht="15" x14ac:dyDescent="0.25">
      <c r="A9304"/>
      <c r="B9304"/>
      <c r="C9304" s="434"/>
      <c r="D9304" s="429"/>
      <c r="E9304" s="429"/>
    </row>
    <row r="9305" spans="1:5" ht="15" x14ac:dyDescent="0.25">
      <c r="A9305"/>
      <c r="B9305"/>
      <c r="C9305" s="434"/>
      <c r="D9305" s="429"/>
      <c r="E9305" s="429"/>
    </row>
    <row r="9306" spans="1:5" ht="15" x14ac:dyDescent="0.25">
      <c r="A9306"/>
      <c r="B9306"/>
      <c r="C9306" s="434"/>
      <c r="D9306" s="429"/>
      <c r="E9306" s="429"/>
    </row>
    <row r="9307" spans="1:5" ht="15" x14ac:dyDescent="0.25">
      <c r="A9307"/>
      <c r="B9307"/>
      <c r="C9307" s="434"/>
      <c r="D9307" s="429"/>
      <c r="E9307" s="429"/>
    </row>
    <row r="9308" spans="1:5" ht="15" x14ac:dyDescent="0.25">
      <c r="A9308"/>
      <c r="B9308"/>
      <c r="C9308" s="434"/>
      <c r="D9308" s="429"/>
      <c r="E9308" s="429"/>
    </row>
    <row r="9309" spans="1:5" ht="15" x14ac:dyDescent="0.25">
      <c r="A9309"/>
      <c r="B9309"/>
      <c r="C9309" s="434"/>
      <c r="D9309" s="429"/>
      <c r="E9309" s="429"/>
    </row>
    <row r="9310" spans="1:5" ht="15" x14ac:dyDescent="0.25">
      <c r="A9310"/>
      <c r="B9310"/>
      <c r="C9310" s="434"/>
      <c r="D9310" s="429"/>
      <c r="E9310" s="429"/>
    </row>
    <row r="9311" spans="1:5" ht="15" x14ac:dyDescent="0.25">
      <c r="A9311"/>
      <c r="B9311"/>
      <c r="C9311" s="434"/>
      <c r="D9311" s="429"/>
      <c r="E9311" s="429"/>
    </row>
    <row r="9312" spans="1:5" ht="15" x14ac:dyDescent="0.25">
      <c r="A9312"/>
      <c r="B9312"/>
      <c r="C9312" s="434"/>
      <c r="D9312" s="429"/>
      <c r="E9312" s="429"/>
    </row>
    <row r="9313" spans="1:5" ht="15" x14ac:dyDescent="0.25">
      <c r="A9313"/>
      <c r="B9313"/>
      <c r="C9313" s="434"/>
      <c r="D9313" s="429"/>
      <c r="E9313" s="429"/>
    </row>
    <row r="9314" spans="1:5" ht="15" x14ac:dyDescent="0.25">
      <c r="A9314"/>
      <c r="B9314"/>
      <c r="C9314" s="434"/>
      <c r="D9314" s="429"/>
      <c r="E9314" s="429"/>
    </row>
    <row r="9315" spans="1:5" ht="15" x14ac:dyDescent="0.25">
      <c r="A9315"/>
      <c r="B9315"/>
      <c r="C9315" s="434"/>
      <c r="D9315" s="429"/>
      <c r="E9315" s="429"/>
    </row>
    <row r="9316" spans="1:5" ht="15" x14ac:dyDescent="0.25">
      <c r="A9316"/>
      <c r="B9316"/>
      <c r="C9316" s="434"/>
      <c r="D9316" s="429"/>
      <c r="E9316" s="429"/>
    </row>
    <row r="9317" spans="1:5" ht="15" x14ac:dyDescent="0.25">
      <c r="A9317"/>
      <c r="B9317"/>
      <c r="C9317" s="434"/>
      <c r="D9317" s="429"/>
      <c r="E9317" s="429"/>
    </row>
    <row r="9318" spans="1:5" ht="15" x14ac:dyDescent="0.25">
      <c r="A9318"/>
      <c r="B9318"/>
      <c r="C9318" s="434"/>
      <c r="D9318" s="429"/>
      <c r="E9318" s="429"/>
    </row>
    <row r="9319" spans="1:5" ht="15" x14ac:dyDescent="0.25">
      <c r="A9319"/>
      <c r="B9319"/>
      <c r="C9319" s="434"/>
      <c r="D9319" s="429"/>
      <c r="E9319" s="429"/>
    </row>
    <row r="9320" spans="1:5" ht="15" x14ac:dyDescent="0.25">
      <c r="A9320"/>
      <c r="B9320"/>
      <c r="C9320" s="434"/>
      <c r="D9320" s="429"/>
      <c r="E9320" s="429"/>
    </row>
    <row r="9321" spans="1:5" ht="15" x14ac:dyDescent="0.25">
      <c r="A9321"/>
      <c r="B9321"/>
      <c r="C9321" s="434"/>
      <c r="D9321" s="429"/>
      <c r="E9321" s="429"/>
    </row>
    <row r="9322" spans="1:5" ht="15" x14ac:dyDescent="0.25">
      <c r="A9322"/>
      <c r="B9322"/>
      <c r="C9322" s="434"/>
      <c r="D9322" s="429"/>
      <c r="E9322" s="429"/>
    </row>
    <row r="9323" spans="1:5" ht="15" x14ac:dyDescent="0.25">
      <c r="A9323"/>
      <c r="B9323"/>
      <c r="C9323" s="434"/>
      <c r="D9323" s="429"/>
      <c r="E9323" s="429"/>
    </row>
    <row r="9324" spans="1:5" ht="15" x14ac:dyDescent="0.25">
      <c r="A9324"/>
      <c r="B9324"/>
      <c r="C9324" s="434"/>
      <c r="D9324" s="429"/>
      <c r="E9324" s="429"/>
    </row>
    <row r="9325" spans="1:5" ht="15" x14ac:dyDescent="0.25">
      <c r="A9325"/>
      <c r="B9325"/>
      <c r="C9325" s="434"/>
      <c r="D9325" s="429"/>
      <c r="E9325" s="429"/>
    </row>
    <row r="9326" spans="1:5" ht="15" x14ac:dyDescent="0.25">
      <c r="A9326"/>
      <c r="B9326"/>
      <c r="C9326" s="434"/>
      <c r="D9326" s="429"/>
      <c r="E9326" s="429"/>
    </row>
    <row r="9327" spans="1:5" ht="15" x14ac:dyDescent="0.25">
      <c r="A9327"/>
      <c r="B9327"/>
      <c r="C9327" s="434"/>
      <c r="D9327" s="429"/>
      <c r="E9327" s="429"/>
    </row>
    <row r="9328" spans="1:5" ht="15" x14ac:dyDescent="0.25">
      <c r="A9328"/>
      <c r="B9328"/>
      <c r="C9328" s="434"/>
      <c r="D9328" s="429"/>
      <c r="E9328" s="429"/>
    </row>
    <row r="9329" spans="1:5" ht="15" x14ac:dyDescent="0.25">
      <c r="A9329"/>
      <c r="B9329"/>
      <c r="C9329" s="434"/>
      <c r="D9329" s="429"/>
      <c r="E9329" s="429"/>
    </row>
    <row r="9330" spans="1:5" ht="15" x14ac:dyDescent="0.25">
      <c r="A9330"/>
      <c r="B9330"/>
      <c r="C9330" s="434"/>
      <c r="D9330" s="429"/>
      <c r="E9330" s="429"/>
    </row>
    <row r="9331" spans="1:5" ht="15" x14ac:dyDescent="0.25">
      <c r="A9331"/>
      <c r="B9331"/>
      <c r="C9331" s="434"/>
      <c r="D9331" s="429"/>
      <c r="E9331" s="429"/>
    </row>
    <row r="9332" spans="1:5" ht="15" x14ac:dyDescent="0.25">
      <c r="A9332"/>
      <c r="B9332"/>
      <c r="C9332" s="434"/>
      <c r="D9332" s="429"/>
      <c r="E9332" s="429"/>
    </row>
    <row r="9333" spans="1:5" ht="15" x14ac:dyDescent="0.25">
      <c r="A9333"/>
      <c r="B9333"/>
      <c r="C9333" s="434"/>
      <c r="D9333" s="429"/>
      <c r="E9333" s="429"/>
    </row>
    <row r="9334" spans="1:5" ht="15" x14ac:dyDescent="0.25">
      <c r="A9334"/>
      <c r="B9334"/>
      <c r="C9334" s="434"/>
      <c r="D9334" s="429"/>
      <c r="E9334" s="429"/>
    </row>
    <row r="9335" spans="1:5" ht="15" x14ac:dyDescent="0.25">
      <c r="A9335"/>
      <c r="B9335"/>
      <c r="C9335" s="434"/>
      <c r="D9335" s="429"/>
      <c r="E9335" s="429"/>
    </row>
    <row r="9336" spans="1:5" ht="15" x14ac:dyDescent="0.25">
      <c r="A9336"/>
      <c r="B9336"/>
      <c r="C9336" s="434"/>
      <c r="D9336" s="429"/>
      <c r="E9336" s="429"/>
    </row>
    <row r="9337" spans="1:5" ht="15" x14ac:dyDescent="0.25">
      <c r="A9337"/>
      <c r="B9337"/>
      <c r="C9337" s="434"/>
      <c r="D9337" s="429"/>
      <c r="E9337" s="429"/>
    </row>
    <row r="9338" spans="1:5" ht="15" x14ac:dyDescent="0.25">
      <c r="A9338"/>
      <c r="B9338"/>
      <c r="C9338" s="434"/>
      <c r="D9338" s="429"/>
      <c r="E9338" s="429"/>
    </row>
    <row r="9339" spans="1:5" ht="15" x14ac:dyDescent="0.25">
      <c r="A9339"/>
      <c r="B9339"/>
      <c r="C9339" s="434"/>
      <c r="D9339" s="429"/>
      <c r="E9339" s="429"/>
    </row>
    <row r="9340" spans="1:5" ht="15" x14ac:dyDescent="0.25">
      <c r="A9340"/>
      <c r="B9340"/>
      <c r="C9340" s="434"/>
      <c r="D9340" s="429"/>
      <c r="E9340" s="429"/>
    </row>
    <row r="9341" spans="1:5" ht="15" x14ac:dyDescent="0.25">
      <c r="A9341"/>
      <c r="B9341"/>
      <c r="C9341" s="434"/>
      <c r="D9341" s="429"/>
      <c r="E9341" s="429"/>
    </row>
    <row r="9342" spans="1:5" ht="15" x14ac:dyDescent="0.25">
      <c r="A9342"/>
      <c r="B9342"/>
      <c r="C9342" s="434"/>
      <c r="D9342" s="429"/>
      <c r="E9342" s="429"/>
    </row>
    <row r="9343" spans="1:5" ht="15" x14ac:dyDescent="0.25">
      <c r="A9343"/>
      <c r="B9343"/>
      <c r="C9343" s="434"/>
      <c r="D9343" s="429"/>
      <c r="E9343" s="429"/>
    </row>
    <row r="9344" spans="1:5" ht="15" x14ac:dyDescent="0.25">
      <c r="A9344"/>
      <c r="B9344"/>
      <c r="C9344" s="434"/>
      <c r="D9344" s="429"/>
      <c r="E9344" s="429"/>
    </row>
    <row r="9345" spans="1:5" ht="15" x14ac:dyDescent="0.25">
      <c r="A9345"/>
      <c r="B9345"/>
      <c r="C9345" s="434"/>
      <c r="D9345" s="429"/>
      <c r="E9345" s="429"/>
    </row>
    <row r="9346" spans="1:5" ht="15" x14ac:dyDescent="0.25">
      <c r="A9346"/>
      <c r="B9346"/>
      <c r="C9346" s="434"/>
      <c r="D9346" s="429"/>
      <c r="E9346" s="429"/>
    </row>
    <row r="9347" spans="1:5" ht="15" x14ac:dyDescent="0.25">
      <c r="A9347"/>
      <c r="B9347"/>
      <c r="C9347" s="434"/>
      <c r="D9347" s="429"/>
      <c r="E9347" s="429"/>
    </row>
    <row r="9348" spans="1:5" ht="15" x14ac:dyDescent="0.25">
      <c r="A9348"/>
      <c r="B9348"/>
      <c r="C9348" s="434"/>
      <c r="D9348" s="429"/>
      <c r="E9348" s="429"/>
    </row>
    <row r="9349" spans="1:5" ht="15" x14ac:dyDescent="0.25">
      <c r="A9349"/>
      <c r="B9349"/>
      <c r="C9349" s="434"/>
      <c r="D9349" s="429"/>
      <c r="E9349" s="429"/>
    </row>
    <row r="9350" spans="1:5" ht="15" x14ac:dyDescent="0.25">
      <c r="A9350"/>
      <c r="B9350"/>
      <c r="C9350" s="434"/>
      <c r="D9350" s="429"/>
      <c r="E9350" s="429"/>
    </row>
    <row r="9351" spans="1:5" ht="15" x14ac:dyDescent="0.25">
      <c r="A9351"/>
      <c r="B9351"/>
      <c r="C9351" s="434"/>
      <c r="D9351" s="429"/>
      <c r="E9351" s="429"/>
    </row>
    <row r="9352" spans="1:5" ht="15" x14ac:dyDescent="0.25">
      <c r="A9352"/>
      <c r="B9352"/>
      <c r="C9352" s="434"/>
      <c r="D9352" s="429"/>
      <c r="E9352" s="429"/>
    </row>
    <row r="9353" spans="1:5" ht="15" x14ac:dyDescent="0.25">
      <c r="A9353"/>
      <c r="B9353"/>
      <c r="C9353" s="434"/>
      <c r="D9353" s="429"/>
      <c r="E9353" s="429"/>
    </row>
    <row r="9354" spans="1:5" ht="15" x14ac:dyDescent="0.25">
      <c r="A9354"/>
      <c r="B9354"/>
      <c r="C9354" s="434"/>
      <c r="D9354" s="429"/>
      <c r="E9354" s="429"/>
    </row>
    <row r="9355" spans="1:5" ht="15" x14ac:dyDescent="0.25">
      <c r="A9355"/>
      <c r="B9355"/>
      <c r="C9355" s="434"/>
      <c r="D9355" s="429"/>
      <c r="E9355" s="429"/>
    </row>
    <row r="9356" spans="1:5" ht="15" x14ac:dyDescent="0.25">
      <c r="A9356"/>
      <c r="B9356"/>
      <c r="C9356" s="434"/>
      <c r="D9356" s="429"/>
      <c r="E9356" s="429"/>
    </row>
    <row r="9357" spans="1:5" ht="15" x14ac:dyDescent="0.25">
      <c r="A9357"/>
      <c r="B9357"/>
      <c r="C9357" s="434"/>
      <c r="D9357" s="429"/>
      <c r="E9357" s="429"/>
    </row>
    <row r="9358" spans="1:5" ht="15" x14ac:dyDescent="0.25">
      <c r="A9358"/>
      <c r="B9358"/>
      <c r="C9358" s="434"/>
      <c r="D9358" s="429"/>
      <c r="E9358" s="429"/>
    </row>
    <row r="9359" spans="1:5" ht="15" x14ac:dyDescent="0.25">
      <c r="A9359"/>
      <c r="B9359"/>
      <c r="C9359" s="434"/>
      <c r="D9359" s="429"/>
      <c r="E9359" s="429"/>
    </row>
    <row r="9360" spans="1:5" ht="15" x14ac:dyDescent="0.25">
      <c r="A9360"/>
      <c r="B9360"/>
      <c r="C9360" s="434"/>
      <c r="D9360" s="429"/>
      <c r="E9360" s="429"/>
    </row>
    <row r="9361" spans="1:5" ht="15" x14ac:dyDescent="0.25">
      <c r="A9361"/>
      <c r="B9361"/>
      <c r="C9361" s="434"/>
      <c r="D9361" s="429"/>
      <c r="E9361" s="429"/>
    </row>
    <row r="9362" spans="1:5" ht="15" x14ac:dyDescent="0.25">
      <c r="A9362"/>
      <c r="B9362"/>
      <c r="C9362" s="434"/>
      <c r="D9362" s="429"/>
      <c r="E9362" s="429"/>
    </row>
    <row r="9363" spans="1:5" ht="15" x14ac:dyDescent="0.25">
      <c r="A9363"/>
      <c r="B9363"/>
      <c r="C9363" s="434"/>
      <c r="D9363" s="429"/>
      <c r="E9363" s="429"/>
    </row>
    <row r="9364" spans="1:5" ht="15" x14ac:dyDescent="0.25">
      <c r="A9364"/>
      <c r="B9364"/>
      <c r="C9364" s="434"/>
      <c r="D9364" s="429"/>
      <c r="E9364" s="429"/>
    </row>
    <row r="9365" spans="1:5" ht="15" x14ac:dyDescent="0.25">
      <c r="A9365"/>
      <c r="B9365"/>
      <c r="C9365" s="434"/>
      <c r="D9365" s="429"/>
      <c r="E9365" s="429"/>
    </row>
    <row r="9366" spans="1:5" ht="15" x14ac:dyDescent="0.25">
      <c r="A9366"/>
      <c r="B9366"/>
      <c r="C9366" s="434"/>
      <c r="D9366" s="429"/>
      <c r="E9366" s="429"/>
    </row>
    <row r="9367" spans="1:5" ht="15" x14ac:dyDescent="0.25">
      <c r="A9367"/>
      <c r="B9367"/>
      <c r="C9367" s="434"/>
      <c r="D9367" s="429"/>
      <c r="E9367" s="429"/>
    </row>
    <row r="9368" spans="1:5" ht="15" x14ac:dyDescent="0.25">
      <c r="A9368"/>
      <c r="B9368"/>
      <c r="C9368" s="434"/>
      <c r="D9368" s="429"/>
      <c r="E9368" s="429"/>
    </row>
    <row r="9369" spans="1:5" ht="15" x14ac:dyDescent="0.25">
      <c r="A9369"/>
      <c r="B9369"/>
      <c r="C9369" s="434"/>
      <c r="D9369" s="429"/>
      <c r="E9369" s="429"/>
    </row>
    <row r="9370" spans="1:5" ht="15" x14ac:dyDescent="0.25">
      <c r="A9370"/>
      <c r="B9370"/>
      <c r="C9370" s="434"/>
      <c r="D9370" s="429"/>
      <c r="E9370" s="429"/>
    </row>
    <row r="9371" spans="1:5" ht="15" x14ac:dyDescent="0.25">
      <c r="A9371"/>
      <c r="B9371"/>
      <c r="C9371" s="434"/>
      <c r="D9371" s="429"/>
      <c r="E9371" s="429"/>
    </row>
    <row r="9372" spans="1:5" ht="15" x14ac:dyDescent="0.25">
      <c r="A9372"/>
      <c r="B9372"/>
      <c r="C9372" s="434"/>
      <c r="D9372" s="429"/>
      <c r="E9372" s="429"/>
    </row>
    <row r="9373" spans="1:5" ht="15" x14ac:dyDescent="0.25">
      <c r="A9373"/>
      <c r="B9373"/>
      <c r="C9373" s="434"/>
      <c r="D9373" s="429"/>
      <c r="E9373" s="429"/>
    </row>
    <row r="9374" spans="1:5" ht="15" x14ac:dyDescent="0.25">
      <c r="A9374"/>
      <c r="B9374"/>
      <c r="C9374" s="434"/>
      <c r="D9374" s="429"/>
      <c r="E9374" s="429"/>
    </row>
    <row r="9375" spans="1:5" ht="15" x14ac:dyDescent="0.25">
      <c r="A9375"/>
      <c r="B9375"/>
      <c r="C9375" s="434"/>
      <c r="D9375" s="429"/>
      <c r="E9375" s="429"/>
    </row>
    <row r="9376" spans="1:5" ht="15" x14ac:dyDescent="0.25">
      <c r="A9376"/>
      <c r="B9376"/>
      <c r="C9376" s="434"/>
      <c r="D9376" s="429"/>
      <c r="E9376" s="429"/>
    </row>
    <row r="9377" spans="1:5" ht="15" x14ac:dyDescent="0.25">
      <c r="A9377"/>
      <c r="B9377"/>
      <c r="C9377" s="434"/>
      <c r="D9377" s="429"/>
      <c r="E9377" s="429"/>
    </row>
    <row r="9378" spans="1:5" ht="15" x14ac:dyDescent="0.25">
      <c r="A9378"/>
      <c r="B9378"/>
      <c r="C9378" s="434"/>
      <c r="D9378" s="429"/>
      <c r="E9378" s="429"/>
    </row>
    <row r="9379" spans="1:5" ht="15" x14ac:dyDescent="0.25">
      <c r="A9379"/>
      <c r="B9379"/>
      <c r="C9379" s="434"/>
      <c r="D9379" s="429"/>
      <c r="E9379" s="429"/>
    </row>
    <row r="9380" spans="1:5" ht="15" x14ac:dyDescent="0.25">
      <c r="A9380"/>
      <c r="B9380"/>
      <c r="C9380" s="434"/>
      <c r="D9380" s="429"/>
      <c r="E9380" s="429"/>
    </row>
    <row r="9381" spans="1:5" ht="15" x14ac:dyDescent="0.25">
      <c r="A9381"/>
      <c r="B9381"/>
      <c r="C9381" s="434"/>
      <c r="D9381" s="429"/>
      <c r="E9381" s="429"/>
    </row>
    <row r="9382" spans="1:5" ht="15" x14ac:dyDescent="0.25">
      <c r="A9382"/>
      <c r="B9382"/>
      <c r="C9382" s="434"/>
      <c r="D9382" s="429"/>
      <c r="E9382" s="429"/>
    </row>
    <row r="9383" spans="1:5" ht="15" x14ac:dyDescent="0.25">
      <c r="A9383"/>
      <c r="B9383"/>
      <c r="C9383" s="434"/>
      <c r="D9383" s="429"/>
      <c r="E9383" s="429"/>
    </row>
    <row r="9384" spans="1:5" ht="15" x14ac:dyDescent="0.25">
      <c r="A9384"/>
      <c r="B9384"/>
      <c r="C9384" s="434"/>
      <c r="D9384" s="429"/>
      <c r="E9384" s="429"/>
    </row>
    <row r="9385" spans="1:5" ht="15" x14ac:dyDescent="0.25">
      <c r="A9385"/>
      <c r="B9385"/>
      <c r="C9385" s="434"/>
      <c r="D9385" s="429"/>
      <c r="E9385" s="429"/>
    </row>
    <row r="9386" spans="1:5" ht="15" x14ac:dyDescent="0.25">
      <c r="A9386"/>
      <c r="B9386"/>
      <c r="C9386" s="434"/>
      <c r="D9386" s="429"/>
      <c r="E9386" s="429"/>
    </row>
    <row r="9387" spans="1:5" ht="15" x14ac:dyDescent="0.25">
      <c r="A9387"/>
      <c r="B9387"/>
      <c r="C9387" s="434"/>
      <c r="D9387" s="429"/>
      <c r="E9387" s="429"/>
    </row>
    <row r="9388" spans="1:5" ht="15" x14ac:dyDescent="0.25">
      <c r="A9388"/>
      <c r="B9388"/>
      <c r="C9388" s="434"/>
      <c r="D9388" s="429"/>
      <c r="E9388" s="429"/>
    </row>
    <row r="9389" spans="1:5" ht="15" x14ac:dyDescent="0.25">
      <c r="A9389"/>
      <c r="B9389"/>
      <c r="C9389" s="434"/>
      <c r="D9389" s="429"/>
      <c r="E9389" s="429"/>
    </row>
    <row r="9390" spans="1:5" ht="15" x14ac:dyDescent="0.25">
      <c r="A9390"/>
      <c r="B9390"/>
      <c r="C9390" s="434"/>
      <c r="D9390" s="429"/>
      <c r="E9390" s="429"/>
    </row>
    <row r="9391" spans="1:5" ht="15" x14ac:dyDescent="0.25">
      <c r="A9391"/>
      <c r="B9391"/>
      <c r="C9391" s="434"/>
      <c r="D9391" s="429"/>
      <c r="E9391" s="429"/>
    </row>
    <row r="9392" spans="1:5" ht="15" x14ac:dyDescent="0.25">
      <c r="A9392"/>
      <c r="B9392"/>
      <c r="C9392" s="434"/>
      <c r="D9392" s="429"/>
      <c r="E9392" s="429"/>
    </row>
    <row r="9393" spans="1:5" ht="15" x14ac:dyDescent="0.25">
      <c r="A9393"/>
      <c r="B9393"/>
      <c r="C9393" s="434"/>
      <c r="D9393" s="429"/>
      <c r="E9393" s="429"/>
    </row>
    <row r="9394" spans="1:5" ht="15" x14ac:dyDescent="0.25">
      <c r="A9394"/>
      <c r="B9394"/>
      <c r="C9394" s="434"/>
      <c r="D9394" s="429"/>
      <c r="E9394" s="429"/>
    </row>
    <row r="9395" spans="1:5" ht="15" x14ac:dyDescent="0.25">
      <c r="A9395"/>
      <c r="B9395"/>
      <c r="C9395" s="434"/>
      <c r="D9395" s="429"/>
      <c r="E9395" s="429"/>
    </row>
    <row r="9396" spans="1:5" ht="15" x14ac:dyDescent="0.25">
      <c r="A9396"/>
      <c r="B9396"/>
      <c r="C9396" s="434"/>
      <c r="D9396" s="429"/>
      <c r="E9396" s="429"/>
    </row>
    <row r="9397" spans="1:5" ht="15" x14ac:dyDescent="0.25">
      <c r="A9397"/>
      <c r="B9397"/>
      <c r="C9397" s="434"/>
      <c r="D9397" s="429"/>
      <c r="E9397" s="429"/>
    </row>
    <row r="9398" spans="1:5" ht="15" x14ac:dyDescent="0.25">
      <c r="A9398"/>
      <c r="B9398"/>
      <c r="C9398" s="434"/>
      <c r="D9398" s="429"/>
      <c r="E9398" s="429"/>
    </row>
    <row r="9399" spans="1:5" ht="15" x14ac:dyDescent="0.25">
      <c r="A9399"/>
      <c r="B9399"/>
      <c r="C9399" s="434"/>
      <c r="D9399" s="429"/>
      <c r="E9399" s="429"/>
    </row>
    <row r="9400" spans="1:5" ht="15" x14ac:dyDescent="0.25">
      <c r="A9400"/>
      <c r="B9400"/>
      <c r="C9400" s="434"/>
      <c r="D9400" s="429"/>
      <c r="E9400" s="429"/>
    </row>
    <row r="9401" spans="1:5" ht="15" x14ac:dyDescent="0.25">
      <c r="A9401"/>
      <c r="B9401"/>
      <c r="C9401" s="434"/>
      <c r="D9401" s="429"/>
      <c r="E9401" s="429"/>
    </row>
    <row r="9402" spans="1:5" ht="15" x14ac:dyDescent="0.25">
      <c r="A9402"/>
      <c r="B9402"/>
      <c r="C9402" s="434"/>
      <c r="D9402" s="429"/>
      <c r="E9402" s="429"/>
    </row>
    <row r="9403" spans="1:5" ht="15" x14ac:dyDescent="0.25">
      <c r="A9403"/>
      <c r="B9403"/>
      <c r="C9403" s="434"/>
      <c r="D9403" s="429"/>
      <c r="E9403" s="429"/>
    </row>
    <row r="9404" spans="1:5" ht="15" x14ac:dyDescent="0.25">
      <c r="A9404"/>
      <c r="B9404"/>
      <c r="C9404" s="434"/>
      <c r="D9404" s="429"/>
      <c r="E9404" s="429"/>
    </row>
    <row r="9405" spans="1:5" ht="15" x14ac:dyDescent="0.25">
      <c r="A9405"/>
      <c r="B9405"/>
      <c r="C9405" s="434"/>
      <c r="D9405" s="429"/>
      <c r="E9405" s="429"/>
    </row>
    <row r="9406" spans="1:5" ht="15" x14ac:dyDescent="0.25">
      <c r="A9406"/>
      <c r="B9406"/>
      <c r="C9406" s="434"/>
      <c r="D9406" s="429"/>
      <c r="E9406" s="429"/>
    </row>
    <row r="9407" spans="1:5" ht="15" x14ac:dyDescent="0.25">
      <c r="A9407"/>
      <c r="B9407"/>
      <c r="C9407" s="434"/>
      <c r="D9407" s="429"/>
      <c r="E9407" s="429"/>
    </row>
    <row r="9408" spans="1:5" ht="15" x14ac:dyDescent="0.25">
      <c r="A9408"/>
      <c r="B9408"/>
      <c r="C9408" s="434"/>
      <c r="D9408" s="429"/>
      <c r="E9408" s="429"/>
    </row>
    <row r="9409" spans="1:5" ht="15" x14ac:dyDescent="0.25">
      <c r="A9409"/>
      <c r="B9409"/>
      <c r="C9409" s="434"/>
      <c r="D9409" s="429"/>
      <c r="E9409" s="429"/>
    </row>
    <row r="9410" spans="1:5" ht="15" x14ac:dyDescent="0.25">
      <c r="A9410"/>
      <c r="B9410"/>
      <c r="C9410" s="434"/>
      <c r="D9410" s="429"/>
      <c r="E9410" s="429"/>
    </row>
    <row r="9411" spans="1:5" ht="15" x14ac:dyDescent="0.25">
      <c r="A9411"/>
      <c r="B9411"/>
      <c r="C9411" s="434"/>
      <c r="D9411" s="429"/>
      <c r="E9411" s="429"/>
    </row>
    <row r="9412" spans="1:5" ht="15" x14ac:dyDescent="0.25">
      <c r="A9412"/>
      <c r="B9412"/>
      <c r="C9412" s="434"/>
      <c r="D9412" s="429"/>
      <c r="E9412" s="429"/>
    </row>
    <row r="9413" spans="1:5" ht="15" x14ac:dyDescent="0.25">
      <c r="A9413"/>
      <c r="B9413"/>
      <c r="C9413" s="434"/>
      <c r="D9413" s="429"/>
      <c r="E9413" s="429"/>
    </row>
    <row r="9414" spans="1:5" ht="15" x14ac:dyDescent="0.25">
      <c r="A9414"/>
      <c r="B9414"/>
      <c r="C9414" s="434"/>
      <c r="D9414" s="429"/>
      <c r="E9414" s="429"/>
    </row>
    <row r="9415" spans="1:5" ht="15" x14ac:dyDescent="0.25">
      <c r="A9415"/>
      <c r="B9415"/>
      <c r="C9415" s="434"/>
      <c r="D9415" s="429"/>
      <c r="E9415" s="429"/>
    </row>
    <row r="9416" spans="1:5" ht="15" x14ac:dyDescent="0.25">
      <c r="A9416"/>
      <c r="B9416"/>
      <c r="C9416" s="434"/>
      <c r="D9416" s="429"/>
      <c r="E9416" s="429"/>
    </row>
    <row r="9417" spans="1:5" ht="15" x14ac:dyDescent="0.25">
      <c r="A9417"/>
      <c r="B9417"/>
      <c r="C9417" s="434"/>
      <c r="D9417" s="429"/>
      <c r="E9417" s="429"/>
    </row>
    <row r="9418" spans="1:5" ht="15" x14ac:dyDescent="0.25">
      <c r="A9418"/>
      <c r="B9418"/>
      <c r="C9418" s="434"/>
      <c r="D9418" s="429"/>
      <c r="E9418" s="429"/>
    </row>
    <row r="9419" spans="1:5" ht="15" x14ac:dyDescent="0.25">
      <c r="A9419"/>
      <c r="B9419"/>
      <c r="C9419" s="434"/>
      <c r="D9419" s="429"/>
      <c r="E9419" s="429"/>
    </row>
    <row r="9420" spans="1:5" ht="15" x14ac:dyDescent="0.25">
      <c r="A9420"/>
      <c r="B9420"/>
      <c r="C9420" s="434"/>
      <c r="D9420" s="429"/>
      <c r="E9420" s="429"/>
    </row>
    <row r="9421" spans="1:5" ht="15" x14ac:dyDescent="0.25">
      <c r="A9421"/>
      <c r="B9421"/>
      <c r="C9421" s="434"/>
      <c r="D9421" s="429"/>
      <c r="E9421" s="429"/>
    </row>
    <row r="9422" spans="1:5" ht="15" x14ac:dyDescent="0.25">
      <c r="A9422"/>
      <c r="B9422"/>
      <c r="C9422" s="434"/>
      <c r="D9422" s="429"/>
      <c r="E9422" s="429"/>
    </row>
    <row r="9423" spans="1:5" ht="15" x14ac:dyDescent="0.25">
      <c r="A9423"/>
      <c r="B9423"/>
      <c r="C9423" s="434"/>
      <c r="D9423" s="429"/>
      <c r="E9423" s="429"/>
    </row>
    <row r="9424" spans="1:5" ht="15" x14ac:dyDescent="0.25">
      <c r="A9424"/>
      <c r="B9424"/>
      <c r="C9424" s="434"/>
      <c r="D9424" s="429"/>
      <c r="E9424" s="429"/>
    </row>
    <row r="9425" spans="1:5" ht="15" x14ac:dyDescent="0.25">
      <c r="A9425"/>
      <c r="B9425"/>
      <c r="C9425" s="434"/>
      <c r="D9425" s="429"/>
      <c r="E9425" s="429"/>
    </row>
    <row r="9426" spans="1:5" ht="15" x14ac:dyDescent="0.25">
      <c r="A9426"/>
      <c r="B9426"/>
      <c r="C9426" s="434"/>
      <c r="D9426" s="429"/>
      <c r="E9426" s="429"/>
    </row>
    <row r="9427" spans="1:5" ht="15" x14ac:dyDescent="0.25">
      <c r="A9427"/>
      <c r="B9427"/>
      <c r="C9427" s="434"/>
      <c r="D9427" s="429"/>
      <c r="E9427" s="429"/>
    </row>
    <row r="9428" spans="1:5" ht="15" x14ac:dyDescent="0.25">
      <c r="A9428"/>
      <c r="B9428"/>
      <c r="C9428" s="434"/>
      <c r="D9428" s="429"/>
      <c r="E9428" s="429"/>
    </row>
    <row r="9429" spans="1:5" ht="15" x14ac:dyDescent="0.25">
      <c r="A9429"/>
      <c r="B9429"/>
      <c r="C9429" s="434"/>
      <c r="D9429" s="429"/>
      <c r="E9429" s="429"/>
    </row>
    <row r="9430" spans="1:5" ht="15" x14ac:dyDescent="0.25">
      <c r="A9430"/>
      <c r="B9430"/>
      <c r="C9430" s="434"/>
      <c r="D9430" s="429"/>
      <c r="E9430" s="429"/>
    </row>
    <row r="9431" spans="1:5" ht="15" x14ac:dyDescent="0.25">
      <c r="A9431"/>
      <c r="B9431"/>
      <c r="C9431" s="434"/>
      <c r="D9431" s="429"/>
      <c r="E9431" s="429"/>
    </row>
    <row r="9432" spans="1:5" ht="15" x14ac:dyDescent="0.25">
      <c r="A9432"/>
      <c r="B9432"/>
      <c r="C9432" s="434"/>
      <c r="D9432" s="429"/>
      <c r="E9432" s="429"/>
    </row>
    <row r="9433" spans="1:5" ht="15" x14ac:dyDescent="0.25">
      <c r="A9433"/>
      <c r="B9433"/>
      <c r="C9433" s="434"/>
      <c r="D9433" s="429"/>
      <c r="E9433" s="429"/>
    </row>
    <row r="9434" spans="1:5" ht="15" x14ac:dyDescent="0.25">
      <c r="A9434"/>
      <c r="B9434"/>
      <c r="C9434" s="434"/>
      <c r="D9434" s="429"/>
      <c r="E9434" s="429"/>
    </row>
    <row r="9435" spans="1:5" ht="15" x14ac:dyDescent="0.25">
      <c r="A9435"/>
      <c r="B9435"/>
      <c r="C9435" s="434"/>
      <c r="D9435" s="429"/>
      <c r="E9435" s="429"/>
    </row>
    <row r="9436" spans="1:5" ht="15" x14ac:dyDescent="0.25">
      <c r="A9436"/>
      <c r="B9436"/>
      <c r="C9436" s="434"/>
      <c r="D9436" s="429"/>
      <c r="E9436" s="429"/>
    </row>
    <row r="9437" spans="1:5" ht="15" x14ac:dyDescent="0.25">
      <c r="A9437"/>
      <c r="B9437"/>
      <c r="C9437" s="434"/>
      <c r="D9437" s="429"/>
      <c r="E9437" s="429"/>
    </row>
    <row r="9438" spans="1:5" ht="15" x14ac:dyDescent="0.25">
      <c r="A9438"/>
      <c r="B9438"/>
      <c r="C9438" s="434"/>
      <c r="D9438" s="429"/>
      <c r="E9438" s="429"/>
    </row>
    <row r="9439" spans="1:5" ht="15" x14ac:dyDescent="0.25">
      <c r="A9439"/>
      <c r="B9439"/>
      <c r="C9439" s="434"/>
      <c r="D9439" s="429"/>
      <c r="E9439" s="429"/>
    </row>
    <row r="9440" spans="1:5" ht="15" x14ac:dyDescent="0.25">
      <c r="A9440"/>
      <c r="B9440"/>
      <c r="C9440" s="434"/>
      <c r="D9440" s="429"/>
      <c r="E9440" s="429"/>
    </row>
    <row r="9441" spans="1:5" ht="15" x14ac:dyDescent="0.25">
      <c r="A9441"/>
      <c r="B9441"/>
      <c r="C9441" s="434"/>
      <c r="D9441" s="429"/>
      <c r="E9441" s="429"/>
    </row>
    <row r="9442" spans="1:5" ht="15" x14ac:dyDescent="0.25">
      <c r="A9442"/>
      <c r="B9442"/>
      <c r="C9442" s="434"/>
      <c r="D9442" s="429"/>
      <c r="E9442" s="429"/>
    </row>
    <row r="9443" spans="1:5" ht="15" x14ac:dyDescent="0.25">
      <c r="A9443"/>
      <c r="B9443"/>
      <c r="C9443" s="434"/>
      <c r="D9443" s="429"/>
      <c r="E9443" s="429"/>
    </row>
    <row r="9444" spans="1:5" ht="15" x14ac:dyDescent="0.25">
      <c r="A9444"/>
      <c r="B9444"/>
      <c r="C9444" s="434"/>
      <c r="D9444" s="429"/>
      <c r="E9444" s="429"/>
    </row>
    <row r="9445" spans="1:5" ht="15" x14ac:dyDescent="0.25">
      <c r="A9445"/>
      <c r="B9445"/>
      <c r="C9445" s="434"/>
      <c r="D9445" s="429"/>
      <c r="E9445" s="429"/>
    </row>
    <row r="9446" spans="1:5" ht="15" x14ac:dyDescent="0.25">
      <c r="A9446"/>
      <c r="B9446"/>
      <c r="C9446" s="434"/>
      <c r="D9446" s="429"/>
      <c r="E9446" s="429"/>
    </row>
    <row r="9447" spans="1:5" ht="15" x14ac:dyDescent="0.25">
      <c r="A9447"/>
      <c r="B9447"/>
      <c r="C9447" s="434"/>
      <c r="D9447" s="429"/>
      <c r="E9447" s="429"/>
    </row>
    <row r="9448" spans="1:5" ht="15" x14ac:dyDescent="0.25">
      <c r="A9448"/>
      <c r="B9448"/>
      <c r="C9448" s="434"/>
      <c r="D9448" s="429"/>
      <c r="E9448" s="429"/>
    </row>
    <row r="9449" spans="1:5" ht="15" x14ac:dyDescent="0.25">
      <c r="A9449"/>
      <c r="B9449"/>
      <c r="C9449" s="434"/>
      <c r="D9449" s="429"/>
      <c r="E9449" s="429"/>
    </row>
    <row r="9450" spans="1:5" ht="15" x14ac:dyDescent="0.25">
      <c r="A9450"/>
      <c r="B9450"/>
      <c r="C9450" s="434"/>
      <c r="D9450" s="429"/>
      <c r="E9450" s="429"/>
    </row>
    <row r="9451" spans="1:5" ht="15" x14ac:dyDescent="0.25">
      <c r="A9451"/>
      <c r="B9451"/>
      <c r="C9451" s="434"/>
      <c r="D9451" s="429"/>
      <c r="E9451" s="429"/>
    </row>
    <row r="9452" spans="1:5" ht="15" x14ac:dyDescent="0.25">
      <c r="A9452"/>
      <c r="B9452"/>
      <c r="C9452" s="434"/>
      <c r="D9452" s="429"/>
      <c r="E9452" s="429"/>
    </row>
    <row r="9453" spans="1:5" ht="15" x14ac:dyDescent="0.25">
      <c r="A9453"/>
      <c r="B9453"/>
      <c r="C9453" s="434"/>
      <c r="D9453" s="429"/>
      <c r="E9453" s="429"/>
    </row>
    <row r="9454" spans="1:5" ht="15" x14ac:dyDescent="0.25">
      <c r="A9454"/>
      <c r="B9454"/>
      <c r="C9454" s="434"/>
      <c r="D9454" s="429"/>
      <c r="E9454" s="429"/>
    </row>
    <row r="9455" spans="1:5" ht="15" x14ac:dyDescent="0.25">
      <c r="A9455"/>
      <c r="B9455"/>
      <c r="C9455" s="434"/>
      <c r="D9455" s="429"/>
      <c r="E9455" s="429"/>
    </row>
    <row r="9456" spans="1:5" ht="15" x14ac:dyDescent="0.25">
      <c r="A9456"/>
      <c r="B9456"/>
      <c r="C9456" s="434"/>
      <c r="D9456" s="429"/>
      <c r="E9456" s="429"/>
    </row>
    <row r="9457" spans="1:5" ht="15" x14ac:dyDescent="0.25">
      <c r="A9457"/>
      <c r="B9457"/>
      <c r="C9457" s="434"/>
      <c r="D9457" s="429"/>
      <c r="E9457" s="429"/>
    </row>
    <row r="9458" spans="1:5" ht="15" x14ac:dyDescent="0.25">
      <c r="A9458"/>
      <c r="B9458"/>
      <c r="C9458" s="434"/>
      <c r="D9458" s="429"/>
      <c r="E9458" s="429"/>
    </row>
    <row r="9459" spans="1:5" ht="15" x14ac:dyDescent="0.25">
      <c r="A9459"/>
      <c r="B9459"/>
      <c r="C9459" s="434"/>
      <c r="D9459" s="429"/>
      <c r="E9459" s="429"/>
    </row>
    <row r="9460" spans="1:5" ht="15" x14ac:dyDescent="0.25">
      <c r="A9460"/>
      <c r="B9460"/>
      <c r="C9460" s="434"/>
      <c r="D9460" s="429"/>
      <c r="E9460" s="429"/>
    </row>
    <row r="9461" spans="1:5" ht="15" x14ac:dyDescent="0.25">
      <c r="A9461"/>
      <c r="B9461"/>
      <c r="C9461" s="434"/>
      <c r="D9461" s="429"/>
      <c r="E9461" s="429"/>
    </row>
    <row r="9462" spans="1:5" ht="15" x14ac:dyDescent="0.25">
      <c r="A9462"/>
      <c r="B9462"/>
      <c r="C9462" s="434"/>
      <c r="D9462" s="429"/>
      <c r="E9462" s="429"/>
    </row>
    <row r="9463" spans="1:5" ht="15" x14ac:dyDescent="0.25">
      <c r="A9463"/>
      <c r="B9463"/>
      <c r="C9463" s="434"/>
      <c r="D9463" s="429"/>
      <c r="E9463" s="429"/>
    </row>
    <row r="9464" spans="1:5" ht="15" x14ac:dyDescent="0.25">
      <c r="A9464"/>
      <c r="B9464"/>
      <c r="C9464" s="434"/>
      <c r="D9464" s="429"/>
      <c r="E9464" s="429"/>
    </row>
    <row r="9465" spans="1:5" ht="15" x14ac:dyDescent="0.25">
      <c r="A9465"/>
      <c r="B9465"/>
      <c r="C9465" s="434"/>
      <c r="D9465" s="429"/>
      <c r="E9465" s="429"/>
    </row>
    <row r="9466" spans="1:5" ht="15" x14ac:dyDescent="0.25">
      <c r="A9466"/>
      <c r="B9466"/>
      <c r="C9466" s="434"/>
      <c r="D9466" s="429"/>
      <c r="E9466" s="429"/>
    </row>
    <row r="9467" spans="1:5" ht="15" x14ac:dyDescent="0.25">
      <c r="A9467"/>
      <c r="B9467"/>
      <c r="C9467" s="434"/>
      <c r="D9467" s="429"/>
      <c r="E9467" s="429"/>
    </row>
    <row r="9468" spans="1:5" ht="15" x14ac:dyDescent="0.25">
      <c r="A9468"/>
      <c r="B9468"/>
      <c r="C9468" s="434"/>
      <c r="D9468" s="429"/>
      <c r="E9468" s="429"/>
    </row>
    <row r="9469" spans="1:5" ht="15" x14ac:dyDescent="0.25">
      <c r="A9469"/>
      <c r="B9469"/>
      <c r="C9469" s="434"/>
      <c r="D9469" s="429"/>
      <c r="E9469" s="429"/>
    </row>
    <row r="9470" spans="1:5" ht="15" x14ac:dyDescent="0.25">
      <c r="A9470"/>
      <c r="B9470"/>
      <c r="C9470" s="434"/>
      <c r="D9470" s="429"/>
      <c r="E9470" s="429"/>
    </row>
    <row r="9471" spans="1:5" ht="15" x14ac:dyDescent="0.25">
      <c r="A9471"/>
      <c r="B9471"/>
      <c r="C9471" s="434"/>
      <c r="D9471" s="429"/>
      <c r="E9471" s="429"/>
    </row>
    <row r="9472" spans="1:5" ht="15" x14ac:dyDescent="0.25">
      <c r="A9472"/>
      <c r="B9472"/>
      <c r="C9472" s="434"/>
      <c r="D9472" s="429"/>
      <c r="E9472" s="429"/>
    </row>
    <row r="9473" spans="1:5" ht="15" x14ac:dyDescent="0.25">
      <c r="A9473"/>
      <c r="B9473"/>
      <c r="C9473" s="434"/>
      <c r="D9473" s="429"/>
      <c r="E9473" s="429"/>
    </row>
    <row r="9474" spans="1:5" ht="15" x14ac:dyDescent="0.25">
      <c r="A9474"/>
      <c r="B9474"/>
      <c r="C9474" s="434"/>
      <c r="D9474" s="429"/>
      <c r="E9474" s="429"/>
    </row>
    <row r="9475" spans="1:5" ht="15" x14ac:dyDescent="0.25">
      <c r="A9475"/>
      <c r="B9475"/>
      <c r="C9475" s="434"/>
      <c r="D9475" s="429"/>
      <c r="E9475" s="429"/>
    </row>
    <row r="9476" spans="1:5" ht="15" x14ac:dyDescent="0.25">
      <c r="A9476"/>
      <c r="B9476"/>
      <c r="C9476" s="434"/>
      <c r="D9476" s="429"/>
      <c r="E9476" s="429"/>
    </row>
    <row r="9477" spans="1:5" ht="15" x14ac:dyDescent="0.25">
      <c r="A9477"/>
      <c r="B9477"/>
      <c r="C9477" s="434"/>
      <c r="D9477" s="429"/>
      <c r="E9477" s="429"/>
    </row>
    <row r="9478" spans="1:5" ht="15" x14ac:dyDescent="0.25">
      <c r="A9478"/>
      <c r="B9478"/>
      <c r="C9478" s="434"/>
      <c r="D9478" s="429"/>
      <c r="E9478" s="429"/>
    </row>
    <row r="9479" spans="1:5" ht="15" x14ac:dyDescent="0.25">
      <c r="A9479"/>
      <c r="B9479"/>
      <c r="C9479" s="434"/>
      <c r="D9479" s="429"/>
      <c r="E9479" s="429"/>
    </row>
    <row r="9480" spans="1:5" ht="15" x14ac:dyDescent="0.25">
      <c r="A9480"/>
      <c r="B9480"/>
      <c r="C9480" s="434"/>
      <c r="D9480" s="429"/>
      <c r="E9480" s="429"/>
    </row>
    <row r="9481" spans="1:5" ht="15" x14ac:dyDescent="0.25">
      <c r="A9481"/>
      <c r="B9481"/>
      <c r="C9481" s="434"/>
      <c r="D9481" s="429"/>
      <c r="E9481" s="429"/>
    </row>
    <row r="9482" spans="1:5" ht="15" x14ac:dyDescent="0.25">
      <c r="A9482"/>
      <c r="B9482"/>
      <c r="C9482" s="434"/>
      <c r="D9482" s="429"/>
      <c r="E9482" s="429"/>
    </row>
    <row r="9483" spans="1:5" ht="15" x14ac:dyDescent="0.25">
      <c r="A9483"/>
      <c r="B9483"/>
      <c r="C9483" s="434"/>
      <c r="D9483" s="429"/>
      <c r="E9483" s="429"/>
    </row>
    <row r="9484" spans="1:5" ht="15" x14ac:dyDescent="0.25">
      <c r="A9484"/>
      <c r="B9484"/>
      <c r="C9484" s="434"/>
      <c r="D9484" s="429"/>
      <c r="E9484" s="429"/>
    </row>
    <row r="9485" spans="1:5" ht="15" x14ac:dyDescent="0.25">
      <c r="A9485"/>
      <c r="B9485"/>
      <c r="C9485" s="434"/>
      <c r="D9485" s="429"/>
      <c r="E9485" s="429"/>
    </row>
    <row r="9486" spans="1:5" ht="15" x14ac:dyDescent="0.25">
      <c r="A9486"/>
      <c r="B9486"/>
      <c r="C9486" s="434"/>
      <c r="D9486" s="429"/>
      <c r="E9486" s="429"/>
    </row>
    <row r="9487" spans="1:5" ht="15" x14ac:dyDescent="0.25">
      <c r="A9487"/>
      <c r="B9487"/>
      <c r="C9487" s="434"/>
      <c r="D9487" s="429"/>
      <c r="E9487" s="429"/>
    </row>
    <row r="9488" spans="1:5" ht="15" x14ac:dyDescent="0.25">
      <c r="A9488"/>
      <c r="B9488"/>
      <c r="C9488" s="434"/>
      <c r="D9488" s="429"/>
      <c r="E9488" s="429"/>
    </row>
    <row r="9489" spans="1:5" ht="15" x14ac:dyDescent="0.25">
      <c r="A9489"/>
      <c r="B9489"/>
      <c r="C9489" s="434"/>
      <c r="D9489" s="429"/>
      <c r="E9489" s="429"/>
    </row>
    <row r="9490" spans="1:5" ht="15" x14ac:dyDescent="0.25">
      <c r="A9490"/>
      <c r="B9490"/>
      <c r="C9490" s="434"/>
      <c r="D9490" s="429"/>
      <c r="E9490" s="429"/>
    </row>
    <row r="9491" spans="1:5" ht="15" x14ac:dyDescent="0.25">
      <c r="A9491"/>
      <c r="B9491"/>
      <c r="C9491" s="434"/>
      <c r="D9491" s="429"/>
      <c r="E9491" s="429"/>
    </row>
    <row r="9492" spans="1:5" ht="15" x14ac:dyDescent="0.25">
      <c r="A9492"/>
      <c r="B9492"/>
      <c r="C9492" s="434"/>
      <c r="D9492" s="429"/>
      <c r="E9492" s="429"/>
    </row>
    <row r="9493" spans="1:5" ht="15" x14ac:dyDescent="0.25">
      <c r="A9493"/>
      <c r="B9493"/>
      <c r="C9493" s="434"/>
      <c r="D9493" s="429"/>
      <c r="E9493" s="429"/>
    </row>
    <row r="9494" spans="1:5" ht="15" x14ac:dyDescent="0.25">
      <c r="A9494"/>
      <c r="B9494"/>
      <c r="C9494" s="434"/>
      <c r="D9494" s="429"/>
      <c r="E9494" s="429"/>
    </row>
    <row r="9495" spans="1:5" ht="15" x14ac:dyDescent="0.25">
      <c r="A9495"/>
      <c r="B9495"/>
      <c r="C9495" s="434"/>
      <c r="D9495" s="429"/>
      <c r="E9495" s="429"/>
    </row>
    <row r="9496" spans="1:5" ht="15" x14ac:dyDescent="0.25">
      <c r="A9496"/>
      <c r="B9496"/>
      <c r="C9496" s="434"/>
      <c r="D9496" s="429"/>
      <c r="E9496" s="429"/>
    </row>
    <row r="9497" spans="1:5" ht="15" x14ac:dyDescent="0.25">
      <c r="A9497"/>
      <c r="B9497"/>
      <c r="C9497" s="434"/>
      <c r="D9497" s="429"/>
      <c r="E9497" s="429"/>
    </row>
    <row r="9498" spans="1:5" ht="15" x14ac:dyDescent="0.25">
      <c r="A9498"/>
      <c r="B9498"/>
      <c r="C9498" s="434"/>
      <c r="D9498" s="429"/>
      <c r="E9498" s="429"/>
    </row>
    <row r="9499" spans="1:5" ht="15" x14ac:dyDescent="0.25">
      <c r="A9499"/>
      <c r="B9499"/>
      <c r="C9499" s="434"/>
      <c r="D9499" s="429"/>
      <c r="E9499" s="429"/>
    </row>
    <row r="9500" spans="1:5" ht="15" x14ac:dyDescent="0.25">
      <c r="A9500"/>
      <c r="B9500"/>
      <c r="C9500" s="434"/>
      <c r="D9500" s="429"/>
      <c r="E9500" s="429"/>
    </row>
    <row r="9501" spans="1:5" ht="15" x14ac:dyDescent="0.25">
      <c r="A9501"/>
      <c r="B9501"/>
      <c r="C9501" s="434"/>
      <c r="D9501" s="429"/>
      <c r="E9501" s="429"/>
    </row>
    <row r="9502" spans="1:5" ht="15" x14ac:dyDescent="0.25">
      <c r="A9502"/>
      <c r="B9502"/>
      <c r="C9502" s="434"/>
      <c r="D9502" s="429"/>
      <c r="E9502" s="429"/>
    </row>
    <row r="9503" spans="1:5" ht="15" x14ac:dyDescent="0.25">
      <c r="A9503"/>
      <c r="B9503"/>
      <c r="C9503" s="434"/>
      <c r="D9503" s="429"/>
      <c r="E9503" s="429"/>
    </row>
    <row r="9504" spans="1:5" ht="15" x14ac:dyDescent="0.25">
      <c r="A9504"/>
      <c r="B9504"/>
      <c r="C9504" s="434"/>
      <c r="D9504" s="429"/>
      <c r="E9504" s="429"/>
    </row>
    <row r="9505" spans="1:5" ht="15" x14ac:dyDescent="0.25">
      <c r="A9505"/>
      <c r="B9505"/>
      <c r="C9505" s="434"/>
      <c r="D9505" s="429"/>
      <c r="E9505" s="429"/>
    </row>
    <row r="9506" spans="1:5" ht="15" x14ac:dyDescent="0.25">
      <c r="A9506"/>
      <c r="B9506"/>
      <c r="C9506" s="434"/>
      <c r="D9506" s="429"/>
      <c r="E9506" s="429"/>
    </row>
    <row r="9507" spans="1:5" ht="15" x14ac:dyDescent="0.25">
      <c r="A9507"/>
      <c r="B9507"/>
      <c r="C9507" s="434"/>
      <c r="D9507" s="429"/>
      <c r="E9507" s="429"/>
    </row>
    <row r="9508" spans="1:5" ht="15" x14ac:dyDescent="0.25">
      <c r="A9508"/>
      <c r="B9508"/>
      <c r="C9508" s="434"/>
      <c r="D9508" s="429"/>
      <c r="E9508" s="429"/>
    </row>
    <row r="9509" spans="1:5" ht="15" x14ac:dyDescent="0.25">
      <c r="A9509"/>
      <c r="B9509"/>
      <c r="C9509" s="434"/>
      <c r="D9509" s="429"/>
      <c r="E9509" s="429"/>
    </row>
    <row r="9510" spans="1:5" ht="15" x14ac:dyDescent="0.25">
      <c r="A9510"/>
      <c r="B9510"/>
      <c r="C9510" s="434"/>
      <c r="D9510" s="429"/>
      <c r="E9510" s="429"/>
    </row>
    <row r="9511" spans="1:5" ht="15" x14ac:dyDescent="0.25">
      <c r="A9511"/>
      <c r="B9511"/>
      <c r="C9511" s="434"/>
      <c r="D9511" s="429"/>
      <c r="E9511" s="429"/>
    </row>
    <row r="9512" spans="1:5" ht="15" x14ac:dyDescent="0.25">
      <c r="A9512"/>
      <c r="B9512"/>
      <c r="C9512" s="434"/>
      <c r="D9512" s="429"/>
      <c r="E9512" s="429"/>
    </row>
    <row r="9513" spans="1:5" ht="15" x14ac:dyDescent="0.25">
      <c r="A9513"/>
      <c r="B9513"/>
      <c r="C9513" s="434"/>
      <c r="D9513" s="429"/>
      <c r="E9513" s="429"/>
    </row>
  </sheetData>
  <mergeCells count="8">
    <mergeCell ref="A18:C18"/>
    <mergeCell ref="D18:M18"/>
    <mergeCell ref="A1:M1"/>
    <mergeCell ref="A2:M2"/>
    <mergeCell ref="A16:C16"/>
    <mergeCell ref="D16:M16"/>
    <mergeCell ref="A17:C17"/>
    <mergeCell ref="D17:M17"/>
  </mergeCells>
  <pageMargins left="0.32" right="0.38" top="1" bottom="1" header="0.5" footer="0.5"/>
  <pageSetup paperSize="17" scale="65" fitToHeight="18"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Los Angeles Department of Water &amp; Power</Received_x0020_From>
    <Docket_x0020_Number xmlns="8eef3743-c7b3-4cbe-8837-b6e805be353c">15-IEPR-03</Docket_x0020_Number>
    <TaxCatchAll xmlns="8eef3743-c7b3-4cbe-8837-b6e805be353c">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http://efilingspinternal/_layouts/DocIdRedir.aspx?ID=Z5JXHV6S7NA6-3-71784</Url>
      <Description>Z5JXHV6S7NA6-3-71784</Description>
    </_dlc_DocIdUrl>
    <_dlc_DocId xmlns="8eef3743-c7b3-4cbe-8837-b6e805be353c">Z5JXHV6S7NA6-3-71784</_dlc_DocI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742AEFF-4151-4A62-8A20-4ADBDBA76904}"/>
</file>

<file path=customXml/itemProps2.xml><?xml version="1.0" encoding="utf-8"?>
<ds:datastoreItem xmlns:ds="http://schemas.openxmlformats.org/officeDocument/2006/customXml" ds:itemID="{E7365447-43D3-4F2B-8363-9EF7C8D82557}"/>
</file>

<file path=customXml/itemProps3.xml><?xml version="1.0" encoding="utf-8"?>
<ds:datastoreItem xmlns:ds="http://schemas.openxmlformats.org/officeDocument/2006/customXml" ds:itemID="{1708A31E-AEBB-471C-B715-D6C4C9448CE8}"/>
</file>

<file path=customXml/itemProps4.xml><?xml version="1.0" encoding="utf-8"?>
<ds:datastoreItem xmlns:ds="http://schemas.openxmlformats.org/officeDocument/2006/customXml" ds:itemID="{8A65663F-6402-4E56-A3B6-6E4D5988CF5E}"/>
</file>

<file path=customXml/itemProps5.xml><?xml version="1.0" encoding="utf-8"?>
<ds:datastoreItem xmlns:ds="http://schemas.openxmlformats.org/officeDocument/2006/customXml" ds:itemID="{C914A4EC-44E6-4578-9AC4-CFDD1AD9DA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30</vt:i4>
      </vt:variant>
    </vt:vector>
  </HeadingPairs>
  <TitlesOfParts>
    <vt:vector size="55" baseType="lpstr">
      <vt:lpstr>cover</vt:lpstr>
      <vt:lpstr>FormList&amp;FilerInfo</vt:lpstr>
      <vt:lpstr>Form 1.1a</vt:lpstr>
      <vt:lpstr>Form 1.1b</vt:lpstr>
      <vt:lpstr>Form 1.2</vt:lpstr>
      <vt:lpstr>Form 1.3</vt:lpstr>
      <vt:lpstr>Form 1.4</vt:lpstr>
      <vt:lpstr>Form 1.5</vt:lpstr>
      <vt:lpstr>Form 1.6a</vt:lpstr>
      <vt:lpstr>Form 1.6c</vt:lpstr>
      <vt:lpstr>Form 1.8</vt:lpstr>
      <vt:lpstr>Form 2.1</vt:lpstr>
      <vt:lpstr>Form 2.2</vt:lpstr>
      <vt:lpstr>Form 2.3</vt:lpstr>
      <vt:lpstr>Form 3.2</vt:lpstr>
      <vt:lpstr>Form 3.3</vt:lpstr>
      <vt:lpstr>Form 3.4</vt:lpstr>
      <vt:lpstr>Form 7.1</vt:lpstr>
      <vt:lpstr>Form 7.2</vt:lpstr>
      <vt:lpstr>Form 8.1a (IOU)</vt:lpstr>
      <vt:lpstr>Form 8.1a (POU)</vt:lpstr>
      <vt:lpstr>Form 8.1a (ESP)</vt:lpstr>
      <vt:lpstr>Form 8.1b (bundled)</vt:lpstr>
      <vt:lpstr>Form 8.1b (direct access)</vt:lpstr>
      <vt:lpstr>Form 8.2</vt:lpstr>
      <vt:lpstr>CoName</vt:lpstr>
      <vt:lpstr>Data3.4</vt:lpstr>
      <vt:lpstr>filedate</vt:lpstr>
      <vt:lpstr>cover!Print_Area</vt:lpstr>
      <vt:lpstr>'Form 1.1a'!Print_Area</vt:lpstr>
      <vt:lpstr>'Form 1.1b'!Print_Area</vt:lpstr>
      <vt:lpstr>'Form 1.2'!Print_Area</vt:lpstr>
      <vt:lpstr>'Form 1.3'!Print_Area</vt:lpstr>
      <vt:lpstr>'Form 1.4'!Print_Area</vt:lpstr>
      <vt:lpstr>'Form 1.5'!Print_Area</vt:lpstr>
      <vt:lpstr>'Form 1.6a'!Print_Area</vt:lpstr>
      <vt:lpstr>'Form 1.8'!Print_Area</vt:lpstr>
      <vt:lpstr>'Form 2.1'!Print_Area</vt:lpstr>
      <vt:lpstr>'Form 2.2'!Print_Area</vt:lpstr>
      <vt:lpstr>'Form 2.3'!Print_Area</vt:lpstr>
      <vt:lpstr>'Form 3.3'!Print_Area</vt:lpstr>
      <vt:lpstr>'Form 3.4'!Print_Area</vt:lpstr>
      <vt:lpstr>'Form 7.1'!Print_Area</vt:lpstr>
      <vt:lpstr>'Form 8.1a (ESP)'!Print_Area</vt:lpstr>
      <vt:lpstr>'Form 8.1a (IOU)'!Print_Area</vt:lpstr>
      <vt:lpstr>'Form 8.1a (POU)'!Print_Area</vt:lpstr>
      <vt:lpstr>'Form 8.1b (bundled)'!Print_Area</vt:lpstr>
      <vt:lpstr>'Form 8.1b (direct access)'!Print_Area</vt:lpstr>
      <vt:lpstr>'Form 8.2'!Print_Area</vt:lpstr>
      <vt:lpstr>'FormList&amp;FilerInfo'!Print_Area</vt:lpstr>
      <vt:lpstr>'Form 1.6a'!Print_Titles</vt:lpstr>
      <vt:lpstr>'Form 2.1'!Print_Titles</vt:lpstr>
      <vt:lpstr>'Form 2.3'!Print_Titles</vt:lpstr>
      <vt:lpstr>'Form 3.4'!Print_Titles</vt:lpstr>
      <vt:lpstr>'Form 8.2'!Print_Titles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LADWP Demand Forms - M. Cockayne</dc:title>
  <dc:creator>Richard Rohrer</dc:creator>
  <cp:lastModifiedBy>mpham2</cp:lastModifiedBy>
  <cp:lastPrinted>2015-04-13T20:59:05Z</cp:lastPrinted>
  <dcterms:created xsi:type="dcterms:W3CDTF">2004-04-26T18:12:37Z</dcterms:created>
  <dcterms:modified xsi:type="dcterms:W3CDTF">2015-04-13T23:33:46Z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Z5JXHV6S7NA6-3-70842</vt:lpwstr>
  </property>
  <property fmtid="{D5CDD505-2E9C-101B-9397-08002B2CF9AE}" pid="3" name="_dlc_DocIdItemGuid">
    <vt:lpwstr>fd45e01c-941d-49be-9835-8ef3ba0b2458</vt:lpwstr>
  </property>
  <property fmtid="{D5CDD505-2E9C-101B-9397-08002B2CF9AE}" pid="4" name="_dlc_DocIdUrl">
    <vt:lpwstr>http://efilingsppublic/_layouts/DocIdRedir.aspx?ID=Z5JXHV6S7NA6-3-70842, Z5JXHV6S7NA6-3-70842</vt:lpwstr>
  </property>
  <property fmtid="{D5CDD505-2E9C-101B-9397-08002B2CF9AE}" pid="5" name="_CopySource">
    <vt:lpwstr>http://efilingspinternal/PendingDocuments/15-IEPR-03/20150414T085956_LADWP_Demand_Forms__M_Cockayne.xlsx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
  </property>
  <property fmtid="{D5CDD505-2E9C-101B-9397-08002B2CF9AE}" pid="9" name="Order">
    <vt:r8>365000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