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sempra-my.sharepoint.com/personal/klavers_socalgas_com/Documents/Desktop/CEC Spreadsheets/CEC To Submit/2026/"/>
    </mc:Choice>
  </mc:AlternateContent>
  <xr:revisionPtr revIDLastSave="0" documentId="8_{F1E3EB5A-E4C4-47DA-B7C9-0CFD6B5F884E}" xr6:coauthVersionLast="47" xr6:coauthVersionMax="47" xr10:uidLastSave="{00000000-0000-0000-0000-000000000000}"/>
  <bookViews>
    <workbookView xWindow="-120" yWindow="-120" windowWidth="29040" windowHeight="15720" activeTab="1"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8" i="3" l="1"/>
  <c r="C28" i="3" l="1"/>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9" i="3"/>
  <c r="C59" i="3" l="1"/>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85" i="3" s="1"/>
  <c r="C86" i="3" s="1"/>
  <c r="C87" i="3" s="1"/>
  <c r="C88" i="3" s="1"/>
  <c r="C89" i="3" s="1"/>
  <c r="C90" i="3" s="1"/>
  <c r="C91" i="3" s="1"/>
  <c r="C92" i="3" s="1"/>
  <c r="C93" i="3" s="1"/>
  <c r="C94" i="3" s="1"/>
  <c r="C95" i="3" s="1"/>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C117" i="3" s="1"/>
  <c r="C26" i="4"/>
  <c r="D38" i="3"/>
  <c r="D39" i="3"/>
  <c r="D40" i="3"/>
  <c r="D41" i="3"/>
  <c r="D42" i="3"/>
  <c r="D43" i="3"/>
  <c r="D44" i="3"/>
  <c r="D45" i="3"/>
  <c r="D46" i="3"/>
  <c r="D47" i="3"/>
  <c r="D48" i="3"/>
  <c r="D49" i="3"/>
  <c r="D50" i="3"/>
  <c r="D51" i="3"/>
  <c r="D52" i="3"/>
  <c r="D53" i="3"/>
  <c r="D54" i="3"/>
  <c r="D55" i="3"/>
  <c r="D56" i="3"/>
  <c r="D57" i="3"/>
  <c r="D58" i="3"/>
  <c r="C8" i="3"/>
  <c r="B10" i="3"/>
  <c r="B9" i="3"/>
  <c r="B8" i="3"/>
  <c r="B6" i="3"/>
  <c r="B5" i="3"/>
  <c r="B4" i="3"/>
  <c r="B3" i="3"/>
  <c r="B1" i="3"/>
  <c r="D34" i="3"/>
  <c r="D28" i="3"/>
  <c r="D29" i="3"/>
  <c r="D30" i="3"/>
  <c r="D31" i="3"/>
  <c r="D32" i="3"/>
  <c r="D33" i="3"/>
  <c r="D35" i="3"/>
  <c r="D36" i="3"/>
  <c r="D37" i="3"/>
  <c r="D27" i="3"/>
  <c r="D62" i="3" l="1"/>
  <c r="D67" i="3"/>
  <c r="D66" i="3"/>
  <c r="D81" i="3"/>
  <c r="D77" i="3"/>
  <c r="D76" i="3"/>
  <c r="D60" i="3"/>
  <c r="D83" i="3"/>
  <c r="D59" i="3"/>
  <c r="D82" i="3"/>
  <c r="D78" i="3"/>
  <c r="D70" i="3"/>
  <c r="D85" i="3"/>
  <c r="D69" i="3"/>
  <c r="D61" i="3"/>
  <c r="D84" i="3"/>
  <c r="D68" i="3"/>
  <c r="D75" i="3"/>
  <c r="D74" i="3"/>
  <c r="D73" i="3"/>
  <c r="D65" i="3"/>
  <c r="D80" i="3"/>
  <c r="D72" i="3"/>
  <c r="D64" i="3"/>
  <c r="D79" i="3"/>
  <c r="D71" i="3"/>
  <c r="D63" i="3"/>
  <c r="D86" i="3"/>
  <c r="D87" i="3" l="1"/>
  <c r="D88" i="3" l="1"/>
  <c r="D89" i="3" l="1"/>
  <c r="D90" i="3" l="1"/>
  <c r="D91" i="3" l="1"/>
  <c r="D92" i="3" l="1"/>
  <c r="D93" i="3" l="1"/>
  <c r="D94" i="3" l="1"/>
  <c r="D95" i="3" l="1"/>
  <c r="D96" i="3" l="1"/>
  <c r="D97" i="3" l="1"/>
  <c r="D98" i="3" l="1"/>
  <c r="D99" i="3" l="1"/>
  <c r="D100" i="3" l="1"/>
  <c r="D101" i="3" l="1"/>
  <c r="D102" i="3" l="1"/>
  <c r="D103" i="3" l="1"/>
  <c r="D104" i="3" l="1"/>
  <c r="D105" i="3" l="1"/>
  <c r="D106" i="3" l="1"/>
  <c r="D107" i="3" l="1"/>
  <c r="D108" i="3" l="1"/>
  <c r="D109" i="3" l="1"/>
  <c r="D110" i="3" l="1"/>
  <c r="D111" i="3" l="1"/>
  <c r="D112" i="3" l="1"/>
  <c r="D113" i="3" l="1"/>
  <c r="D114" i="3" l="1"/>
  <c r="D115" i="3" l="1"/>
  <c r="D116" i="3" l="1"/>
  <c r="D117" i="3" l="1"/>
</calcChain>
</file>

<file path=xl/sharedStrings.xml><?xml version="1.0" encoding="utf-8"?>
<sst xmlns="http://schemas.openxmlformats.org/spreadsheetml/2006/main" count="65" uniqueCount="58">
  <si>
    <t xml:space="preserve">State of California </t>
  </si>
  <si>
    <t>California Energy Commission</t>
  </si>
  <si>
    <t>FORM CEC-1314 UNDERGROUND GAS STORAGE DATA</t>
  </si>
  <si>
    <t>(issued 3/2023)</t>
  </si>
  <si>
    <t xml:space="preserve">  </t>
  </si>
  <si>
    <t>Storage Field Name</t>
  </si>
  <si>
    <t>Aliso Canyon</t>
  </si>
  <si>
    <t>Company Name</t>
  </si>
  <si>
    <t>Southern California Gas Company</t>
  </si>
  <si>
    <t>Name</t>
  </si>
  <si>
    <t>Thomas D. McMahon</t>
  </si>
  <si>
    <t>Title</t>
  </si>
  <si>
    <t>Director - Underground Storage</t>
  </si>
  <si>
    <t>E-mail</t>
  </si>
  <si>
    <t>tmcmahon@socalgas.com</t>
  </si>
  <si>
    <t>Telephone</t>
  </si>
  <si>
    <t>(714) 273-4553</t>
  </si>
  <si>
    <t>Address</t>
  </si>
  <si>
    <t>Address 2</t>
  </si>
  <si>
    <t>City</t>
  </si>
  <si>
    <t>State</t>
  </si>
  <si>
    <t>CA</t>
  </si>
  <si>
    <t>Zip</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</si>
  <si>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</si>
  <si>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</si>
  <si>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</si>
  <si>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</si>
  <si>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___________________________________Director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</si>
  <si>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</si>
  <si>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</si>
  <si>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</si>
  <si>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</si>
  <si>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</si>
  <si>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</si>
  <si>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</si>
  <si>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Los Angeles</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</si>
  <si>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</si>
  <si>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</si>
  <si>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</si>
  <si>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</si>
  <si>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</si>
  <si>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</si>
  <si>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</si>
  <si>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</si>
  <si>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</si>
  <si>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</si>
  <si>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</si>
  <si>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</si>
  <si>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</si>
  <si>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</si>
  <si>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</si>
  <si>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</si>
  <si>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</si>
  <si>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</si>
  <si>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blowdown and fuel-gas</t>
  </si>
  <si>
    <t>8101 S. Rosemead Blvd.</t>
  </si>
  <si>
    <t>Pico Rivera</t>
  </si>
  <si>
    <t>90660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</si>
</sst>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_(* #,##0.0_);_(* \(#,##0.0\);_(* &quot;-&quot;??_);_(@_)"/>
    <numFmt numFmtId="167" formatCode="_(* #,##0_);_(* \(#,##0\);_(* &quot;-&quot;??_);_(@_)"/>
    <numFmt numFmtId="168" formatCode="mm/dd/yy;@"/>
  </numFmts>
  <fonts count="24"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6"/>
      <color theme="1"/>
      <name val="Arial"/>
      <family val="2"/>
    </font>
    <font>
      <sz val="16"/>
      <color rgb="FF000000"/>
      <name val="Arial"/>
      <family val="2"/>
    </font>
    <font>
      <u/>
      <sz val="16"/>
      <color theme="10"/>
      <name val="Calibri"/>
      <family val="2"/>
      <scheme val="minor"/>
    </font>
    <font>
      <sz val="14"/>
      <name val="Arial"/>
      <family val="2"/>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s>
  <cellStyleXfs count="3">
    <xf numFmtId="0" fontId="0" fillId="0" borderId="0"/>
    <xf numFmtId="0" fontId="2" fillId="0" borderId="0" applyFill="0" applyBorder="0"/>
    <xf numFmtId="0" fontId="13" fillId="0" borderId="0" applyNumberFormat="0" applyFill="0" applyBorder="0" applyAlignment="0" applyProtection="0"/>
  </cellStyleXfs>
  <cellXfs count="76">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0" fontId="8" fillId="0" borderId="0" xfId="0" applyFont="1"/>
    <xf numFmtId="14" fontId="8" fillId="0" borderId="0" xfId="0" applyNumberFormat="1"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166" fontId="8" fillId="2" borderId="1" xfId="0" applyNumberFormat="1" applyFont="1" applyFill="1" applyBorder="1" applyAlignment="1" applyProtection="1">
      <alignment horizontal="right" wrapText="1"/>
      <protection locked="0"/>
    </xf>
    <xf numFmtId="166" fontId="8" fillId="0" borderId="1" xfId="0" applyNumberFormat="1" applyFont="1" applyBorder="1" applyAlignment="1">
      <alignment wrapText="1"/>
    </xf>
    <xf numFmtId="0" fontId="20" fillId="0" borderId="0" xfId="0" applyFont="1"/>
    <xf numFmtId="0" fontId="21" fillId="0" borderId="1" xfId="0" applyFont="1" applyBorder="1" applyAlignment="1">
      <alignment wrapText="1"/>
    </xf>
    <xf numFmtId="0" fontId="21" fillId="0" borderId="1" xfId="0" applyFont="1" applyBorder="1"/>
    <xf numFmtId="167" fontId="8" fillId="2" borderId="1" xfId="0"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3" fillId="0" borderId="0" xfId="1" applyNumberFormat="1" applyFont="1" applyAlignment="1">
      <alignment horizontal="center" vertical="center"/>
    </xf>
    <xf numFmtId="0" fontId="2" fillId="0" borderId="0" xfId="1" applyAlignment="1">
      <alignment horizontal="right"/>
    </xf>
    <xf numFmtId="166" fontId="8" fillId="2" borderId="2" xfId="0" applyNumberFormat="1" applyFont="1" applyFill="1" applyBorder="1" applyAlignment="1" applyProtection="1">
      <alignment horizontal="right" wrapText="1"/>
      <protection locked="0"/>
    </xf>
    <xf numFmtId="168" fontId="6" fillId="2" borderId="1" xfId="1" applyNumberFormat="1" applyFont="1" applyFill="1" applyBorder="1" applyAlignment="1" applyProtection="1">
      <alignment horizontal="left" vertical="center" wrapText="1" indent="1"/>
      <protection locked="0"/>
    </xf>
    <xf numFmtId="165" fontId="8" fillId="0" borderId="1" xfId="0" applyNumberFormat="1" applyFont="1" applyBorder="1" applyProtection="1">
      <protection locked="0"/>
    </xf>
    <xf numFmtId="0" fontId="8" fillId="0" borderId="1" xfId="0" applyFont="1" applyBorder="1" applyProtection="1">
      <protection locked="0"/>
    </xf>
    <xf numFmtId="164" fontId="8" fillId="0" borderId="1" xfId="0" applyNumberFormat="1" applyFont="1" applyBorder="1" applyProtection="1">
      <protection locked="0"/>
    </xf>
    <xf numFmtId="165" fontId="8" fillId="0" borderId="5" xfId="0" applyNumberFormat="1" applyFont="1" applyBorder="1" applyProtection="1">
      <protection locked="0"/>
    </xf>
    <xf numFmtId="0" fontId="8" fillId="0" borderId="0" xfId="0" applyFont="1" applyProtection="1">
      <protection locked="0"/>
    </xf>
    <xf numFmtId="166" fontId="8" fillId="0" borderId="6" xfId="0" applyNumberFormat="1" applyFont="1" applyBorder="1" applyProtection="1">
      <protection locked="0"/>
    </xf>
    <xf numFmtId="0" fontId="0" fillId="0" borderId="1" xfId="0" applyBorder="1" applyProtection="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8" fillId="2" borderId="2" xfId="0"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68" fontId="8" fillId="0" borderId="2" xfId="0" applyNumberFormat="1" applyFont="1" applyBorder="1" applyAlignment="1">
      <alignment horizontal="center" wrapText="1"/>
    </xf>
    <xf numFmtId="168" fontId="8" fillId="0" borderId="3" xfId="0" applyNumberFormat="1" applyFont="1" applyBorder="1" applyAlignment="1">
      <alignment horizontal="center" wrapText="1"/>
    </xf>
    <xf numFmtId="168" fontId="8" fillId="0" borderId="4" xfId="0" applyNumberFormat="1" applyFont="1" applyBorder="1" applyAlignment="1">
      <alignment horizontal="center" wrapText="1"/>
    </xf>
    <xf numFmtId="49" fontId="22" fillId="0" borderId="2" xfId="2" applyNumberFormat="1" applyFont="1" applyBorder="1" applyAlignment="1">
      <alignment horizontal="center"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cellXfs>
  <cellStyles count="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85725</xdr:colOff>
      <xdr:row>24</xdr:row>
      <xdr:rowOff>1390650</xdr:rowOff>
    </xdr:from>
    <xdr:to>
      <xdr:col>1</xdr:col>
      <xdr:colOff>2171700</xdr:colOff>
      <xdr:row>25</xdr:row>
      <xdr:rowOff>352425</xdr:rowOff>
    </xdr:to>
    <xdr:pic>
      <xdr:nvPicPr>
        <xdr:cNvPr id="3" name="Picture 2">
          <a:extLst>
            <a:ext uri="{FF2B5EF4-FFF2-40B4-BE49-F238E27FC236}">
              <a16:creationId xmlns:a16="http://schemas.microsoft.com/office/drawing/2014/main" id="{804ED02F-8D81-4829-BAC6-D197B3BCBCB2}"/>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257175" y="7058025"/>
          <a:ext cx="2085975" cy="4572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topLeftCell="A16" zoomScale="80" zoomScaleNormal="80" workbookViewId="0">
      <selection activeCell="C20" sqref="C20"/>
    </sheetView>
  </sheetViews>
  <sheetFormatPr defaultColWidth="0" defaultRowHeight="0" customHeight="1" zeroHeight="1" x14ac:dyDescent="0.2"/>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x14ac:dyDescent="0.2">
      <c r="B1" s="49" t="s">
        <v>0</v>
      </c>
      <c r="C1" s="49"/>
    </row>
    <row r="2" spans="2:12" ht="21" customHeight="1" x14ac:dyDescent="0.2">
      <c r="B2" s="49" t="s">
        <v>1</v>
      </c>
      <c r="C2" s="49"/>
    </row>
    <row r="3" spans="2:12" ht="50.25" customHeight="1" x14ac:dyDescent="0.2">
      <c r="B3" s="55" t="s">
        <v>2</v>
      </c>
      <c r="C3" s="55"/>
      <c r="D3" s="26"/>
      <c r="E3" s="26"/>
      <c r="F3" s="26"/>
      <c r="G3" s="26"/>
      <c r="H3" s="26"/>
      <c r="I3" s="26"/>
      <c r="J3" s="26"/>
      <c r="K3" s="26"/>
      <c r="L3" s="26"/>
    </row>
    <row r="4" spans="2:12" s="2" customFormat="1" ht="15" x14ac:dyDescent="0.2">
      <c r="B4" s="12" t="s">
        <v>3</v>
      </c>
    </row>
    <row r="5" spans="2:12" s="2" customFormat="1" ht="14.25" x14ac:dyDescent="0.2">
      <c r="B5" s="5" t="s">
        <v>4</v>
      </c>
    </row>
    <row r="6" spans="2:12" s="2" customFormat="1" ht="15.75" x14ac:dyDescent="0.2">
      <c r="B6" s="14" t="s">
        <v>5</v>
      </c>
      <c r="C6" s="15" t="s">
        <v>6</v>
      </c>
    </row>
    <row r="7" spans="2:12" s="2" customFormat="1" ht="15.75" x14ac:dyDescent="0.2">
      <c r="B7" s="16" t="s">
        <v>7</v>
      </c>
      <c r="C7" s="15" t="s">
        <v>8</v>
      </c>
    </row>
    <row r="8" spans="2:12" s="2" customFormat="1" ht="12.75" x14ac:dyDescent="0.2">
      <c r="B8" s="8"/>
      <c r="C8" s="9"/>
    </row>
    <row r="9" spans="2:12" s="2" customFormat="1" ht="12.75" x14ac:dyDescent="0.2">
      <c r="B9" s="10"/>
      <c r="C9" s="10"/>
    </row>
    <row r="10" spans="2:12" s="2" customFormat="1" ht="12.75" x14ac:dyDescent="0.2">
      <c r="B10" s="8"/>
      <c r="C10" s="8"/>
    </row>
    <row r="11" spans="2:12" s="2" customFormat="1" ht="15.75" x14ac:dyDescent="0.2">
      <c r="B11" s="14" t="s">
        <v>9</v>
      </c>
      <c r="C11" s="15" t="s">
        <v>10</v>
      </c>
    </row>
    <row r="12" spans="2:12" s="2" customFormat="1" ht="15.75" x14ac:dyDescent="0.2">
      <c r="B12" s="16" t="s">
        <v>11</v>
      </c>
      <c r="C12" s="15" t="s">
        <v>12</v>
      </c>
    </row>
    <row r="13" spans="2:12" s="2" customFormat="1" ht="15.75" x14ac:dyDescent="0.2">
      <c r="B13" s="14" t="s">
        <v>13</v>
      </c>
      <c r="C13" s="30" t="s">
        <v>14</v>
      </c>
    </row>
    <row r="14" spans="2:12" s="2" customFormat="1" ht="15.75" x14ac:dyDescent="0.2">
      <c r="B14" s="16" t="s">
        <v>15</v>
      </c>
      <c r="C14" s="15" t="s">
        <v>16</v>
      </c>
      <c r="E14" s="39"/>
    </row>
    <row r="15" spans="2:12" s="2" customFormat="1" ht="15.75" x14ac:dyDescent="0.2">
      <c r="B15" s="14" t="s">
        <v>17</v>
      </c>
      <c r="C15" s="15" t="s">
        <v>55</v>
      </c>
      <c r="E15" s="39"/>
    </row>
    <row r="16" spans="2:12" s="2" customFormat="1" ht="15.75" x14ac:dyDescent="0.2">
      <c r="B16" s="16" t="s">
        <v>18</v>
      </c>
      <c r="C16" s="15"/>
    </row>
    <row r="17" spans="2:12" s="2" customFormat="1" ht="15.75" x14ac:dyDescent="0.2">
      <c r="B17" s="14" t="s">
        <v>19</v>
      </c>
      <c r="C17" s="15" t="s">
        <v>56</v>
      </c>
      <c r="E17" s="39"/>
    </row>
    <row r="18" spans="2:12" s="2" customFormat="1" ht="15.75" x14ac:dyDescent="0.2">
      <c r="B18" s="16" t="s">
        <v>20</v>
      </c>
      <c r="C18" s="15" t="s">
        <v>21</v>
      </c>
    </row>
    <row r="19" spans="2:12" s="2" customFormat="1" ht="15.75" x14ac:dyDescent="0.2">
      <c r="B19" s="14" t="s">
        <v>22</v>
      </c>
      <c r="C19" s="15" t="s">
        <v>57</v>
      </c>
    </row>
    <row r="20" spans="2:12" s="2" customFormat="1" ht="12.75" x14ac:dyDescent="0.2">
      <c r="B20" s="9"/>
      <c r="C20" s="11"/>
    </row>
    <row r="21" spans="2:12" s="2" customFormat="1" ht="31.5" x14ac:dyDescent="0.2">
      <c r="B21" s="14" t="s">
        <v>23</v>
      </c>
      <c r="C21" s="41">
        <v>46023</v>
      </c>
    </row>
    <row r="22" spans="2:12" s="2" customFormat="1" ht="15.75" x14ac:dyDescent="0.2">
      <c r="B22" s="14" t="s">
        <v>24</v>
      </c>
      <c r="C22" s="41">
        <v>46112</v>
      </c>
    </row>
    <row r="23" spans="2:12" s="2" customFormat="1" ht="15.75" x14ac:dyDescent="0.2">
      <c r="B23" s="14" t="s">
        <v>25</v>
      </c>
      <c r="C23" s="41">
        <v>46143</v>
      </c>
    </row>
    <row r="24" spans="2:12" s="2" customFormat="1" ht="39" customHeight="1" x14ac:dyDescent="0.2">
      <c r="B24" s="14"/>
      <c r="C24" s="23"/>
    </row>
    <row r="25" spans="2:12" s="2" customFormat="1" ht="117.75" customHeight="1" x14ac:dyDescent="0.2">
      <c r="B25" s="54" t="s">
        <v>26</v>
      </c>
      <c r="C25" s="54"/>
      <c r="D25" s="54"/>
      <c r="E25" s="54"/>
      <c r="F25" s="54"/>
      <c r="G25" s="54"/>
      <c r="H25" s="54"/>
      <c r="I25" s="54"/>
      <c r="J25" s="54"/>
      <c r="K25" s="54"/>
      <c r="L25" s="54"/>
    </row>
    <row r="26" spans="2:12" s="2" customFormat="1" ht="64.5" customHeight="1" x14ac:dyDescent="0.2">
      <c r="B26" s="37" t="s">
        <v>27</v>
      </c>
      <c r="C26" s="38">
        <f>C23</f>
        <v>46143</v>
      </c>
      <c r="D26" s="13"/>
      <c r="E26" s="13"/>
      <c r="F26" s="13"/>
      <c r="G26" s="13"/>
      <c r="H26" s="13"/>
      <c r="I26" s="13"/>
      <c r="J26" s="13"/>
      <c r="K26" s="13"/>
      <c r="L26" s="13"/>
    </row>
    <row r="27" spans="2:12" s="2" customFormat="1" ht="15" x14ac:dyDescent="0.2">
      <c r="B27" s="27" t="s">
        <v>28</v>
      </c>
      <c r="C27" s="28"/>
    </row>
    <row r="28" spans="2:12" s="2" customFormat="1" ht="12.75" x14ac:dyDescent="0.2"/>
    <row r="29" spans="2:12" s="2" customFormat="1" ht="37.5" customHeight="1" x14ac:dyDescent="0.2">
      <c r="B29" s="53" t="s">
        <v>29</v>
      </c>
      <c r="C29" s="53"/>
      <c r="D29" s="53"/>
      <c r="E29" s="53"/>
      <c r="F29" s="53"/>
      <c r="G29" s="53"/>
      <c r="H29" s="53"/>
      <c r="I29" s="53"/>
      <c r="J29" s="53"/>
      <c r="K29" s="53"/>
      <c r="L29" s="53"/>
    </row>
    <row r="30" spans="2:12" s="2" customFormat="1" ht="12" customHeight="1" x14ac:dyDescent="0.2">
      <c r="B30" s="53"/>
      <c r="C30" s="53"/>
      <c r="D30" s="53"/>
      <c r="E30" s="53"/>
      <c r="F30" s="53"/>
      <c r="G30" s="53"/>
      <c r="H30" s="53"/>
      <c r="I30" s="53"/>
      <c r="J30" s="53"/>
      <c r="K30" s="53"/>
      <c r="L30" s="53"/>
    </row>
    <row r="31" spans="2:12" s="2" customFormat="1" ht="131.25" customHeight="1" x14ac:dyDescent="0.2">
      <c r="B31" s="50" t="s">
        <v>30</v>
      </c>
      <c r="C31" s="51"/>
      <c r="D31" s="51"/>
      <c r="E31" s="51"/>
      <c r="F31" s="51"/>
      <c r="G31" s="51"/>
      <c r="H31" s="51"/>
      <c r="I31" s="51"/>
      <c r="J31" s="51"/>
      <c r="K31" s="51"/>
      <c r="L31" s="52"/>
    </row>
    <row r="32" spans="2:12" ht="13.5" customHeight="1" x14ac:dyDescent="0.2"/>
    <row r="33" spans="2:2" ht="13.5" customHeight="1" x14ac:dyDescent="0.2">
      <c r="B33" s="1" t="s">
        <v>31</v>
      </c>
    </row>
    <row r="34" spans="2:2" ht="13.5" customHeight="1" x14ac:dyDescent="0.2"/>
    <row r="35" spans="2:2" ht="13.5" customHeight="1" x14ac:dyDescent="0.2"/>
    <row r="36" spans="2:2" ht="13.5"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K1065"/>
  <sheetViews>
    <sheetView tabSelected="1" topLeftCell="A26" zoomScale="70" zoomScaleNormal="70" workbookViewId="0">
      <selection activeCell="F27" sqref="F27:F57"/>
    </sheetView>
  </sheetViews>
  <sheetFormatPr defaultRowHeight="20.25" x14ac:dyDescent="0.3"/>
  <cols>
    <col min="1" max="1" width="29.140625" customWidth="1"/>
    <col min="2" max="2" width="85.28515625" customWidth="1"/>
    <col min="3" max="6" width="30.85546875" customWidth="1"/>
    <col min="7" max="7" width="22.42578125" style="33" customWidth="1"/>
    <col min="8" max="8" width="77" style="33" customWidth="1"/>
  </cols>
  <sheetData>
    <row r="1" spans="2:5" x14ac:dyDescent="0.3">
      <c r="B1" s="62" t="str">
        <f>Declaration!B3</f>
        <v>FORM CEC-1314 UNDERGROUND GAS STORAGE DATA</v>
      </c>
      <c r="C1" s="62"/>
      <c r="D1" s="62"/>
      <c r="E1" s="62"/>
    </row>
    <row r="3" spans="2:5" x14ac:dyDescent="0.3">
      <c r="B3" s="20" t="str">
        <f>Declaration!B6</f>
        <v>Storage Field Name</v>
      </c>
      <c r="C3" s="63" t="s">
        <v>6</v>
      </c>
      <c r="D3" s="64"/>
      <c r="E3" s="65"/>
    </row>
    <row r="4" spans="2:5" x14ac:dyDescent="0.3">
      <c r="B4" s="20" t="str">
        <f>Declaration!B7</f>
        <v>Company Name</v>
      </c>
      <c r="C4" s="63" t="s">
        <v>8</v>
      </c>
      <c r="D4" s="66"/>
      <c r="E4" s="67"/>
    </row>
    <row r="5" spans="2:5" x14ac:dyDescent="0.3">
      <c r="B5" s="20" t="str">
        <f>Declaration!B11</f>
        <v>Name</v>
      </c>
      <c r="C5" s="63" t="s">
        <v>10</v>
      </c>
      <c r="D5" s="66"/>
      <c r="E5" s="67"/>
    </row>
    <row r="6" spans="2:5" ht="21" x14ac:dyDescent="0.35">
      <c r="B6" s="20" t="str">
        <f>Declaration!B13</f>
        <v>E-mail</v>
      </c>
      <c r="C6" s="71" t="s">
        <v>14</v>
      </c>
      <c r="D6" s="64"/>
      <c r="E6" s="65"/>
    </row>
    <row r="7" spans="2:5" x14ac:dyDescent="0.3">
      <c r="B7" s="21"/>
      <c r="C7" s="29"/>
      <c r="D7" s="29"/>
      <c r="E7" s="29"/>
    </row>
    <row r="8" spans="2:5" x14ac:dyDescent="0.3">
      <c r="B8" s="22" t="str">
        <f>Declaration!B21</f>
        <v>Beginning Reporting Date  (mm/dd/yy)</v>
      </c>
      <c r="C8" s="68">
        <f>Declaration!C21</f>
        <v>46023</v>
      </c>
      <c r="D8" s="69"/>
      <c r="E8" s="70"/>
    </row>
    <row r="9" spans="2:5" x14ac:dyDescent="0.3">
      <c r="B9" s="22" t="str">
        <f>Declaration!B22</f>
        <v>Ending Reporting Date (mm/dd/yy)</v>
      </c>
      <c r="C9" s="68">
        <f>Declaration!C22</f>
        <v>46112</v>
      </c>
      <c r="D9" s="69"/>
      <c r="E9" s="70"/>
    </row>
    <row r="10" spans="2:5" x14ac:dyDescent="0.3">
      <c r="B10" s="22" t="str">
        <f>Declaration!B23</f>
        <v>Date Form Submitted (mm/dd/yy)</v>
      </c>
      <c r="C10" s="68">
        <v>46143</v>
      </c>
      <c r="D10" s="69"/>
      <c r="E10" s="70"/>
    </row>
    <row r="11" spans="2:5" x14ac:dyDescent="0.3">
      <c r="B11" s="17"/>
      <c r="C11" s="17"/>
      <c r="D11" s="17"/>
      <c r="E11" s="18"/>
    </row>
    <row r="12" spans="2:5" x14ac:dyDescent="0.3">
      <c r="B12" s="59" t="s">
        <v>32</v>
      </c>
      <c r="C12" s="60"/>
      <c r="D12" s="60"/>
      <c r="E12" s="61"/>
    </row>
    <row r="13" spans="2:5" x14ac:dyDescent="0.3">
      <c r="B13" s="20" t="s">
        <v>33</v>
      </c>
      <c r="C13" s="56" t="s">
        <v>6</v>
      </c>
      <c r="D13" s="57"/>
      <c r="E13" s="58"/>
    </row>
    <row r="14" spans="2:5" x14ac:dyDescent="0.3">
      <c r="B14" s="20" t="s">
        <v>34</v>
      </c>
      <c r="C14" s="56" t="s">
        <v>35</v>
      </c>
      <c r="D14" s="57"/>
      <c r="E14" s="58"/>
    </row>
    <row r="15" spans="2:5" x14ac:dyDescent="0.3">
      <c r="B15" s="20" t="s">
        <v>36</v>
      </c>
      <c r="C15" s="56" t="s">
        <v>37</v>
      </c>
      <c r="D15" s="57"/>
      <c r="E15" s="58"/>
    </row>
    <row r="16" spans="2:5" x14ac:dyDescent="0.3">
      <c r="B16" s="20" t="s">
        <v>38</v>
      </c>
      <c r="C16" s="72" t="s">
        <v>39</v>
      </c>
      <c r="D16" s="73"/>
      <c r="E16" s="74"/>
    </row>
    <row r="17" spans="1:11" x14ac:dyDescent="0.3">
      <c r="B17" s="20" t="s">
        <v>40</v>
      </c>
      <c r="C17" s="72" t="s">
        <v>41</v>
      </c>
      <c r="D17" s="73"/>
      <c r="E17" s="74"/>
      <c r="G17" s="17"/>
      <c r="H17" s="17"/>
    </row>
    <row r="18" spans="1:11" x14ac:dyDescent="0.3">
      <c r="B18" s="17"/>
      <c r="C18" s="19"/>
      <c r="D18" s="19"/>
      <c r="E18" s="19"/>
      <c r="G18" s="17"/>
      <c r="H18" s="17"/>
    </row>
    <row r="19" spans="1:11" x14ac:dyDescent="0.3">
      <c r="B19" s="20" t="s">
        <v>42</v>
      </c>
      <c r="C19" s="75">
        <v>86200000</v>
      </c>
      <c r="D19" s="57"/>
      <c r="E19" s="58"/>
      <c r="G19" s="17"/>
      <c r="H19" s="17"/>
    </row>
    <row r="20" spans="1:11" x14ac:dyDescent="0.3">
      <c r="B20" s="20" t="s">
        <v>43</v>
      </c>
      <c r="C20" s="75">
        <v>167725000</v>
      </c>
      <c r="D20" s="57"/>
      <c r="E20" s="58"/>
      <c r="G20" s="17"/>
      <c r="H20" s="17"/>
    </row>
    <row r="21" spans="1:11" x14ac:dyDescent="0.3">
      <c r="B21" s="20" t="s">
        <v>44</v>
      </c>
      <c r="C21" s="75">
        <v>1860000</v>
      </c>
      <c r="D21" s="57"/>
      <c r="E21" s="58"/>
      <c r="G21" s="17"/>
      <c r="H21" s="17"/>
    </row>
    <row r="22" spans="1:11" x14ac:dyDescent="0.3">
      <c r="B22" s="4"/>
      <c r="C22" s="7"/>
      <c r="D22" s="7"/>
      <c r="E22" s="7"/>
      <c r="G22" s="17"/>
      <c r="H22" s="17"/>
    </row>
    <row r="23" spans="1:11" x14ac:dyDescent="0.3">
      <c r="B23" s="4"/>
      <c r="C23" s="7"/>
      <c r="D23" s="7"/>
      <c r="E23" s="7"/>
      <c r="G23" s="17"/>
      <c r="H23" s="17"/>
    </row>
    <row r="24" spans="1:11" ht="20.25" customHeight="1" x14ac:dyDescent="0.3">
      <c r="A24" s="59" t="s">
        <v>45</v>
      </c>
      <c r="B24" s="60"/>
      <c r="C24" s="60"/>
      <c r="D24" s="60"/>
      <c r="E24" s="60"/>
      <c r="F24" s="61"/>
      <c r="G24" s="17"/>
      <c r="H24" s="17"/>
    </row>
    <row r="26" spans="1:11" ht="57" x14ac:dyDescent="0.3">
      <c r="A26" s="6" t="s">
        <v>46</v>
      </c>
      <c r="B26" s="6" t="s">
        <v>47</v>
      </c>
      <c r="C26" s="6" t="s">
        <v>48</v>
      </c>
      <c r="D26" s="6" t="s">
        <v>49</v>
      </c>
      <c r="E26" s="6" t="s">
        <v>50</v>
      </c>
      <c r="F26" s="6" t="s">
        <v>51</v>
      </c>
      <c r="G26" s="34" t="s">
        <v>52</v>
      </c>
      <c r="H26" s="34" t="s">
        <v>53</v>
      </c>
    </row>
    <row r="27" spans="1:11" s="3" customFormat="1" x14ac:dyDescent="0.3">
      <c r="A27" s="24">
        <v>46023</v>
      </c>
      <c r="B27" s="36">
        <v>81525000</v>
      </c>
      <c r="C27" s="31">
        <v>61953905.200000003</v>
      </c>
      <c r="D27" s="32">
        <f>B27+C27</f>
        <v>143478905.19999999</v>
      </c>
      <c r="E27" s="31">
        <v>297123.5</v>
      </c>
      <c r="F27" s="31">
        <v>5759.5</v>
      </c>
      <c r="G27" s="42"/>
      <c r="H27" s="43"/>
    </row>
    <row r="28" spans="1:11" s="3" customFormat="1" x14ac:dyDescent="0.3">
      <c r="A28" s="24">
        <v>46024</v>
      </c>
      <c r="B28" s="36">
        <v>81525000</v>
      </c>
      <c r="C28" s="31">
        <f>C27+E27-F27-G27</f>
        <v>62245269.200000003</v>
      </c>
      <c r="D28" s="32">
        <f t="shared" ref="D28:D38" si="0">B28+C28</f>
        <v>143770269.19999999</v>
      </c>
      <c r="E28" s="31">
        <v>296728.09999999998</v>
      </c>
      <c r="F28" s="31">
        <v>5917.9</v>
      </c>
      <c r="G28" s="42"/>
      <c r="H28" s="43"/>
    </row>
    <row r="29" spans="1:11" s="3" customFormat="1" x14ac:dyDescent="0.3">
      <c r="A29" s="24">
        <v>46025</v>
      </c>
      <c r="B29" s="36">
        <v>81525000</v>
      </c>
      <c r="C29" s="31">
        <f>C28+E28-F28-G28</f>
        <v>62536079.400000006</v>
      </c>
      <c r="D29" s="32">
        <f t="shared" si="0"/>
        <v>144061079.40000001</v>
      </c>
      <c r="E29" s="31">
        <v>258862.1</v>
      </c>
      <c r="F29" s="31">
        <v>5368.7</v>
      </c>
      <c r="G29" s="42"/>
      <c r="H29" s="43"/>
      <c r="K29" s="25"/>
    </row>
    <row r="30" spans="1:11" s="3" customFormat="1" x14ac:dyDescent="0.3">
      <c r="A30" s="24">
        <v>46026</v>
      </c>
      <c r="B30" s="36">
        <v>81525000</v>
      </c>
      <c r="C30" s="31">
        <f>C29+E29-F29-G29</f>
        <v>62789572.800000004</v>
      </c>
      <c r="D30" s="32">
        <f t="shared" si="0"/>
        <v>144314572.80000001</v>
      </c>
      <c r="E30" s="31">
        <v>285349.90000000002</v>
      </c>
      <c r="F30" s="31">
        <v>5338.7</v>
      </c>
      <c r="G30" s="42"/>
      <c r="H30" s="43"/>
      <c r="K30" s="25"/>
    </row>
    <row r="31" spans="1:11" s="3" customFormat="1" x14ac:dyDescent="0.3">
      <c r="A31" s="24">
        <v>46027</v>
      </c>
      <c r="B31" s="36">
        <v>81525000</v>
      </c>
      <c r="C31" s="31">
        <f t="shared" ref="C31:C94" si="1">C30+E30-F30-G30</f>
        <v>63069584</v>
      </c>
      <c r="D31" s="32">
        <f t="shared" si="0"/>
        <v>144594584</v>
      </c>
      <c r="E31" s="31">
        <v>25248.2</v>
      </c>
      <c r="F31" s="31">
        <v>4897.3999999999996</v>
      </c>
      <c r="G31" s="42"/>
      <c r="H31" s="43"/>
      <c r="K31" s="25"/>
    </row>
    <row r="32" spans="1:11" s="3" customFormat="1" x14ac:dyDescent="0.3">
      <c r="A32" s="24">
        <v>46028</v>
      </c>
      <c r="B32" s="36">
        <v>81525000</v>
      </c>
      <c r="C32" s="31">
        <f t="shared" si="1"/>
        <v>63089934.800000004</v>
      </c>
      <c r="D32" s="32">
        <f t="shared" si="0"/>
        <v>144614934.80000001</v>
      </c>
      <c r="E32" s="31">
        <v>72069.100000000006</v>
      </c>
      <c r="F32" s="31">
        <v>15870.9</v>
      </c>
      <c r="G32" s="42"/>
      <c r="H32" s="43"/>
    </row>
    <row r="33" spans="1:8" s="3" customFormat="1" x14ac:dyDescent="0.3">
      <c r="A33" s="24">
        <v>46029</v>
      </c>
      <c r="B33" s="36">
        <v>81525000</v>
      </c>
      <c r="C33" s="31">
        <f t="shared" si="1"/>
        <v>63146133.000000007</v>
      </c>
      <c r="D33" s="32">
        <f t="shared" si="0"/>
        <v>144671133</v>
      </c>
      <c r="E33" s="31">
        <v>99297.8</v>
      </c>
      <c r="F33" s="31">
        <v>5562.6</v>
      </c>
      <c r="G33" s="42"/>
      <c r="H33" s="43"/>
    </row>
    <row r="34" spans="1:8" s="3" customFormat="1" x14ac:dyDescent="0.3">
      <c r="A34" s="24">
        <v>46030</v>
      </c>
      <c r="B34" s="36">
        <v>81525000</v>
      </c>
      <c r="C34" s="31">
        <f t="shared" si="1"/>
        <v>63239868.200000003</v>
      </c>
      <c r="D34" s="32">
        <f t="shared" si="0"/>
        <v>144764868.19999999</v>
      </c>
      <c r="E34" s="31">
        <v>0.1</v>
      </c>
      <c r="F34" s="31">
        <v>106444.1</v>
      </c>
      <c r="G34" s="42"/>
      <c r="H34" s="43"/>
    </row>
    <row r="35" spans="1:8" s="3" customFormat="1" x14ac:dyDescent="0.3">
      <c r="A35" s="24">
        <v>46031</v>
      </c>
      <c r="B35" s="36">
        <v>81525000</v>
      </c>
      <c r="C35" s="31">
        <f t="shared" si="1"/>
        <v>63133424.200000003</v>
      </c>
      <c r="D35" s="32">
        <f t="shared" si="0"/>
        <v>144658424.19999999</v>
      </c>
      <c r="E35" s="31">
        <v>1114.5999999999999</v>
      </c>
      <c r="F35" s="31">
        <v>488922.9</v>
      </c>
      <c r="G35" s="42"/>
      <c r="H35" s="43"/>
    </row>
    <row r="36" spans="1:8" s="3" customFormat="1" x14ac:dyDescent="0.3">
      <c r="A36" s="24">
        <v>46032</v>
      </c>
      <c r="B36" s="36">
        <v>81525000</v>
      </c>
      <c r="C36" s="31">
        <f t="shared" si="1"/>
        <v>62645615.900000006</v>
      </c>
      <c r="D36" s="32">
        <f t="shared" si="0"/>
        <v>144170615.90000001</v>
      </c>
      <c r="E36" s="31">
        <v>0</v>
      </c>
      <c r="F36" s="31">
        <v>185665.6</v>
      </c>
      <c r="G36" s="42"/>
      <c r="H36" s="43"/>
    </row>
    <row r="37" spans="1:8" s="3" customFormat="1" x14ac:dyDescent="0.3">
      <c r="A37" s="24">
        <v>46033</v>
      </c>
      <c r="B37" s="36">
        <v>81525000</v>
      </c>
      <c r="C37" s="31">
        <f t="shared" si="1"/>
        <v>62459950.300000004</v>
      </c>
      <c r="D37" s="32">
        <f t="shared" si="0"/>
        <v>143984950.30000001</v>
      </c>
      <c r="E37" s="31">
        <v>68827.100000000006</v>
      </c>
      <c r="F37" s="31">
        <v>3673.9</v>
      </c>
      <c r="G37" s="42"/>
      <c r="H37" s="43"/>
    </row>
    <row r="38" spans="1:8" s="3" customFormat="1" x14ac:dyDescent="0.3">
      <c r="A38" s="24">
        <v>46034</v>
      </c>
      <c r="B38" s="36">
        <v>81525000</v>
      </c>
      <c r="C38" s="31">
        <f t="shared" si="1"/>
        <v>62525103.500000007</v>
      </c>
      <c r="D38" s="32">
        <f t="shared" si="0"/>
        <v>144050103.5</v>
      </c>
      <c r="E38" s="31">
        <v>54021.8</v>
      </c>
      <c r="F38" s="31">
        <v>60894.1</v>
      </c>
      <c r="G38" s="42"/>
      <c r="H38" s="43"/>
    </row>
    <row r="39" spans="1:8" s="3" customFormat="1" x14ac:dyDescent="0.3">
      <c r="A39" s="24">
        <v>46035</v>
      </c>
      <c r="B39" s="36">
        <v>81525000</v>
      </c>
      <c r="C39" s="31">
        <f t="shared" si="1"/>
        <v>62518231.200000003</v>
      </c>
      <c r="D39" s="32">
        <f t="shared" ref="D39:D102" si="2">B39+C39</f>
        <v>144043231.19999999</v>
      </c>
      <c r="E39" s="31">
        <v>60941.9</v>
      </c>
      <c r="F39" s="31">
        <v>9182.4</v>
      </c>
      <c r="G39" s="42"/>
      <c r="H39" s="43"/>
    </row>
    <row r="40" spans="1:8" s="3" customFormat="1" x14ac:dyDescent="0.3">
      <c r="A40" s="24">
        <v>46036</v>
      </c>
      <c r="B40" s="36">
        <v>81525000</v>
      </c>
      <c r="C40" s="31">
        <f t="shared" si="1"/>
        <v>62569990.700000003</v>
      </c>
      <c r="D40" s="32">
        <f t="shared" si="2"/>
        <v>144094990.69999999</v>
      </c>
      <c r="E40" s="31">
        <v>266313.3</v>
      </c>
      <c r="F40" s="31">
        <v>5326.1</v>
      </c>
      <c r="G40" s="42"/>
      <c r="H40" s="43"/>
    </row>
    <row r="41" spans="1:8" s="3" customFormat="1" x14ac:dyDescent="0.3">
      <c r="A41" s="24">
        <v>46037</v>
      </c>
      <c r="B41" s="36">
        <v>81525000</v>
      </c>
      <c r="C41" s="31">
        <f t="shared" si="1"/>
        <v>62830977.899999999</v>
      </c>
      <c r="D41" s="32">
        <f t="shared" si="2"/>
        <v>144355977.90000001</v>
      </c>
      <c r="E41" s="31">
        <v>261794.7</v>
      </c>
      <c r="F41" s="31">
        <v>20099.400000000001</v>
      </c>
      <c r="G41" s="42"/>
      <c r="H41" s="43"/>
    </row>
    <row r="42" spans="1:8" s="3" customFormat="1" x14ac:dyDescent="0.3">
      <c r="A42" s="24">
        <v>46038</v>
      </c>
      <c r="B42" s="36">
        <v>81525000</v>
      </c>
      <c r="C42" s="31">
        <f t="shared" si="1"/>
        <v>63072673.200000003</v>
      </c>
      <c r="D42" s="32">
        <f t="shared" si="2"/>
        <v>144597673.19999999</v>
      </c>
      <c r="E42" s="31">
        <v>160803.29999999999</v>
      </c>
      <c r="F42" s="31">
        <v>30016.7</v>
      </c>
      <c r="G42" s="42"/>
      <c r="H42" s="43"/>
    </row>
    <row r="43" spans="1:8" s="3" customFormat="1" x14ac:dyDescent="0.3">
      <c r="A43" s="24">
        <v>46039</v>
      </c>
      <c r="B43" s="36">
        <v>81525000</v>
      </c>
      <c r="C43" s="31">
        <f t="shared" si="1"/>
        <v>63203459.799999997</v>
      </c>
      <c r="D43" s="32">
        <f t="shared" si="2"/>
        <v>144728459.80000001</v>
      </c>
      <c r="E43" s="31">
        <v>214087.9</v>
      </c>
      <c r="F43" s="31">
        <v>40997.300000000003</v>
      </c>
      <c r="G43" s="42"/>
      <c r="H43" s="43"/>
    </row>
    <row r="44" spans="1:8" s="3" customFormat="1" x14ac:dyDescent="0.3">
      <c r="A44" s="24">
        <v>46040</v>
      </c>
      <c r="B44" s="36">
        <v>81525000</v>
      </c>
      <c r="C44" s="31">
        <f t="shared" si="1"/>
        <v>63376550.399999999</v>
      </c>
      <c r="D44" s="32">
        <f t="shared" si="2"/>
        <v>144901550.40000001</v>
      </c>
      <c r="E44" s="31">
        <v>204510.6</v>
      </c>
      <c r="F44" s="31">
        <v>9985.9</v>
      </c>
      <c r="G44" s="42"/>
      <c r="H44" s="43"/>
    </row>
    <row r="45" spans="1:8" s="3" customFormat="1" x14ac:dyDescent="0.3">
      <c r="A45" s="24">
        <v>46041</v>
      </c>
      <c r="B45" s="36">
        <v>81525000</v>
      </c>
      <c r="C45" s="31">
        <f t="shared" si="1"/>
        <v>63571075.100000001</v>
      </c>
      <c r="D45" s="32">
        <f t="shared" si="2"/>
        <v>145096075.09999999</v>
      </c>
      <c r="E45" s="31">
        <v>52563</v>
      </c>
      <c r="F45" s="31">
        <v>5822.4</v>
      </c>
      <c r="G45" s="42"/>
      <c r="H45" s="43"/>
    </row>
    <row r="46" spans="1:8" s="3" customFormat="1" x14ac:dyDescent="0.3">
      <c r="A46" s="24">
        <v>46042</v>
      </c>
      <c r="B46" s="36">
        <v>81525000</v>
      </c>
      <c r="C46" s="31">
        <f t="shared" si="1"/>
        <v>63617815.700000003</v>
      </c>
      <c r="D46" s="32">
        <f t="shared" si="2"/>
        <v>145142815.69999999</v>
      </c>
      <c r="E46" s="31">
        <v>37050.699999999997</v>
      </c>
      <c r="F46" s="31">
        <v>10530.2</v>
      </c>
      <c r="G46" s="42"/>
      <c r="H46" s="43"/>
    </row>
    <row r="47" spans="1:8" s="3" customFormat="1" x14ac:dyDescent="0.3">
      <c r="A47" s="24">
        <v>46043</v>
      </c>
      <c r="B47" s="36">
        <v>81525000</v>
      </c>
      <c r="C47" s="31">
        <f t="shared" si="1"/>
        <v>63644336.200000003</v>
      </c>
      <c r="D47" s="32">
        <f t="shared" si="2"/>
        <v>145169336.19999999</v>
      </c>
      <c r="E47" s="31">
        <v>0</v>
      </c>
      <c r="F47" s="31">
        <v>97190.9</v>
      </c>
      <c r="G47" s="42"/>
      <c r="H47" s="43"/>
    </row>
    <row r="48" spans="1:8" s="3" customFormat="1" x14ac:dyDescent="0.3">
      <c r="A48" s="24">
        <v>46044</v>
      </c>
      <c r="B48" s="36">
        <v>81525000</v>
      </c>
      <c r="C48" s="31">
        <f t="shared" si="1"/>
        <v>63547145.300000004</v>
      </c>
      <c r="D48" s="32">
        <f t="shared" si="2"/>
        <v>145072145.30000001</v>
      </c>
      <c r="E48" s="31">
        <v>4.5999999999999996</v>
      </c>
      <c r="F48" s="31">
        <v>420016.2</v>
      </c>
      <c r="G48" s="42"/>
      <c r="H48" s="43"/>
    </row>
    <row r="49" spans="1:8" s="3" customFormat="1" x14ac:dyDescent="0.3">
      <c r="A49" s="24">
        <v>46045</v>
      </c>
      <c r="B49" s="36">
        <v>81525000</v>
      </c>
      <c r="C49" s="31">
        <f t="shared" si="1"/>
        <v>63127133.700000003</v>
      </c>
      <c r="D49" s="32">
        <f t="shared" si="2"/>
        <v>144652133.69999999</v>
      </c>
      <c r="E49" s="31">
        <v>620.5</v>
      </c>
      <c r="F49" s="31">
        <v>627094.6</v>
      </c>
      <c r="G49" s="42"/>
      <c r="H49" s="43"/>
    </row>
    <row r="50" spans="1:8" s="3" customFormat="1" x14ac:dyDescent="0.3">
      <c r="A50" s="24">
        <v>46046</v>
      </c>
      <c r="B50" s="36">
        <v>81525000</v>
      </c>
      <c r="C50" s="31">
        <f t="shared" si="1"/>
        <v>62500659.600000001</v>
      </c>
      <c r="D50" s="32">
        <f t="shared" si="2"/>
        <v>144025659.59999999</v>
      </c>
      <c r="E50" s="31">
        <v>2363.6</v>
      </c>
      <c r="F50" s="31">
        <v>719554.4</v>
      </c>
      <c r="G50" s="42"/>
      <c r="H50" s="43"/>
    </row>
    <row r="51" spans="1:8" s="3" customFormat="1" x14ac:dyDescent="0.3">
      <c r="A51" s="24">
        <v>46047</v>
      </c>
      <c r="B51" s="36">
        <v>81525000</v>
      </c>
      <c r="C51" s="31">
        <f t="shared" si="1"/>
        <v>61783468.800000004</v>
      </c>
      <c r="D51" s="32">
        <f t="shared" si="2"/>
        <v>143308468.80000001</v>
      </c>
      <c r="E51" s="31">
        <v>4160</v>
      </c>
      <c r="F51" s="31">
        <v>910200.5</v>
      </c>
      <c r="G51" s="42"/>
      <c r="H51" s="43"/>
    </row>
    <row r="52" spans="1:8" s="3" customFormat="1" x14ac:dyDescent="0.3">
      <c r="A52" s="24">
        <v>46048</v>
      </c>
      <c r="B52" s="36">
        <v>81525000</v>
      </c>
      <c r="C52" s="31">
        <f t="shared" si="1"/>
        <v>60877428.300000004</v>
      </c>
      <c r="D52" s="32">
        <f t="shared" si="2"/>
        <v>142402428.30000001</v>
      </c>
      <c r="E52" s="31">
        <v>5577.2</v>
      </c>
      <c r="F52" s="31">
        <v>929150.6</v>
      </c>
      <c r="G52" s="42"/>
      <c r="H52" s="43"/>
    </row>
    <row r="53" spans="1:8" s="3" customFormat="1" x14ac:dyDescent="0.3">
      <c r="A53" s="24">
        <v>46049</v>
      </c>
      <c r="B53" s="36">
        <v>81525000</v>
      </c>
      <c r="C53" s="31">
        <f t="shared" si="1"/>
        <v>59953854.900000006</v>
      </c>
      <c r="D53" s="32">
        <f t="shared" si="2"/>
        <v>141478854.90000001</v>
      </c>
      <c r="E53" s="31">
        <v>1520.5</v>
      </c>
      <c r="F53" s="31">
        <v>589538.80000000005</v>
      </c>
      <c r="G53" s="42"/>
      <c r="H53" s="43"/>
    </row>
    <row r="54" spans="1:8" s="3" customFormat="1" x14ac:dyDescent="0.3">
      <c r="A54" s="24">
        <v>46050</v>
      </c>
      <c r="B54" s="36">
        <v>81525000</v>
      </c>
      <c r="C54" s="31">
        <f t="shared" si="1"/>
        <v>59365836.600000009</v>
      </c>
      <c r="D54" s="32">
        <f t="shared" si="2"/>
        <v>140890836.60000002</v>
      </c>
      <c r="E54" s="31">
        <v>1515.9</v>
      </c>
      <c r="F54" s="31">
        <v>616596.30000000005</v>
      </c>
      <c r="G54" s="42"/>
      <c r="H54" s="43"/>
    </row>
    <row r="55" spans="1:8" s="3" customFormat="1" x14ac:dyDescent="0.3">
      <c r="A55" s="24">
        <v>46051</v>
      </c>
      <c r="B55" s="36">
        <v>81525000</v>
      </c>
      <c r="C55" s="31">
        <f t="shared" si="1"/>
        <v>58750756.20000001</v>
      </c>
      <c r="D55" s="32">
        <f t="shared" si="2"/>
        <v>140275756.20000002</v>
      </c>
      <c r="E55" s="31">
        <v>395.8</v>
      </c>
      <c r="F55" s="31">
        <v>264032.40000000002</v>
      </c>
      <c r="G55" s="42"/>
      <c r="H55" s="43"/>
    </row>
    <row r="56" spans="1:8" s="3" customFormat="1" x14ac:dyDescent="0.3">
      <c r="A56" s="24">
        <v>46052</v>
      </c>
      <c r="B56" s="36">
        <v>81525000</v>
      </c>
      <c r="C56" s="31">
        <f t="shared" si="1"/>
        <v>58487119.600000009</v>
      </c>
      <c r="D56" s="32">
        <f t="shared" si="2"/>
        <v>140012119.60000002</v>
      </c>
      <c r="E56" s="31">
        <v>0.6</v>
      </c>
      <c r="F56" s="31">
        <v>95529.8</v>
      </c>
      <c r="G56" s="42"/>
      <c r="H56" s="43"/>
    </row>
    <row r="57" spans="1:8" s="3" customFormat="1" x14ac:dyDescent="0.3">
      <c r="A57" s="24">
        <v>46053</v>
      </c>
      <c r="B57" s="36">
        <v>81525000</v>
      </c>
      <c r="C57" s="31">
        <f t="shared" si="1"/>
        <v>58391590.400000013</v>
      </c>
      <c r="D57" s="32">
        <f t="shared" si="2"/>
        <v>139916590.40000001</v>
      </c>
      <c r="E57" s="31">
        <v>66866.7</v>
      </c>
      <c r="F57" s="31">
        <v>3314.1</v>
      </c>
      <c r="G57" s="42">
        <v>1982</v>
      </c>
      <c r="H57" s="35" t="s">
        <v>54</v>
      </c>
    </row>
    <row r="58" spans="1:8" s="3" customFormat="1" x14ac:dyDescent="0.3">
      <c r="A58" s="24">
        <v>46054</v>
      </c>
      <c r="B58" s="36">
        <v>81525000</v>
      </c>
      <c r="C58" s="31">
        <f>C57+E57-F57-G57</f>
        <v>58453161.000000015</v>
      </c>
      <c r="D58" s="32">
        <f t="shared" si="2"/>
        <v>139978161</v>
      </c>
      <c r="E58" s="31">
        <v>147336.1</v>
      </c>
      <c r="F58" s="31">
        <v>4126</v>
      </c>
      <c r="G58" s="42"/>
      <c r="H58" s="43"/>
    </row>
    <row r="59" spans="1:8" s="3" customFormat="1" x14ac:dyDescent="0.3">
      <c r="A59" s="24">
        <v>46055</v>
      </c>
      <c r="B59" s="36">
        <v>81525000</v>
      </c>
      <c r="C59" s="31">
        <f t="shared" si="1"/>
        <v>58596371.100000016</v>
      </c>
      <c r="D59" s="32">
        <f t="shared" si="2"/>
        <v>140121371.10000002</v>
      </c>
      <c r="E59" s="31">
        <v>15468.9</v>
      </c>
      <c r="F59" s="31">
        <v>4223</v>
      </c>
      <c r="G59" s="42"/>
      <c r="H59" s="43"/>
    </row>
    <row r="60" spans="1:8" s="3" customFormat="1" x14ac:dyDescent="0.3">
      <c r="A60" s="24">
        <v>46056</v>
      </c>
      <c r="B60" s="36">
        <v>81525000</v>
      </c>
      <c r="C60" s="31">
        <f t="shared" si="1"/>
        <v>58607617.000000015</v>
      </c>
      <c r="D60" s="32">
        <f t="shared" si="2"/>
        <v>140132617</v>
      </c>
      <c r="E60" s="31">
        <v>4</v>
      </c>
      <c r="F60" s="31">
        <v>7901</v>
      </c>
      <c r="G60" s="42"/>
      <c r="H60" s="43"/>
    </row>
    <row r="61" spans="1:8" s="3" customFormat="1" x14ac:dyDescent="0.3">
      <c r="A61" s="24">
        <v>46057</v>
      </c>
      <c r="B61" s="36">
        <v>81525000</v>
      </c>
      <c r="C61" s="31">
        <f t="shared" si="1"/>
        <v>58599720.000000015</v>
      </c>
      <c r="D61" s="32">
        <f t="shared" si="2"/>
        <v>140124720</v>
      </c>
      <c r="E61" s="31">
        <v>53815.1</v>
      </c>
      <c r="F61" s="31">
        <v>44273</v>
      </c>
      <c r="G61" s="42"/>
      <c r="H61" s="43"/>
    </row>
    <row r="62" spans="1:8" s="3" customFormat="1" x14ac:dyDescent="0.3">
      <c r="A62" s="24">
        <v>46058</v>
      </c>
      <c r="B62" s="36">
        <v>81525000</v>
      </c>
      <c r="C62" s="31">
        <f t="shared" si="1"/>
        <v>58609262.100000016</v>
      </c>
      <c r="D62" s="32">
        <f t="shared" si="2"/>
        <v>140134262.10000002</v>
      </c>
      <c r="E62" s="31">
        <v>216303.2</v>
      </c>
      <c r="F62" s="31">
        <v>5283.7</v>
      </c>
      <c r="G62" s="42"/>
      <c r="H62" s="43"/>
    </row>
    <row r="63" spans="1:8" s="3" customFormat="1" x14ac:dyDescent="0.3">
      <c r="A63" s="24">
        <v>46059</v>
      </c>
      <c r="B63" s="36">
        <v>81525000</v>
      </c>
      <c r="C63" s="31">
        <f t="shared" si="1"/>
        <v>58820281.600000016</v>
      </c>
      <c r="D63" s="32">
        <f t="shared" si="2"/>
        <v>140345281.60000002</v>
      </c>
      <c r="E63" s="31">
        <v>4770.8</v>
      </c>
      <c r="F63" s="31">
        <v>4675.8999999999996</v>
      </c>
      <c r="G63" s="42"/>
      <c r="H63" s="43"/>
    </row>
    <row r="64" spans="1:8" s="3" customFormat="1" x14ac:dyDescent="0.3">
      <c r="A64" s="24">
        <v>46060</v>
      </c>
      <c r="B64" s="36">
        <v>81525000</v>
      </c>
      <c r="C64" s="31">
        <f t="shared" si="1"/>
        <v>58820376.500000015</v>
      </c>
      <c r="D64" s="32">
        <f t="shared" si="2"/>
        <v>140345376.5</v>
      </c>
      <c r="E64" s="31">
        <v>122741.9</v>
      </c>
      <c r="F64" s="31">
        <v>3708</v>
      </c>
      <c r="G64" s="42"/>
      <c r="H64" s="43"/>
    </row>
    <row r="65" spans="1:8" s="3" customFormat="1" x14ac:dyDescent="0.3">
      <c r="A65" s="24">
        <v>46061</v>
      </c>
      <c r="B65" s="36">
        <v>81525000</v>
      </c>
      <c r="C65" s="31">
        <f t="shared" si="1"/>
        <v>58939410.400000013</v>
      </c>
      <c r="D65" s="32">
        <f t="shared" si="2"/>
        <v>140464410.40000001</v>
      </c>
      <c r="E65" s="31">
        <v>231911.4</v>
      </c>
      <c r="F65" s="31">
        <v>6158.4</v>
      </c>
      <c r="G65" s="42"/>
      <c r="H65" s="43"/>
    </row>
    <row r="66" spans="1:8" s="3" customFormat="1" x14ac:dyDescent="0.3">
      <c r="A66" s="24">
        <v>46062</v>
      </c>
      <c r="B66" s="36">
        <v>81525000</v>
      </c>
      <c r="C66" s="31">
        <f t="shared" si="1"/>
        <v>59165163.400000013</v>
      </c>
      <c r="D66" s="32">
        <f t="shared" si="2"/>
        <v>140690163.40000001</v>
      </c>
      <c r="E66" s="31">
        <v>187652.7</v>
      </c>
      <c r="F66" s="31">
        <v>5932.3</v>
      </c>
      <c r="G66" s="42"/>
      <c r="H66" s="43"/>
    </row>
    <row r="67" spans="1:8" s="3" customFormat="1" x14ac:dyDescent="0.3">
      <c r="A67" s="24">
        <v>46063</v>
      </c>
      <c r="B67" s="36">
        <v>81525000</v>
      </c>
      <c r="C67" s="31">
        <f t="shared" si="1"/>
        <v>59346883.800000019</v>
      </c>
      <c r="D67" s="32">
        <f t="shared" si="2"/>
        <v>140871883.80000001</v>
      </c>
      <c r="E67" s="31">
        <v>0</v>
      </c>
      <c r="F67" s="31">
        <v>75581.899999999994</v>
      </c>
      <c r="G67" s="42"/>
      <c r="H67" s="43"/>
    </row>
    <row r="68" spans="1:8" s="3" customFormat="1" x14ac:dyDescent="0.3">
      <c r="A68" s="24">
        <v>46064</v>
      </c>
      <c r="B68" s="36">
        <v>81525000</v>
      </c>
      <c r="C68" s="31">
        <f t="shared" si="1"/>
        <v>59271301.900000021</v>
      </c>
      <c r="D68" s="32">
        <f t="shared" si="2"/>
        <v>140796301.90000004</v>
      </c>
      <c r="E68" s="31">
        <v>0.1</v>
      </c>
      <c r="F68" s="31">
        <v>322742.59999999998</v>
      </c>
      <c r="G68" s="42"/>
      <c r="H68" s="43"/>
    </row>
    <row r="69" spans="1:8" s="3" customFormat="1" x14ac:dyDescent="0.3">
      <c r="A69" s="24">
        <v>46065</v>
      </c>
      <c r="B69" s="36">
        <v>81525000</v>
      </c>
      <c r="C69" s="31">
        <f t="shared" si="1"/>
        <v>58948559.400000021</v>
      </c>
      <c r="D69" s="32">
        <f t="shared" si="2"/>
        <v>140473559.40000004</v>
      </c>
      <c r="E69" s="31">
        <v>0</v>
      </c>
      <c r="F69" s="31">
        <v>166899.5</v>
      </c>
      <c r="G69" s="42"/>
      <c r="H69" s="43"/>
    </row>
    <row r="70" spans="1:8" s="3" customFormat="1" x14ac:dyDescent="0.3">
      <c r="A70" s="24">
        <v>46066</v>
      </c>
      <c r="B70" s="36">
        <v>81525000</v>
      </c>
      <c r="C70" s="31">
        <f t="shared" si="1"/>
        <v>58781659.900000021</v>
      </c>
      <c r="D70" s="32">
        <f t="shared" si="2"/>
        <v>140306659.90000004</v>
      </c>
      <c r="E70" s="31">
        <v>0</v>
      </c>
      <c r="F70" s="31">
        <v>65230</v>
      </c>
      <c r="G70" s="42"/>
      <c r="H70" s="43"/>
    </row>
    <row r="71" spans="1:8" s="3" customFormat="1" x14ac:dyDescent="0.3">
      <c r="A71" s="24">
        <v>46067</v>
      </c>
      <c r="B71" s="36">
        <v>81525000</v>
      </c>
      <c r="C71" s="31">
        <f t="shared" si="1"/>
        <v>58716429.900000021</v>
      </c>
      <c r="D71" s="32">
        <f t="shared" si="2"/>
        <v>140241429.90000004</v>
      </c>
      <c r="E71" s="31">
        <v>92798.6</v>
      </c>
      <c r="F71" s="31">
        <v>39856.9</v>
      </c>
      <c r="G71" s="42"/>
      <c r="H71" s="43"/>
    </row>
    <row r="72" spans="1:8" s="3" customFormat="1" x14ac:dyDescent="0.3">
      <c r="A72" s="24">
        <v>46068</v>
      </c>
      <c r="B72" s="36">
        <v>81525000</v>
      </c>
      <c r="C72" s="31">
        <f t="shared" si="1"/>
        <v>58769371.600000024</v>
      </c>
      <c r="D72" s="32">
        <f t="shared" si="2"/>
        <v>140294371.60000002</v>
      </c>
      <c r="E72" s="31">
        <v>221624.9</v>
      </c>
      <c r="F72" s="31">
        <v>5698.3</v>
      </c>
      <c r="G72" s="42"/>
      <c r="H72" s="43"/>
    </row>
    <row r="73" spans="1:8" s="3" customFormat="1" x14ac:dyDescent="0.3">
      <c r="A73" s="24">
        <v>46069</v>
      </c>
      <c r="B73" s="36">
        <v>81525000</v>
      </c>
      <c r="C73" s="31">
        <f t="shared" si="1"/>
        <v>58985298.200000025</v>
      </c>
      <c r="D73" s="32">
        <f t="shared" si="2"/>
        <v>140510298.20000002</v>
      </c>
      <c r="E73" s="31">
        <v>2945.7</v>
      </c>
      <c r="F73" s="31">
        <v>224815</v>
      </c>
      <c r="G73" s="42"/>
      <c r="H73" s="43"/>
    </row>
    <row r="74" spans="1:8" s="3" customFormat="1" x14ac:dyDescent="0.3">
      <c r="A74" s="24">
        <v>46070</v>
      </c>
      <c r="B74" s="36">
        <v>81525000</v>
      </c>
      <c r="C74" s="31">
        <f t="shared" si="1"/>
        <v>58763428.900000028</v>
      </c>
      <c r="D74" s="32">
        <f t="shared" si="2"/>
        <v>140288428.90000004</v>
      </c>
      <c r="E74" s="31">
        <v>0</v>
      </c>
      <c r="F74" s="31">
        <v>354879.6</v>
      </c>
      <c r="G74" s="42"/>
      <c r="H74" s="43"/>
    </row>
    <row r="75" spans="1:8" s="3" customFormat="1" x14ac:dyDescent="0.3">
      <c r="A75" s="24">
        <v>46071</v>
      </c>
      <c r="B75" s="36">
        <v>81525000</v>
      </c>
      <c r="C75" s="31">
        <f t="shared" si="1"/>
        <v>58408549.300000027</v>
      </c>
      <c r="D75" s="32">
        <f t="shared" si="2"/>
        <v>139933549.30000001</v>
      </c>
      <c r="E75" s="31">
        <v>0</v>
      </c>
      <c r="F75" s="31">
        <v>209940</v>
      </c>
      <c r="G75" s="42"/>
      <c r="H75" s="43"/>
    </row>
    <row r="76" spans="1:8" s="3" customFormat="1" x14ac:dyDescent="0.3">
      <c r="A76" s="24">
        <v>46072</v>
      </c>
      <c r="B76" s="36">
        <v>81525000</v>
      </c>
      <c r="C76" s="31">
        <f t="shared" si="1"/>
        <v>58198609.300000027</v>
      </c>
      <c r="D76" s="32">
        <f t="shared" si="2"/>
        <v>139723609.30000001</v>
      </c>
      <c r="E76" s="31">
        <v>4151.8</v>
      </c>
      <c r="F76" s="31">
        <v>821662.7</v>
      </c>
      <c r="G76" s="42"/>
      <c r="H76" s="43"/>
    </row>
    <row r="77" spans="1:8" s="3" customFormat="1" x14ac:dyDescent="0.3">
      <c r="A77" s="24">
        <v>46073</v>
      </c>
      <c r="B77" s="36">
        <v>81525000</v>
      </c>
      <c r="C77" s="31">
        <f t="shared" si="1"/>
        <v>57381098.400000021</v>
      </c>
      <c r="D77" s="32">
        <f t="shared" si="2"/>
        <v>138906098.40000004</v>
      </c>
      <c r="E77" s="31">
        <v>1745.1</v>
      </c>
      <c r="F77" s="31">
        <v>648253.69999999995</v>
      </c>
      <c r="G77" s="42"/>
      <c r="H77" s="43"/>
    </row>
    <row r="78" spans="1:8" s="3" customFormat="1" x14ac:dyDescent="0.3">
      <c r="A78" s="24">
        <v>46074</v>
      </c>
      <c r="B78" s="36">
        <v>81525000</v>
      </c>
      <c r="C78" s="31">
        <f t="shared" si="1"/>
        <v>56734589.800000019</v>
      </c>
      <c r="D78" s="32">
        <f t="shared" si="2"/>
        <v>138259589.80000001</v>
      </c>
      <c r="E78" s="31">
        <v>0.2</v>
      </c>
      <c r="F78" s="31">
        <v>319642.90000000002</v>
      </c>
      <c r="G78" s="42"/>
      <c r="H78" s="43"/>
    </row>
    <row r="79" spans="1:8" s="3" customFormat="1" x14ac:dyDescent="0.3">
      <c r="A79" s="24">
        <v>46075</v>
      </c>
      <c r="B79" s="36">
        <v>81525000</v>
      </c>
      <c r="C79" s="31">
        <f t="shared" si="1"/>
        <v>56414947.100000024</v>
      </c>
      <c r="D79" s="32">
        <f t="shared" si="2"/>
        <v>137939947.10000002</v>
      </c>
      <c r="E79" s="31">
        <v>1.6</v>
      </c>
      <c r="F79" s="31">
        <v>71107.3</v>
      </c>
      <c r="G79" s="42"/>
      <c r="H79" s="43"/>
    </row>
    <row r="80" spans="1:8" s="3" customFormat="1" x14ac:dyDescent="0.3">
      <c r="A80" s="24">
        <v>46076</v>
      </c>
      <c r="B80" s="36">
        <v>81525000</v>
      </c>
      <c r="C80" s="31">
        <f t="shared" si="1"/>
        <v>56343841.400000028</v>
      </c>
      <c r="D80" s="32">
        <f t="shared" si="2"/>
        <v>137868841.40000004</v>
      </c>
      <c r="E80" s="31">
        <v>22789</v>
      </c>
      <c r="F80" s="31">
        <v>33489.699999999997</v>
      </c>
      <c r="G80" s="42"/>
      <c r="H80" s="43"/>
    </row>
    <row r="81" spans="1:8" s="3" customFormat="1" x14ac:dyDescent="0.3">
      <c r="A81" s="24">
        <v>46077</v>
      </c>
      <c r="B81" s="36">
        <v>81525000</v>
      </c>
      <c r="C81" s="31">
        <f t="shared" si="1"/>
        <v>56333140.700000025</v>
      </c>
      <c r="D81" s="32">
        <f t="shared" si="2"/>
        <v>137858140.70000002</v>
      </c>
      <c r="E81" s="31">
        <v>182472.4</v>
      </c>
      <c r="F81" s="31">
        <v>8088.2</v>
      </c>
      <c r="G81" s="42"/>
      <c r="H81" s="43"/>
    </row>
    <row r="82" spans="1:8" s="3" customFormat="1" x14ac:dyDescent="0.3">
      <c r="A82" s="24">
        <v>46078</v>
      </c>
      <c r="B82" s="36">
        <v>81525000</v>
      </c>
      <c r="C82" s="31">
        <f t="shared" si="1"/>
        <v>56507524.900000021</v>
      </c>
      <c r="D82" s="32">
        <f t="shared" si="2"/>
        <v>138032524.90000004</v>
      </c>
      <c r="E82" s="31">
        <v>243992.6</v>
      </c>
      <c r="F82" s="31">
        <v>27879.599999999999</v>
      </c>
      <c r="G82" s="42"/>
      <c r="H82" s="43"/>
    </row>
    <row r="83" spans="1:8" s="3" customFormat="1" x14ac:dyDescent="0.3">
      <c r="A83" s="24">
        <v>46079</v>
      </c>
      <c r="B83" s="36">
        <v>81525000</v>
      </c>
      <c r="C83" s="31">
        <f t="shared" si="1"/>
        <v>56723637.900000021</v>
      </c>
      <c r="D83" s="32">
        <f t="shared" si="2"/>
        <v>138248637.90000004</v>
      </c>
      <c r="E83" s="31">
        <v>184942.9</v>
      </c>
      <c r="F83" s="31">
        <v>16754.7</v>
      </c>
      <c r="G83" s="42"/>
      <c r="H83" s="43"/>
    </row>
    <row r="84" spans="1:8" s="3" customFormat="1" x14ac:dyDescent="0.3">
      <c r="A84" s="24">
        <v>46080</v>
      </c>
      <c r="B84" s="36">
        <v>81525000</v>
      </c>
      <c r="C84" s="31">
        <f t="shared" si="1"/>
        <v>56891826.100000016</v>
      </c>
      <c r="D84" s="32">
        <f t="shared" si="2"/>
        <v>138416826.10000002</v>
      </c>
      <c r="E84" s="31">
        <v>181454.2</v>
      </c>
      <c r="F84" s="31">
        <v>5650.9</v>
      </c>
      <c r="G84" s="42"/>
      <c r="H84" s="43"/>
    </row>
    <row r="85" spans="1:8" s="3" customFormat="1" x14ac:dyDescent="0.3">
      <c r="A85" s="24">
        <v>46081</v>
      </c>
      <c r="B85" s="36">
        <v>81525000</v>
      </c>
      <c r="C85" s="31">
        <f t="shared" si="1"/>
        <v>57067629.400000021</v>
      </c>
      <c r="D85" s="32">
        <f t="shared" si="2"/>
        <v>138592629.40000004</v>
      </c>
      <c r="E85" s="31">
        <v>144718.6</v>
      </c>
      <c r="F85" s="31">
        <v>4377.8999999999996</v>
      </c>
      <c r="G85" s="42">
        <v>153.30000000000001</v>
      </c>
      <c r="H85" s="35" t="s">
        <v>54</v>
      </c>
    </row>
    <row r="86" spans="1:8" s="3" customFormat="1" x14ac:dyDescent="0.3">
      <c r="A86" s="24">
        <v>46082</v>
      </c>
      <c r="B86" s="36">
        <v>81525000</v>
      </c>
      <c r="C86" s="31">
        <f t="shared" si="1"/>
        <v>57207816.800000027</v>
      </c>
      <c r="D86" s="32">
        <f t="shared" si="2"/>
        <v>138732816.80000001</v>
      </c>
      <c r="E86" s="31">
        <v>160643</v>
      </c>
      <c r="F86" s="31">
        <v>4372.8999999999996</v>
      </c>
      <c r="G86" s="42"/>
      <c r="H86" s="35"/>
    </row>
    <row r="87" spans="1:8" s="3" customFormat="1" x14ac:dyDescent="0.3">
      <c r="A87" s="24">
        <v>46083</v>
      </c>
      <c r="B87" s="36">
        <v>81525000</v>
      </c>
      <c r="C87" s="31">
        <f t="shared" si="1"/>
        <v>57364086.900000028</v>
      </c>
      <c r="D87" s="32">
        <f t="shared" si="2"/>
        <v>138889086.90000004</v>
      </c>
      <c r="E87" s="31">
        <v>178879.9</v>
      </c>
      <c r="F87" s="31">
        <v>5121.7</v>
      </c>
      <c r="G87" s="42"/>
      <c r="H87" s="44"/>
    </row>
    <row r="88" spans="1:8" s="3" customFormat="1" x14ac:dyDescent="0.3">
      <c r="A88" s="24">
        <v>46084</v>
      </c>
      <c r="B88" s="36">
        <v>81525000</v>
      </c>
      <c r="C88" s="31">
        <f t="shared" si="1"/>
        <v>57537845.100000024</v>
      </c>
      <c r="D88" s="32">
        <f t="shared" si="2"/>
        <v>139062845.10000002</v>
      </c>
      <c r="E88" s="31">
        <v>62645.4</v>
      </c>
      <c r="F88" s="31">
        <v>5687.1</v>
      </c>
      <c r="G88" s="42"/>
      <c r="H88" s="44"/>
    </row>
    <row r="89" spans="1:8" s="3" customFormat="1" x14ac:dyDescent="0.3">
      <c r="A89" s="24">
        <v>46085</v>
      </c>
      <c r="B89" s="36">
        <v>81525000</v>
      </c>
      <c r="C89" s="31">
        <f t="shared" si="1"/>
        <v>57594803.400000021</v>
      </c>
      <c r="D89" s="32">
        <f t="shared" si="2"/>
        <v>139119803.40000004</v>
      </c>
      <c r="E89" s="31">
        <v>0.3</v>
      </c>
      <c r="F89" s="31">
        <v>4457</v>
      </c>
      <c r="G89" s="42"/>
      <c r="H89" s="44"/>
    </row>
    <row r="90" spans="1:8" s="3" customFormat="1" x14ac:dyDescent="0.3">
      <c r="A90" s="24">
        <v>46086</v>
      </c>
      <c r="B90" s="36">
        <v>81525000</v>
      </c>
      <c r="C90" s="31">
        <f t="shared" si="1"/>
        <v>57590346.700000018</v>
      </c>
      <c r="D90" s="32">
        <f t="shared" si="2"/>
        <v>139115346.70000002</v>
      </c>
      <c r="E90" s="31">
        <v>10302.9</v>
      </c>
      <c r="F90" s="31">
        <v>3953.7</v>
      </c>
      <c r="G90" s="42"/>
      <c r="H90" s="44"/>
    </row>
    <row r="91" spans="1:8" s="3" customFormat="1" x14ac:dyDescent="0.3">
      <c r="A91" s="24">
        <v>46087</v>
      </c>
      <c r="B91" s="36">
        <v>81525000</v>
      </c>
      <c r="C91" s="31">
        <f t="shared" si="1"/>
        <v>57596695.900000013</v>
      </c>
      <c r="D91" s="32">
        <f t="shared" si="2"/>
        <v>139121695.90000001</v>
      </c>
      <c r="E91" s="31">
        <v>5408</v>
      </c>
      <c r="F91" s="31">
        <v>3768.9</v>
      </c>
      <c r="G91" s="42"/>
      <c r="H91" s="44"/>
    </row>
    <row r="92" spans="1:8" s="3" customFormat="1" x14ac:dyDescent="0.3">
      <c r="A92" s="24">
        <v>46088</v>
      </c>
      <c r="B92" s="36">
        <v>81525000</v>
      </c>
      <c r="C92" s="31">
        <f t="shared" si="1"/>
        <v>57598335.000000015</v>
      </c>
      <c r="D92" s="32">
        <f t="shared" si="2"/>
        <v>139123335</v>
      </c>
      <c r="E92" s="31">
        <v>24475.9</v>
      </c>
      <c r="F92" s="31">
        <v>3819.6</v>
      </c>
      <c r="G92" s="42"/>
      <c r="H92" s="44"/>
    </row>
    <row r="93" spans="1:8" s="3" customFormat="1" x14ac:dyDescent="0.3">
      <c r="A93" s="24">
        <v>46089</v>
      </c>
      <c r="B93" s="36">
        <v>81525000</v>
      </c>
      <c r="C93" s="31">
        <f t="shared" si="1"/>
        <v>57618991.300000012</v>
      </c>
      <c r="D93" s="32">
        <f t="shared" si="2"/>
        <v>139143991.30000001</v>
      </c>
      <c r="E93" s="31">
        <v>81575.3</v>
      </c>
      <c r="F93" s="31">
        <v>53007.8</v>
      </c>
      <c r="G93" s="42"/>
      <c r="H93" s="44"/>
    </row>
    <row r="94" spans="1:8" s="3" customFormat="1" x14ac:dyDescent="0.3">
      <c r="A94" s="24">
        <v>46090</v>
      </c>
      <c r="B94" s="36">
        <v>81525000</v>
      </c>
      <c r="C94" s="31">
        <f t="shared" si="1"/>
        <v>57647558.800000012</v>
      </c>
      <c r="D94" s="32">
        <f t="shared" si="2"/>
        <v>139172558.80000001</v>
      </c>
      <c r="E94" s="31">
        <v>3009.2</v>
      </c>
      <c r="F94" s="31">
        <v>168548.7</v>
      </c>
      <c r="G94" s="42"/>
      <c r="H94" s="44"/>
    </row>
    <row r="95" spans="1:8" s="3" customFormat="1" x14ac:dyDescent="0.3">
      <c r="A95" s="24">
        <v>46091</v>
      </c>
      <c r="B95" s="36">
        <v>81525000</v>
      </c>
      <c r="C95" s="31">
        <f t="shared" ref="C95:C117" si="3">C94+E94-F94-G94</f>
        <v>57482019.300000012</v>
      </c>
      <c r="D95" s="32">
        <f t="shared" si="2"/>
        <v>139007019.30000001</v>
      </c>
      <c r="E95" s="31">
        <v>4.9000000000000004</v>
      </c>
      <c r="F95" s="31">
        <v>58681.7</v>
      </c>
      <c r="G95" s="42"/>
      <c r="H95" s="44"/>
    </row>
    <row r="96" spans="1:8" s="3" customFormat="1" x14ac:dyDescent="0.3">
      <c r="A96" s="24">
        <v>46092</v>
      </c>
      <c r="B96" s="36">
        <v>81525000</v>
      </c>
      <c r="C96" s="31">
        <f t="shared" si="3"/>
        <v>57423342.500000007</v>
      </c>
      <c r="D96" s="32">
        <f t="shared" si="2"/>
        <v>138948342.5</v>
      </c>
      <c r="E96" s="31">
        <v>7623.8</v>
      </c>
      <c r="F96" s="31">
        <v>328587</v>
      </c>
      <c r="G96" s="42"/>
      <c r="H96" s="44"/>
    </row>
    <row r="97" spans="1:8" s="3" customFormat="1" x14ac:dyDescent="0.3">
      <c r="A97" s="24">
        <v>46093</v>
      </c>
      <c r="B97" s="36">
        <v>81525000</v>
      </c>
      <c r="C97" s="31">
        <f t="shared" si="3"/>
        <v>57102379.300000004</v>
      </c>
      <c r="D97" s="32">
        <f t="shared" si="2"/>
        <v>138627379.30000001</v>
      </c>
      <c r="E97" s="31">
        <v>11237.9</v>
      </c>
      <c r="F97" s="31">
        <v>261629.3</v>
      </c>
      <c r="G97" s="42"/>
      <c r="H97" s="44"/>
    </row>
    <row r="98" spans="1:8" s="3" customFormat="1" x14ac:dyDescent="0.3">
      <c r="A98" s="24">
        <v>46094</v>
      </c>
      <c r="B98" s="36">
        <v>81525000</v>
      </c>
      <c r="C98" s="31">
        <f t="shared" si="3"/>
        <v>56851987.900000006</v>
      </c>
      <c r="D98" s="32">
        <f t="shared" si="2"/>
        <v>138376987.90000001</v>
      </c>
      <c r="E98" s="31">
        <v>0.3</v>
      </c>
      <c r="F98" s="31">
        <v>93969.7</v>
      </c>
      <c r="G98" s="42"/>
      <c r="H98" s="44"/>
    </row>
    <row r="99" spans="1:8" s="3" customFormat="1" x14ac:dyDescent="0.3">
      <c r="A99" s="24">
        <v>46095</v>
      </c>
      <c r="B99" s="36">
        <v>81525000</v>
      </c>
      <c r="C99" s="31">
        <f t="shared" si="3"/>
        <v>56758018.5</v>
      </c>
      <c r="D99" s="32">
        <f t="shared" si="2"/>
        <v>138283018.5</v>
      </c>
      <c r="E99" s="31">
        <v>76656.3</v>
      </c>
      <c r="F99" s="31">
        <v>3822.3</v>
      </c>
      <c r="G99" s="42"/>
      <c r="H99" s="44"/>
    </row>
    <row r="100" spans="1:8" s="3" customFormat="1" x14ac:dyDescent="0.3">
      <c r="A100" s="24">
        <v>46096</v>
      </c>
      <c r="B100" s="36">
        <v>81525000</v>
      </c>
      <c r="C100" s="31">
        <f t="shared" si="3"/>
        <v>56830852.5</v>
      </c>
      <c r="D100" s="32">
        <f t="shared" si="2"/>
        <v>138355852.5</v>
      </c>
      <c r="E100" s="31">
        <v>86653.7</v>
      </c>
      <c r="F100" s="31">
        <v>109086</v>
      </c>
      <c r="G100" s="42"/>
      <c r="H100" s="44"/>
    </row>
    <row r="101" spans="1:8" s="3" customFormat="1" x14ac:dyDescent="0.3">
      <c r="A101" s="24">
        <v>46097</v>
      </c>
      <c r="B101" s="36">
        <v>81525000</v>
      </c>
      <c r="C101" s="31">
        <f t="shared" si="3"/>
        <v>56808420.200000003</v>
      </c>
      <c r="D101" s="32">
        <f t="shared" si="2"/>
        <v>138333420.19999999</v>
      </c>
      <c r="E101" s="31">
        <v>0.1</v>
      </c>
      <c r="F101" s="31">
        <v>3488.3</v>
      </c>
      <c r="G101" s="42"/>
      <c r="H101" s="44"/>
    </row>
    <row r="102" spans="1:8" s="3" customFormat="1" x14ac:dyDescent="0.3">
      <c r="A102" s="24">
        <v>46098</v>
      </c>
      <c r="B102" s="36">
        <v>81525000</v>
      </c>
      <c r="C102" s="31">
        <f t="shared" si="3"/>
        <v>56804932.000000007</v>
      </c>
      <c r="D102" s="32">
        <f t="shared" si="2"/>
        <v>138329932</v>
      </c>
      <c r="E102" s="31">
        <v>0</v>
      </c>
      <c r="F102" s="31">
        <v>1866.3</v>
      </c>
      <c r="G102" s="42"/>
      <c r="H102" s="44"/>
    </row>
    <row r="103" spans="1:8" s="3" customFormat="1" x14ac:dyDescent="0.3">
      <c r="A103" s="24">
        <v>46099</v>
      </c>
      <c r="B103" s="36">
        <v>81525000</v>
      </c>
      <c r="C103" s="31">
        <f t="shared" si="3"/>
        <v>56803065.70000001</v>
      </c>
      <c r="D103" s="32">
        <f t="shared" ref="D103:D117" si="4">B103+C103</f>
        <v>138328065.70000002</v>
      </c>
      <c r="E103" s="31">
        <v>0.3</v>
      </c>
      <c r="F103" s="31">
        <v>1947</v>
      </c>
      <c r="G103" s="42"/>
      <c r="H103" s="44"/>
    </row>
    <row r="104" spans="1:8" s="3" customFormat="1" x14ac:dyDescent="0.3">
      <c r="A104" s="24">
        <v>46100</v>
      </c>
      <c r="B104" s="36">
        <v>81525000</v>
      </c>
      <c r="C104" s="31">
        <f t="shared" si="3"/>
        <v>56801119.000000007</v>
      </c>
      <c r="D104" s="32">
        <f t="shared" si="4"/>
        <v>138326119</v>
      </c>
      <c r="E104" s="31">
        <v>1.3</v>
      </c>
      <c r="F104" s="31">
        <v>89676</v>
      </c>
      <c r="G104" s="42"/>
      <c r="H104" s="44"/>
    </row>
    <row r="105" spans="1:8" s="3" customFormat="1" x14ac:dyDescent="0.3">
      <c r="A105" s="24">
        <v>46101</v>
      </c>
      <c r="B105" s="36">
        <v>81525000</v>
      </c>
      <c r="C105" s="31">
        <f t="shared" si="3"/>
        <v>56711444.300000004</v>
      </c>
      <c r="D105" s="32">
        <f t="shared" si="4"/>
        <v>138236444.30000001</v>
      </c>
      <c r="E105" s="31">
        <v>0</v>
      </c>
      <c r="F105" s="31">
        <v>277023.2</v>
      </c>
      <c r="G105" s="42"/>
      <c r="H105" s="44"/>
    </row>
    <row r="106" spans="1:8" s="3" customFormat="1" x14ac:dyDescent="0.3">
      <c r="A106" s="24">
        <v>46102</v>
      </c>
      <c r="B106" s="36">
        <v>81525000</v>
      </c>
      <c r="C106" s="31">
        <f t="shared" si="3"/>
        <v>56434421.100000001</v>
      </c>
      <c r="D106" s="32">
        <f t="shared" si="4"/>
        <v>137959421.09999999</v>
      </c>
      <c r="E106" s="31">
        <v>0.2</v>
      </c>
      <c r="F106" s="31">
        <v>79102.100000000006</v>
      </c>
      <c r="G106" s="42"/>
      <c r="H106" s="44"/>
    </row>
    <row r="107" spans="1:8" s="3" customFormat="1" x14ac:dyDescent="0.3">
      <c r="A107" s="24">
        <v>46103</v>
      </c>
      <c r="B107" s="36">
        <v>81525000</v>
      </c>
      <c r="C107" s="31">
        <f t="shared" si="3"/>
        <v>56355319.200000003</v>
      </c>
      <c r="D107" s="32">
        <f t="shared" si="4"/>
        <v>137880319.19999999</v>
      </c>
      <c r="E107" s="31">
        <v>0</v>
      </c>
      <c r="F107" s="31">
        <v>94314.4</v>
      </c>
      <c r="G107" s="42"/>
      <c r="H107" s="44"/>
    </row>
    <row r="108" spans="1:8" s="3" customFormat="1" x14ac:dyDescent="0.3">
      <c r="A108" s="24">
        <v>46104</v>
      </c>
      <c r="B108" s="36">
        <v>81525000</v>
      </c>
      <c r="C108" s="31">
        <f t="shared" si="3"/>
        <v>56261004.800000004</v>
      </c>
      <c r="D108" s="32">
        <f t="shared" si="4"/>
        <v>137786004.80000001</v>
      </c>
      <c r="E108" s="31">
        <v>0.2</v>
      </c>
      <c r="F108" s="31">
        <v>46640.2</v>
      </c>
      <c r="G108" s="42"/>
      <c r="H108" s="44"/>
    </row>
    <row r="109" spans="1:8" s="3" customFormat="1" x14ac:dyDescent="0.3">
      <c r="A109" s="24">
        <v>46105</v>
      </c>
      <c r="B109" s="36">
        <v>81525000</v>
      </c>
      <c r="C109" s="31">
        <f t="shared" si="3"/>
        <v>56214364.800000004</v>
      </c>
      <c r="D109" s="32">
        <f t="shared" si="4"/>
        <v>137739364.80000001</v>
      </c>
      <c r="E109" s="31">
        <v>0.2</v>
      </c>
      <c r="F109" s="31">
        <v>98889.7</v>
      </c>
      <c r="G109" s="42"/>
      <c r="H109" s="44"/>
    </row>
    <row r="110" spans="1:8" s="3" customFormat="1" x14ac:dyDescent="0.3">
      <c r="A110" s="24">
        <v>46106</v>
      </c>
      <c r="B110" s="36">
        <v>81525000</v>
      </c>
      <c r="C110" s="31">
        <f t="shared" si="3"/>
        <v>56115475.300000004</v>
      </c>
      <c r="D110" s="32">
        <f t="shared" si="4"/>
        <v>137640475.30000001</v>
      </c>
      <c r="E110" s="31">
        <v>0.6</v>
      </c>
      <c r="F110" s="31">
        <v>1418.6</v>
      </c>
      <c r="G110" s="42"/>
      <c r="H110" s="44"/>
    </row>
    <row r="111" spans="1:8" s="3" customFormat="1" x14ac:dyDescent="0.3">
      <c r="A111" s="24">
        <v>46107</v>
      </c>
      <c r="B111" s="36">
        <v>81525000</v>
      </c>
      <c r="C111" s="31">
        <f t="shared" si="3"/>
        <v>56114057.300000004</v>
      </c>
      <c r="D111" s="32">
        <f t="shared" si="4"/>
        <v>137639057.30000001</v>
      </c>
      <c r="E111" s="31">
        <v>0.4</v>
      </c>
      <c r="F111" s="31">
        <v>1075.3</v>
      </c>
      <c r="G111" s="42"/>
      <c r="H111" s="44"/>
    </row>
    <row r="112" spans="1:8" s="3" customFormat="1" x14ac:dyDescent="0.3">
      <c r="A112" s="24">
        <v>46108</v>
      </c>
      <c r="B112" s="36">
        <v>81525000</v>
      </c>
      <c r="C112" s="31">
        <f t="shared" si="3"/>
        <v>56112982.400000006</v>
      </c>
      <c r="D112" s="32">
        <f t="shared" si="4"/>
        <v>137637982.40000001</v>
      </c>
      <c r="E112" s="31">
        <v>0.3</v>
      </c>
      <c r="F112" s="31">
        <v>71220.399999999994</v>
      </c>
      <c r="G112" s="42"/>
      <c r="H112" s="44"/>
    </row>
    <row r="113" spans="1:8" s="3" customFormat="1" x14ac:dyDescent="0.3">
      <c r="A113" s="24">
        <v>46109</v>
      </c>
      <c r="B113" s="36">
        <v>81525000</v>
      </c>
      <c r="C113" s="31">
        <f t="shared" si="3"/>
        <v>56041762.300000004</v>
      </c>
      <c r="D113" s="32">
        <f t="shared" si="4"/>
        <v>137566762.30000001</v>
      </c>
      <c r="E113" s="31">
        <v>55143.9</v>
      </c>
      <c r="F113" s="31">
        <v>1130.5</v>
      </c>
      <c r="G113" s="42"/>
      <c r="H113" s="44"/>
    </row>
    <row r="114" spans="1:8" s="3" customFormat="1" x14ac:dyDescent="0.3">
      <c r="A114" s="24">
        <v>46110</v>
      </c>
      <c r="B114" s="36">
        <v>81525000</v>
      </c>
      <c r="C114" s="31">
        <f t="shared" si="3"/>
        <v>56095775.700000003</v>
      </c>
      <c r="D114" s="32">
        <f t="shared" si="4"/>
        <v>137620775.69999999</v>
      </c>
      <c r="E114" s="31">
        <v>173632.8</v>
      </c>
      <c r="F114" s="31">
        <v>2674.6</v>
      </c>
      <c r="G114" s="42"/>
      <c r="H114" s="44"/>
    </row>
    <row r="115" spans="1:8" s="3" customFormat="1" x14ac:dyDescent="0.3">
      <c r="A115" s="24">
        <v>46111</v>
      </c>
      <c r="B115" s="36">
        <v>81525000</v>
      </c>
      <c r="C115" s="31">
        <f t="shared" si="3"/>
        <v>56266733.899999999</v>
      </c>
      <c r="D115" s="32">
        <f t="shared" si="4"/>
        <v>137791733.90000001</v>
      </c>
      <c r="E115" s="31">
        <v>71408.2</v>
      </c>
      <c r="F115" s="31">
        <v>39971.800000000003</v>
      </c>
      <c r="G115" s="42"/>
      <c r="H115" s="44"/>
    </row>
    <row r="116" spans="1:8" s="3" customFormat="1" x14ac:dyDescent="0.3">
      <c r="A116" s="24">
        <v>46112</v>
      </c>
      <c r="B116" s="36">
        <v>81525000</v>
      </c>
      <c r="C116" s="31">
        <f t="shared" si="3"/>
        <v>56298170.300000004</v>
      </c>
      <c r="D116" s="32">
        <f t="shared" si="4"/>
        <v>137823170.30000001</v>
      </c>
      <c r="E116" s="31">
        <v>0.1</v>
      </c>
      <c r="F116" s="31">
        <v>144103.4</v>
      </c>
      <c r="G116" s="45">
        <v>82.2</v>
      </c>
      <c r="H116" s="35" t="s">
        <v>54</v>
      </c>
    </row>
    <row r="117" spans="1:8" s="3" customFormat="1" x14ac:dyDescent="0.3">
      <c r="A117" s="24">
        <v>46113</v>
      </c>
      <c r="B117" s="36">
        <v>81525000</v>
      </c>
      <c r="C117" s="31">
        <f t="shared" si="3"/>
        <v>56153984.800000004</v>
      </c>
      <c r="D117" s="32">
        <f t="shared" si="4"/>
        <v>137678984.80000001</v>
      </c>
      <c r="E117" s="31"/>
      <c r="F117" s="40"/>
      <c r="G117" s="47"/>
      <c r="H117" s="48"/>
    </row>
    <row r="118" spans="1:8" s="3" customFormat="1" x14ac:dyDescent="0.3">
      <c r="D118"/>
      <c r="G118" s="46"/>
      <c r="H118" s="46"/>
    </row>
    <row r="119" spans="1:8" s="3" customFormat="1" x14ac:dyDescent="0.3">
      <c r="D119"/>
      <c r="G119" s="46"/>
      <c r="H119" s="46"/>
    </row>
    <row r="120" spans="1:8" s="3" customFormat="1" x14ac:dyDescent="0.3">
      <c r="D120"/>
      <c r="G120" s="46"/>
      <c r="H120" s="46"/>
    </row>
    <row r="121" spans="1:8" s="3" customFormat="1" x14ac:dyDescent="0.3">
      <c r="D121"/>
      <c r="G121" s="46"/>
      <c r="H121" s="46"/>
    </row>
    <row r="122" spans="1:8" s="3" customFormat="1" x14ac:dyDescent="0.3">
      <c r="D122"/>
      <c r="G122" s="46"/>
      <c r="H122" s="46"/>
    </row>
    <row r="123" spans="1:8" s="3" customFormat="1" x14ac:dyDescent="0.3">
      <c r="D123"/>
      <c r="G123" s="46"/>
      <c r="H123" s="46"/>
    </row>
    <row r="124" spans="1:8" s="3" customFormat="1" x14ac:dyDescent="0.3">
      <c r="D124"/>
      <c r="G124" s="46"/>
      <c r="H124" s="46"/>
    </row>
    <row r="125" spans="1:8" s="3" customFormat="1" x14ac:dyDescent="0.3">
      <c r="D125"/>
      <c r="G125" s="46"/>
      <c r="H125" s="46"/>
    </row>
    <row r="126" spans="1:8" s="3" customFormat="1" x14ac:dyDescent="0.3">
      <c r="D126"/>
      <c r="G126" s="46"/>
      <c r="H126" s="46"/>
    </row>
    <row r="127" spans="1:8" s="3" customFormat="1" x14ac:dyDescent="0.3">
      <c r="D127"/>
      <c r="G127" s="46"/>
      <c r="H127" s="46"/>
    </row>
    <row r="128" spans="1:8" s="3" customFormat="1" x14ac:dyDescent="0.3">
      <c r="D128"/>
      <c r="G128" s="46"/>
      <c r="H128" s="46"/>
    </row>
    <row r="129" spans="4:8" s="3" customFormat="1" x14ac:dyDescent="0.3">
      <c r="D129"/>
      <c r="G129" s="46"/>
      <c r="H129" s="46"/>
    </row>
    <row r="130" spans="4:8" s="3" customFormat="1" x14ac:dyDescent="0.3">
      <c r="D130"/>
      <c r="G130" s="46"/>
      <c r="H130" s="46"/>
    </row>
    <row r="131" spans="4:8" s="3" customFormat="1" x14ac:dyDescent="0.3">
      <c r="D131"/>
      <c r="G131" s="46"/>
      <c r="H131" s="46"/>
    </row>
    <row r="132" spans="4:8" s="3" customFormat="1" x14ac:dyDescent="0.3">
      <c r="D132"/>
      <c r="G132" s="46"/>
      <c r="H132" s="46"/>
    </row>
    <row r="133" spans="4:8" s="3" customFormat="1" x14ac:dyDescent="0.3">
      <c r="D133"/>
      <c r="G133" s="46"/>
      <c r="H133" s="46"/>
    </row>
    <row r="134" spans="4:8" s="3" customFormat="1" x14ac:dyDescent="0.3">
      <c r="D134"/>
      <c r="G134" s="46"/>
      <c r="H134" s="46"/>
    </row>
    <row r="135" spans="4:8" s="3" customFormat="1" x14ac:dyDescent="0.3">
      <c r="D135"/>
      <c r="G135" s="46"/>
      <c r="H135" s="46"/>
    </row>
    <row r="136" spans="4:8" s="3" customFormat="1" x14ac:dyDescent="0.3">
      <c r="D136"/>
      <c r="G136" s="46"/>
      <c r="H136" s="46"/>
    </row>
    <row r="137" spans="4:8" s="3" customFormat="1" x14ac:dyDescent="0.3">
      <c r="D137"/>
      <c r="G137" s="46"/>
      <c r="H137" s="46"/>
    </row>
    <row r="138" spans="4:8" s="3" customFormat="1" x14ac:dyDescent="0.3">
      <c r="D138"/>
      <c r="G138" s="46"/>
      <c r="H138" s="46"/>
    </row>
    <row r="139" spans="4:8" s="3" customFormat="1" x14ac:dyDescent="0.3">
      <c r="D139"/>
      <c r="G139" s="46"/>
      <c r="H139" s="46"/>
    </row>
    <row r="140" spans="4:8" s="3" customFormat="1" x14ac:dyDescent="0.3">
      <c r="D140"/>
      <c r="G140" s="46"/>
      <c r="H140" s="46"/>
    </row>
    <row r="141" spans="4:8" s="3" customFormat="1" x14ac:dyDescent="0.3">
      <c r="D141"/>
      <c r="G141" s="46"/>
      <c r="H141" s="46"/>
    </row>
    <row r="142" spans="4:8" s="3" customFormat="1" x14ac:dyDescent="0.3">
      <c r="D142"/>
      <c r="G142" s="46"/>
      <c r="H142" s="46"/>
    </row>
    <row r="143" spans="4:8" s="3" customFormat="1" x14ac:dyDescent="0.3">
      <c r="D143"/>
      <c r="G143" s="46"/>
      <c r="H143" s="46"/>
    </row>
    <row r="144" spans="4:8" s="3" customFormat="1" x14ac:dyDescent="0.3">
      <c r="D144"/>
      <c r="G144" s="46"/>
      <c r="H144" s="46"/>
    </row>
    <row r="145" spans="4:8" s="3" customFormat="1" x14ac:dyDescent="0.3">
      <c r="D145"/>
      <c r="G145" s="46"/>
      <c r="H145" s="46"/>
    </row>
    <row r="146" spans="4:8" s="3" customFormat="1" x14ac:dyDescent="0.3">
      <c r="D146"/>
      <c r="G146" s="46"/>
      <c r="H146" s="46"/>
    </row>
    <row r="147" spans="4:8" s="3" customFormat="1" x14ac:dyDescent="0.3">
      <c r="D147"/>
      <c r="G147" s="46"/>
      <c r="H147" s="46"/>
    </row>
    <row r="148" spans="4:8" s="3" customFormat="1" x14ac:dyDescent="0.3">
      <c r="D148"/>
      <c r="G148" s="46"/>
      <c r="H148" s="46"/>
    </row>
    <row r="149" spans="4:8" s="3" customFormat="1" x14ac:dyDescent="0.3">
      <c r="D149"/>
      <c r="G149" s="46"/>
      <c r="H149" s="46"/>
    </row>
    <row r="150" spans="4:8" s="3" customFormat="1" x14ac:dyDescent="0.3">
      <c r="D150"/>
      <c r="G150" s="46"/>
      <c r="H150" s="46"/>
    </row>
    <row r="151" spans="4:8" s="3" customFormat="1" x14ac:dyDescent="0.3">
      <c r="D151"/>
      <c r="G151" s="46"/>
      <c r="H151" s="46"/>
    </row>
    <row r="152" spans="4:8" s="3" customFormat="1" x14ac:dyDescent="0.3">
      <c r="D152"/>
      <c r="G152" s="46"/>
      <c r="H152" s="46"/>
    </row>
    <row r="153" spans="4:8" s="3" customFormat="1" x14ac:dyDescent="0.3">
      <c r="D153"/>
      <c r="G153" s="46"/>
      <c r="H153" s="46"/>
    </row>
    <row r="154" spans="4:8" s="3" customFormat="1" x14ac:dyDescent="0.3">
      <c r="D154"/>
      <c r="G154" s="46"/>
      <c r="H154" s="46"/>
    </row>
    <row r="155" spans="4:8" s="3" customFormat="1" x14ac:dyDescent="0.3">
      <c r="D155"/>
      <c r="G155" s="46"/>
      <c r="H155" s="46"/>
    </row>
    <row r="156" spans="4:8" s="3" customFormat="1" x14ac:dyDescent="0.3">
      <c r="D156"/>
      <c r="G156" s="46"/>
      <c r="H156" s="46"/>
    </row>
    <row r="157" spans="4:8" s="3" customFormat="1" x14ac:dyDescent="0.3">
      <c r="D157"/>
      <c r="G157" s="46"/>
      <c r="H157" s="46"/>
    </row>
    <row r="158" spans="4:8" s="3" customFormat="1" x14ac:dyDescent="0.3">
      <c r="D158"/>
      <c r="G158" s="46"/>
      <c r="H158" s="46"/>
    </row>
    <row r="159" spans="4:8" s="3" customFormat="1" x14ac:dyDescent="0.3">
      <c r="D159"/>
      <c r="G159" s="46"/>
      <c r="H159" s="46"/>
    </row>
    <row r="160" spans="4:8" s="3" customFormat="1" x14ac:dyDescent="0.3">
      <c r="D160"/>
      <c r="G160" s="46"/>
      <c r="H160" s="46"/>
    </row>
    <row r="161" spans="4:8" s="3" customFormat="1" x14ac:dyDescent="0.3">
      <c r="D161"/>
      <c r="G161" s="46"/>
      <c r="H161" s="46"/>
    </row>
    <row r="162" spans="4:8" s="3" customFormat="1" x14ac:dyDescent="0.3">
      <c r="D162"/>
      <c r="G162" s="46"/>
      <c r="H162" s="46"/>
    </row>
    <row r="163" spans="4:8" s="3" customFormat="1" x14ac:dyDescent="0.3">
      <c r="D163"/>
      <c r="G163" s="46"/>
      <c r="H163" s="46"/>
    </row>
    <row r="164" spans="4:8" s="3" customFormat="1" x14ac:dyDescent="0.3">
      <c r="D164"/>
      <c r="G164" s="46"/>
      <c r="H164" s="46"/>
    </row>
    <row r="165" spans="4:8" s="3" customFormat="1" x14ac:dyDescent="0.3">
      <c r="D165"/>
      <c r="G165" s="46"/>
      <c r="H165" s="46"/>
    </row>
    <row r="166" spans="4:8" s="3" customFormat="1" x14ac:dyDescent="0.3">
      <c r="D166"/>
      <c r="G166" s="46"/>
      <c r="H166" s="46"/>
    </row>
    <row r="167" spans="4:8" s="3" customFormat="1" x14ac:dyDescent="0.3">
      <c r="D167"/>
      <c r="G167" s="46"/>
      <c r="H167" s="46"/>
    </row>
    <row r="168" spans="4:8" s="3" customFormat="1" x14ac:dyDescent="0.3">
      <c r="D168"/>
      <c r="G168" s="46"/>
      <c r="H168" s="46"/>
    </row>
    <row r="169" spans="4:8" s="3" customFormat="1" x14ac:dyDescent="0.3">
      <c r="D169"/>
      <c r="G169" s="46"/>
      <c r="H169" s="46"/>
    </row>
    <row r="170" spans="4:8" s="3" customFormat="1" x14ac:dyDescent="0.3">
      <c r="D170"/>
      <c r="G170" s="46"/>
      <c r="H170" s="46"/>
    </row>
    <row r="171" spans="4:8" s="3" customFormat="1" x14ac:dyDescent="0.3">
      <c r="D171"/>
      <c r="G171" s="46"/>
      <c r="H171" s="46"/>
    </row>
    <row r="172" spans="4:8" s="3" customFormat="1" x14ac:dyDescent="0.3">
      <c r="D172"/>
      <c r="G172" s="46"/>
      <c r="H172" s="46"/>
    </row>
    <row r="173" spans="4:8" s="3" customFormat="1" x14ac:dyDescent="0.3">
      <c r="D173"/>
      <c r="G173" s="46"/>
      <c r="H173" s="46"/>
    </row>
    <row r="174" spans="4:8" s="3" customFormat="1" x14ac:dyDescent="0.3">
      <c r="D174"/>
      <c r="G174" s="46"/>
      <c r="H174" s="46"/>
    </row>
    <row r="175" spans="4:8" s="3" customFormat="1" x14ac:dyDescent="0.3">
      <c r="D175"/>
      <c r="G175" s="46"/>
      <c r="H175" s="46"/>
    </row>
    <row r="176" spans="4:8" s="3" customFormat="1" x14ac:dyDescent="0.3">
      <c r="D176"/>
      <c r="G176" s="46"/>
      <c r="H176" s="46"/>
    </row>
    <row r="177" spans="4:8" s="3" customFormat="1" x14ac:dyDescent="0.3">
      <c r="D177"/>
      <c r="G177" s="46"/>
      <c r="H177" s="46"/>
    </row>
    <row r="178" spans="4:8" s="3" customFormat="1" x14ac:dyDescent="0.3">
      <c r="D178"/>
      <c r="G178" s="46"/>
      <c r="H178" s="46"/>
    </row>
    <row r="179" spans="4:8" s="3" customFormat="1" x14ac:dyDescent="0.3">
      <c r="D179"/>
      <c r="G179" s="46"/>
      <c r="H179" s="46"/>
    </row>
    <row r="180" spans="4:8" s="3" customFormat="1" x14ac:dyDescent="0.3">
      <c r="D180"/>
      <c r="G180" s="46"/>
      <c r="H180" s="46"/>
    </row>
    <row r="181" spans="4:8" s="3" customFormat="1" x14ac:dyDescent="0.3">
      <c r="D181"/>
      <c r="G181" s="46"/>
      <c r="H181" s="46"/>
    </row>
    <row r="182" spans="4:8" s="3" customFormat="1" x14ac:dyDescent="0.3">
      <c r="D182"/>
      <c r="G182" s="46"/>
      <c r="H182" s="46"/>
    </row>
    <row r="183" spans="4:8" s="3" customFormat="1" x14ac:dyDescent="0.3">
      <c r="D183"/>
      <c r="G183" s="46"/>
      <c r="H183" s="46"/>
    </row>
    <row r="184" spans="4:8" s="3" customFormat="1" x14ac:dyDescent="0.3">
      <c r="D184"/>
      <c r="G184" s="46"/>
      <c r="H184" s="46"/>
    </row>
    <row r="185" spans="4:8" s="3" customFormat="1" x14ac:dyDescent="0.3">
      <c r="D185"/>
      <c r="G185" s="46"/>
      <c r="H185" s="46"/>
    </row>
    <row r="186" spans="4:8" s="3" customFormat="1" x14ac:dyDescent="0.3">
      <c r="D186"/>
      <c r="G186" s="46"/>
      <c r="H186" s="46"/>
    </row>
    <row r="187" spans="4:8" s="3" customFormat="1" x14ac:dyDescent="0.3">
      <c r="D187"/>
      <c r="G187" s="46"/>
      <c r="H187" s="46"/>
    </row>
    <row r="188" spans="4:8" s="3" customFormat="1" x14ac:dyDescent="0.3">
      <c r="D188"/>
      <c r="G188" s="46"/>
      <c r="H188" s="46"/>
    </row>
    <row r="189" spans="4:8" s="3" customFormat="1" x14ac:dyDescent="0.3">
      <c r="D189"/>
      <c r="G189" s="46"/>
      <c r="H189" s="46"/>
    </row>
    <row r="190" spans="4:8" s="3" customFormat="1" x14ac:dyDescent="0.3">
      <c r="D190"/>
      <c r="G190" s="46"/>
      <c r="H190" s="46"/>
    </row>
    <row r="191" spans="4:8" s="3" customFormat="1" x14ac:dyDescent="0.3">
      <c r="D191"/>
      <c r="G191" s="46"/>
      <c r="H191" s="46"/>
    </row>
    <row r="192" spans="4:8" s="3" customFormat="1" x14ac:dyDescent="0.3">
      <c r="D192"/>
      <c r="G192" s="46"/>
      <c r="H192" s="46"/>
    </row>
    <row r="193" spans="4:8" s="3" customFormat="1" x14ac:dyDescent="0.3">
      <c r="D193"/>
      <c r="G193" s="46"/>
      <c r="H193" s="46"/>
    </row>
    <row r="194" spans="4:8" s="3" customFormat="1" x14ac:dyDescent="0.3">
      <c r="D194"/>
      <c r="G194" s="46"/>
      <c r="H194" s="46"/>
    </row>
    <row r="195" spans="4:8" s="3" customFormat="1" x14ac:dyDescent="0.3">
      <c r="D195"/>
      <c r="G195" s="46"/>
      <c r="H195" s="46"/>
    </row>
    <row r="196" spans="4:8" s="3" customFormat="1" x14ac:dyDescent="0.3">
      <c r="D196"/>
      <c r="G196" s="46"/>
      <c r="H196" s="46"/>
    </row>
    <row r="197" spans="4:8" s="3" customFormat="1" x14ac:dyDescent="0.3">
      <c r="D197"/>
      <c r="G197" s="46"/>
      <c r="H197" s="46"/>
    </row>
    <row r="198" spans="4:8" s="3" customFormat="1" x14ac:dyDescent="0.3">
      <c r="D198"/>
      <c r="G198" s="46"/>
      <c r="H198" s="46"/>
    </row>
    <row r="199" spans="4:8" s="3" customFormat="1" x14ac:dyDescent="0.3">
      <c r="D199"/>
      <c r="G199" s="46"/>
      <c r="H199" s="46"/>
    </row>
    <row r="200" spans="4:8" s="3" customFormat="1" x14ac:dyDescent="0.3">
      <c r="D200"/>
      <c r="G200" s="46"/>
      <c r="H200" s="46"/>
    </row>
    <row r="201" spans="4:8" s="3" customFormat="1" x14ac:dyDescent="0.3">
      <c r="D201"/>
      <c r="G201" s="46"/>
      <c r="H201" s="46"/>
    </row>
    <row r="202" spans="4:8" s="3" customFormat="1" x14ac:dyDescent="0.3">
      <c r="D202"/>
      <c r="G202" s="46"/>
      <c r="H202" s="46"/>
    </row>
    <row r="203" spans="4:8" s="3" customFormat="1" x14ac:dyDescent="0.3">
      <c r="D203"/>
      <c r="G203" s="46"/>
      <c r="H203" s="46"/>
    </row>
    <row r="204" spans="4:8" s="3" customFormat="1" x14ac:dyDescent="0.3">
      <c r="D204"/>
      <c r="G204" s="46"/>
      <c r="H204" s="46"/>
    </row>
    <row r="205" spans="4:8" s="3" customFormat="1" x14ac:dyDescent="0.3">
      <c r="D205"/>
      <c r="G205" s="46"/>
      <c r="H205" s="46"/>
    </row>
    <row r="206" spans="4:8" s="3" customFormat="1" x14ac:dyDescent="0.3">
      <c r="D206"/>
      <c r="G206" s="46"/>
      <c r="H206" s="46"/>
    </row>
    <row r="207" spans="4:8" s="3" customFormat="1" x14ac:dyDescent="0.3">
      <c r="D207"/>
      <c r="G207" s="46"/>
      <c r="H207" s="46"/>
    </row>
    <row r="208" spans="4:8" s="3" customFormat="1" x14ac:dyDescent="0.3">
      <c r="D208"/>
      <c r="G208" s="46"/>
      <c r="H208" s="46"/>
    </row>
    <row r="209" spans="4:8" s="3" customFormat="1" x14ac:dyDescent="0.3">
      <c r="D209"/>
      <c r="G209" s="46"/>
      <c r="H209" s="46"/>
    </row>
    <row r="210" spans="4:8" s="3" customFormat="1" x14ac:dyDescent="0.3">
      <c r="D210"/>
      <c r="G210" s="46"/>
      <c r="H210" s="46"/>
    </row>
    <row r="211" spans="4:8" s="3" customFormat="1" x14ac:dyDescent="0.3">
      <c r="D211"/>
      <c r="G211" s="46"/>
      <c r="H211" s="46"/>
    </row>
    <row r="212" spans="4:8" s="3" customFormat="1" x14ac:dyDescent="0.3">
      <c r="D212"/>
      <c r="G212" s="46"/>
      <c r="H212" s="46"/>
    </row>
    <row r="213" spans="4:8" s="3" customFormat="1" x14ac:dyDescent="0.3">
      <c r="D213"/>
      <c r="G213" s="46"/>
      <c r="H213" s="46"/>
    </row>
    <row r="214" spans="4:8" s="3" customFormat="1" x14ac:dyDescent="0.3">
      <c r="D214"/>
      <c r="G214" s="46"/>
      <c r="H214" s="46"/>
    </row>
    <row r="215" spans="4:8" s="3" customFormat="1" x14ac:dyDescent="0.3">
      <c r="D215"/>
      <c r="G215" s="46"/>
      <c r="H215" s="46"/>
    </row>
    <row r="216" spans="4:8" s="3" customFormat="1" x14ac:dyDescent="0.3">
      <c r="D216"/>
      <c r="G216" s="46"/>
      <c r="H216" s="46"/>
    </row>
    <row r="217" spans="4:8" s="3" customFormat="1" x14ac:dyDescent="0.3">
      <c r="D217"/>
      <c r="G217" s="46"/>
      <c r="H217" s="46"/>
    </row>
    <row r="218" spans="4:8" s="3" customFormat="1" x14ac:dyDescent="0.3">
      <c r="D218"/>
      <c r="G218" s="46"/>
      <c r="H218" s="46"/>
    </row>
    <row r="219" spans="4:8" s="3" customFormat="1" x14ac:dyDescent="0.3">
      <c r="D219"/>
      <c r="G219" s="46"/>
      <c r="H219" s="46"/>
    </row>
    <row r="220" spans="4:8" s="3" customFormat="1" x14ac:dyDescent="0.3">
      <c r="D220"/>
      <c r="G220" s="46"/>
      <c r="H220" s="46"/>
    </row>
    <row r="221" spans="4:8" s="3" customFormat="1" x14ac:dyDescent="0.3">
      <c r="D221"/>
      <c r="G221" s="46"/>
      <c r="H221" s="46"/>
    </row>
    <row r="222" spans="4:8" s="3" customFormat="1" x14ac:dyDescent="0.3">
      <c r="D222"/>
      <c r="G222" s="46"/>
      <c r="H222" s="46"/>
    </row>
    <row r="223" spans="4:8" s="3" customFormat="1" x14ac:dyDescent="0.3">
      <c r="D223"/>
      <c r="G223" s="46"/>
      <c r="H223" s="46"/>
    </row>
    <row r="224" spans="4:8" s="3" customFormat="1" x14ac:dyDescent="0.3">
      <c r="D224"/>
      <c r="G224" s="46"/>
      <c r="H224" s="46"/>
    </row>
    <row r="225" spans="4:8" s="3" customFormat="1" x14ac:dyDescent="0.3">
      <c r="D225"/>
      <c r="G225" s="46"/>
      <c r="H225" s="46"/>
    </row>
    <row r="226" spans="4:8" s="3" customFormat="1" x14ac:dyDescent="0.3">
      <c r="D226"/>
      <c r="G226" s="46"/>
      <c r="H226" s="46"/>
    </row>
    <row r="227" spans="4:8" s="3" customFormat="1" x14ac:dyDescent="0.3">
      <c r="D227"/>
      <c r="G227" s="46"/>
      <c r="H227" s="46"/>
    </row>
    <row r="228" spans="4:8" s="3" customFormat="1" x14ac:dyDescent="0.3">
      <c r="D228"/>
      <c r="G228" s="46"/>
      <c r="H228" s="46"/>
    </row>
    <row r="229" spans="4:8" s="3" customFormat="1" x14ac:dyDescent="0.3">
      <c r="D229"/>
      <c r="G229" s="46"/>
      <c r="H229" s="46"/>
    </row>
    <row r="230" spans="4:8" s="3" customFormat="1" x14ac:dyDescent="0.3">
      <c r="D230"/>
      <c r="G230" s="46"/>
      <c r="H230" s="46"/>
    </row>
    <row r="231" spans="4:8" s="3" customFormat="1" x14ac:dyDescent="0.3">
      <c r="D231"/>
      <c r="G231" s="46"/>
      <c r="H231" s="46"/>
    </row>
    <row r="232" spans="4:8" s="3" customFormat="1" x14ac:dyDescent="0.3">
      <c r="D232"/>
      <c r="G232" s="46"/>
      <c r="H232" s="46"/>
    </row>
    <row r="233" spans="4:8" s="3" customFormat="1" x14ac:dyDescent="0.3">
      <c r="D233"/>
      <c r="G233" s="46"/>
      <c r="H233" s="46"/>
    </row>
    <row r="234" spans="4:8" s="3" customFormat="1" x14ac:dyDescent="0.3">
      <c r="D234"/>
      <c r="G234" s="46"/>
      <c r="H234" s="46"/>
    </row>
    <row r="235" spans="4:8" s="3" customFormat="1" x14ac:dyDescent="0.3">
      <c r="D235"/>
      <c r="G235" s="46"/>
      <c r="H235" s="46"/>
    </row>
    <row r="236" spans="4:8" s="3" customFormat="1" x14ac:dyDescent="0.3">
      <c r="D236"/>
      <c r="G236" s="46"/>
      <c r="H236" s="46"/>
    </row>
    <row r="237" spans="4:8" s="3" customFormat="1" x14ac:dyDescent="0.3">
      <c r="D237"/>
      <c r="G237" s="46"/>
      <c r="H237" s="46"/>
    </row>
    <row r="238" spans="4:8" s="3" customFormat="1" x14ac:dyDescent="0.3">
      <c r="D238"/>
      <c r="G238" s="46"/>
      <c r="H238" s="46"/>
    </row>
    <row r="239" spans="4:8" s="3" customFormat="1" x14ac:dyDescent="0.3">
      <c r="D239"/>
      <c r="G239" s="46"/>
      <c r="H239" s="46"/>
    </row>
    <row r="240" spans="4:8" s="3" customFormat="1" x14ac:dyDescent="0.3">
      <c r="D240"/>
      <c r="G240" s="46"/>
      <c r="H240" s="46"/>
    </row>
    <row r="241" spans="4:8" s="3" customFormat="1" x14ac:dyDescent="0.3">
      <c r="D241"/>
      <c r="G241" s="46"/>
      <c r="H241" s="46"/>
    </row>
    <row r="242" spans="4:8" s="3" customFormat="1" x14ac:dyDescent="0.3">
      <c r="D242"/>
      <c r="G242" s="46"/>
      <c r="H242" s="46"/>
    </row>
    <row r="243" spans="4:8" s="3" customFormat="1" x14ac:dyDescent="0.3">
      <c r="D243"/>
      <c r="G243" s="46"/>
      <c r="H243" s="46"/>
    </row>
    <row r="244" spans="4:8" s="3" customFormat="1" x14ac:dyDescent="0.3">
      <c r="D244"/>
      <c r="G244" s="46"/>
      <c r="H244" s="46"/>
    </row>
    <row r="245" spans="4:8" s="3" customFormat="1" x14ac:dyDescent="0.3">
      <c r="D245"/>
      <c r="G245" s="46"/>
      <c r="H245" s="46"/>
    </row>
    <row r="246" spans="4:8" s="3" customFormat="1" x14ac:dyDescent="0.3">
      <c r="D246"/>
      <c r="G246" s="46"/>
      <c r="H246" s="46"/>
    </row>
    <row r="247" spans="4:8" s="3" customFormat="1" x14ac:dyDescent="0.3">
      <c r="D247"/>
      <c r="G247" s="46"/>
      <c r="H247" s="46"/>
    </row>
    <row r="248" spans="4:8" s="3" customFormat="1" x14ac:dyDescent="0.3">
      <c r="D248"/>
      <c r="G248" s="46"/>
      <c r="H248" s="46"/>
    </row>
    <row r="249" spans="4:8" s="3" customFormat="1" x14ac:dyDescent="0.3">
      <c r="D249"/>
      <c r="G249" s="46"/>
      <c r="H249" s="46"/>
    </row>
    <row r="250" spans="4:8" s="3" customFormat="1" x14ac:dyDescent="0.3">
      <c r="D250"/>
      <c r="G250" s="46"/>
      <c r="H250" s="46"/>
    </row>
    <row r="251" spans="4:8" s="3" customFormat="1" x14ac:dyDescent="0.3">
      <c r="D251"/>
      <c r="G251" s="46"/>
      <c r="H251" s="46"/>
    </row>
    <row r="252" spans="4:8" s="3" customFormat="1" x14ac:dyDescent="0.3">
      <c r="D252"/>
      <c r="G252" s="46"/>
      <c r="H252" s="46"/>
    </row>
    <row r="253" spans="4:8" s="3" customFormat="1" x14ac:dyDescent="0.3">
      <c r="D253"/>
      <c r="G253" s="46"/>
      <c r="H253" s="46"/>
    </row>
    <row r="254" spans="4:8" s="3" customFormat="1" x14ac:dyDescent="0.3">
      <c r="D254"/>
      <c r="G254" s="46"/>
      <c r="H254" s="46"/>
    </row>
    <row r="255" spans="4:8" s="3" customFormat="1" x14ac:dyDescent="0.3">
      <c r="D255"/>
      <c r="G255" s="46"/>
      <c r="H255" s="46"/>
    </row>
    <row r="256" spans="4:8" s="3" customFormat="1" x14ac:dyDescent="0.3">
      <c r="D256"/>
      <c r="G256" s="46"/>
      <c r="H256" s="46"/>
    </row>
    <row r="257" spans="4:8" s="3" customFormat="1" x14ac:dyDescent="0.3">
      <c r="D257"/>
      <c r="G257" s="46"/>
      <c r="H257" s="46"/>
    </row>
    <row r="258" spans="4:8" s="3" customFormat="1" x14ac:dyDescent="0.3">
      <c r="D258"/>
      <c r="G258" s="46"/>
      <c r="H258" s="46"/>
    </row>
    <row r="259" spans="4:8" s="3" customFormat="1" x14ac:dyDescent="0.3">
      <c r="D259"/>
      <c r="G259" s="46"/>
      <c r="H259" s="46"/>
    </row>
    <row r="260" spans="4:8" s="3" customFormat="1" x14ac:dyDescent="0.3">
      <c r="D260"/>
      <c r="G260" s="46"/>
      <c r="H260" s="46"/>
    </row>
    <row r="261" spans="4:8" s="3" customFormat="1" x14ac:dyDescent="0.3">
      <c r="D261"/>
      <c r="G261" s="46"/>
      <c r="H261" s="46"/>
    </row>
    <row r="262" spans="4:8" s="3" customFormat="1" x14ac:dyDescent="0.3">
      <c r="D262"/>
      <c r="G262" s="46"/>
      <c r="H262" s="46"/>
    </row>
    <row r="263" spans="4:8" s="3" customFormat="1" x14ac:dyDescent="0.3">
      <c r="D263"/>
      <c r="G263" s="46"/>
      <c r="H263" s="46"/>
    </row>
    <row r="264" spans="4:8" s="3" customFormat="1" x14ac:dyDescent="0.3">
      <c r="D264"/>
      <c r="G264" s="46"/>
      <c r="H264" s="46"/>
    </row>
    <row r="265" spans="4:8" s="3" customFormat="1" x14ac:dyDescent="0.3">
      <c r="D265"/>
      <c r="G265" s="46"/>
      <c r="H265" s="46"/>
    </row>
    <row r="266" spans="4:8" s="3" customFormat="1" x14ac:dyDescent="0.3">
      <c r="D266"/>
      <c r="G266" s="46"/>
      <c r="H266" s="46"/>
    </row>
    <row r="267" spans="4:8" s="3" customFormat="1" x14ac:dyDescent="0.3">
      <c r="D267"/>
      <c r="G267" s="46"/>
      <c r="H267" s="46"/>
    </row>
    <row r="268" spans="4:8" s="3" customFormat="1" x14ac:dyDescent="0.3">
      <c r="D268"/>
      <c r="G268" s="46"/>
      <c r="H268" s="46"/>
    </row>
    <row r="269" spans="4:8" s="3" customFormat="1" x14ac:dyDescent="0.3">
      <c r="D269"/>
      <c r="G269" s="46"/>
      <c r="H269" s="46"/>
    </row>
    <row r="270" spans="4:8" s="3" customFormat="1" x14ac:dyDescent="0.3">
      <c r="D270"/>
      <c r="G270" s="46"/>
      <c r="H270" s="46"/>
    </row>
    <row r="271" spans="4:8" s="3" customFormat="1" x14ac:dyDescent="0.3">
      <c r="D271"/>
      <c r="G271" s="46"/>
      <c r="H271" s="46"/>
    </row>
    <row r="272" spans="4:8" s="3" customFormat="1" x14ac:dyDescent="0.3">
      <c r="D272"/>
      <c r="G272" s="46"/>
      <c r="H272" s="46"/>
    </row>
    <row r="273" spans="4:8" s="3" customFormat="1" x14ac:dyDescent="0.3">
      <c r="D273"/>
      <c r="G273" s="46"/>
      <c r="H273" s="46"/>
    </row>
    <row r="274" spans="4:8" s="3" customFormat="1" x14ac:dyDescent="0.3">
      <c r="D274"/>
      <c r="G274" s="46"/>
      <c r="H274" s="46"/>
    </row>
    <row r="275" spans="4:8" s="3" customFormat="1" x14ac:dyDescent="0.3">
      <c r="D275"/>
      <c r="G275" s="46"/>
      <c r="H275" s="46"/>
    </row>
    <row r="276" spans="4:8" s="3" customFormat="1" x14ac:dyDescent="0.3">
      <c r="D276"/>
      <c r="G276" s="46"/>
      <c r="H276" s="46"/>
    </row>
    <row r="277" spans="4:8" s="3" customFormat="1" x14ac:dyDescent="0.3">
      <c r="D277"/>
      <c r="G277" s="46"/>
      <c r="H277" s="46"/>
    </row>
    <row r="278" spans="4:8" s="3" customFormat="1" x14ac:dyDescent="0.3">
      <c r="D278"/>
      <c r="G278" s="46"/>
      <c r="H278" s="46"/>
    </row>
    <row r="279" spans="4:8" s="3" customFormat="1" x14ac:dyDescent="0.3">
      <c r="D279"/>
      <c r="G279" s="46"/>
      <c r="H279" s="46"/>
    </row>
    <row r="280" spans="4:8" s="3" customFormat="1" x14ac:dyDescent="0.3">
      <c r="D280"/>
      <c r="G280" s="46"/>
      <c r="H280" s="46"/>
    </row>
    <row r="281" spans="4:8" s="3" customFormat="1" x14ac:dyDescent="0.3">
      <c r="D281"/>
      <c r="G281" s="46"/>
      <c r="H281" s="46"/>
    </row>
    <row r="282" spans="4:8" s="3" customFormat="1" x14ac:dyDescent="0.3">
      <c r="D282"/>
      <c r="G282" s="46"/>
      <c r="H282" s="46"/>
    </row>
    <row r="283" spans="4:8" s="3" customFormat="1" x14ac:dyDescent="0.3">
      <c r="D283"/>
      <c r="G283" s="46"/>
      <c r="H283" s="46"/>
    </row>
    <row r="284" spans="4:8" s="3" customFormat="1" x14ac:dyDescent="0.3">
      <c r="D284"/>
      <c r="G284" s="46"/>
      <c r="H284" s="46"/>
    </row>
    <row r="285" spans="4:8" s="3" customFormat="1" x14ac:dyDescent="0.3">
      <c r="D285"/>
      <c r="G285" s="46"/>
      <c r="H285" s="46"/>
    </row>
    <row r="286" spans="4:8" s="3" customFormat="1" x14ac:dyDescent="0.3">
      <c r="D286"/>
      <c r="G286" s="46"/>
      <c r="H286" s="46"/>
    </row>
    <row r="287" spans="4:8" s="3" customFormat="1" x14ac:dyDescent="0.3">
      <c r="D287"/>
      <c r="G287" s="46"/>
      <c r="H287" s="46"/>
    </row>
    <row r="288" spans="4:8" s="3" customFormat="1" x14ac:dyDescent="0.3">
      <c r="D288"/>
      <c r="G288" s="46"/>
      <c r="H288" s="46"/>
    </row>
    <row r="289" spans="4:8" s="3" customFormat="1" x14ac:dyDescent="0.3">
      <c r="D289"/>
      <c r="G289" s="46"/>
      <c r="H289" s="46"/>
    </row>
    <row r="290" spans="4:8" s="3" customFormat="1" x14ac:dyDescent="0.3">
      <c r="D290"/>
      <c r="G290" s="46"/>
      <c r="H290" s="46"/>
    </row>
    <row r="291" spans="4:8" s="3" customFormat="1" x14ac:dyDescent="0.3">
      <c r="D291"/>
      <c r="G291" s="46"/>
      <c r="H291" s="46"/>
    </row>
    <row r="292" spans="4:8" s="3" customFormat="1" x14ac:dyDescent="0.3">
      <c r="D292"/>
      <c r="G292" s="46"/>
      <c r="H292" s="46"/>
    </row>
    <row r="293" spans="4:8" s="3" customFormat="1" x14ac:dyDescent="0.3">
      <c r="D293"/>
      <c r="G293" s="46"/>
      <c r="H293" s="46"/>
    </row>
    <row r="294" spans="4:8" s="3" customFormat="1" x14ac:dyDescent="0.3">
      <c r="D294"/>
      <c r="G294" s="46"/>
      <c r="H294" s="46"/>
    </row>
    <row r="295" spans="4:8" s="3" customFormat="1" x14ac:dyDescent="0.3">
      <c r="D295"/>
      <c r="G295" s="46"/>
      <c r="H295" s="46"/>
    </row>
    <row r="296" spans="4:8" s="3" customFormat="1" x14ac:dyDescent="0.3">
      <c r="D296"/>
      <c r="G296" s="46"/>
      <c r="H296" s="46"/>
    </row>
    <row r="297" spans="4:8" s="3" customFormat="1" x14ac:dyDescent="0.3">
      <c r="D297"/>
      <c r="G297" s="46"/>
      <c r="H297" s="46"/>
    </row>
    <row r="298" spans="4:8" s="3" customFormat="1" x14ac:dyDescent="0.3">
      <c r="D298"/>
      <c r="G298" s="46"/>
      <c r="H298" s="46"/>
    </row>
    <row r="299" spans="4:8" s="3" customFormat="1" x14ac:dyDescent="0.3">
      <c r="D299"/>
      <c r="G299" s="46"/>
      <c r="H299" s="46"/>
    </row>
    <row r="300" spans="4:8" s="3" customFormat="1" x14ac:dyDescent="0.3">
      <c r="D300"/>
      <c r="G300" s="46"/>
      <c r="H300" s="46"/>
    </row>
    <row r="301" spans="4:8" s="3" customFormat="1" x14ac:dyDescent="0.3">
      <c r="D301"/>
      <c r="G301" s="46"/>
      <c r="H301" s="46"/>
    </row>
    <row r="302" spans="4:8" s="3" customFormat="1" x14ac:dyDescent="0.3">
      <c r="D302"/>
      <c r="G302" s="46"/>
      <c r="H302" s="46"/>
    </row>
    <row r="303" spans="4:8" s="3" customFormat="1" x14ac:dyDescent="0.3">
      <c r="D303"/>
      <c r="G303" s="46"/>
      <c r="H303" s="46"/>
    </row>
    <row r="304" spans="4:8" s="3" customFormat="1" x14ac:dyDescent="0.3">
      <c r="D304"/>
      <c r="G304" s="46"/>
      <c r="H304" s="46"/>
    </row>
    <row r="305" spans="4:8" s="3" customFormat="1" x14ac:dyDescent="0.3">
      <c r="D305"/>
      <c r="G305" s="46"/>
      <c r="H305" s="46"/>
    </row>
    <row r="306" spans="4:8" s="3" customFormat="1" x14ac:dyDescent="0.3">
      <c r="D306"/>
      <c r="G306" s="46"/>
      <c r="H306" s="46"/>
    </row>
    <row r="307" spans="4:8" s="3" customFormat="1" x14ac:dyDescent="0.3">
      <c r="D307"/>
      <c r="G307" s="46"/>
      <c r="H307" s="46"/>
    </row>
    <row r="308" spans="4:8" s="3" customFormat="1" x14ac:dyDescent="0.3">
      <c r="D308"/>
      <c r="G308" s="46"/>
      <c r="H308" s="46"/>
    </row>
    <row r="309" spans="4:8" s="3" customFormat="1" x14ac:dyDescent="0.3">
      <c r="D309"/>
      <c r="G309" s="46"/>
      <c r="H309" s="46"/>
    </row>
    <row r="310" spans="4:8" s="3" customFormat="1" x14ac:dyDescent="0.3">
      <c r="D310"/>
      <c r="G310" s="46"/>
      <c r="H310" s="46"/>
    </row>
    <row r="311" spans="4:8" s="3" customFormat="1" x14ac:dyDescent="0.3">
      <c r="D311"/>
      <c r="G311" s="46"/>
      <c r="H311" s="46"/>
    </row>
    <row r="312" spans="4:8" s="3" customFormat="1" x14ac:dyDescent="0.3">
      <c r="D312"/>
      <c r="G312" s="46"/>
      <c r="H312" s="46"/>
    </row>
    <row r="313" spans="4:8" s="3" customFormat="1" x14ac:dyDescent="0.3">
      <c r="D313"/>
      <c r="G313" s="46"/>
      <c r="H313" s="46"/>
    </row>
    <row r="314" spans="4:8" s="3" customFormat="1" x14ac:dyDescent="0.3">
      <c r="D314"/>
      <c r="G314" s="46"/>
      <c r="H314" s="46"/>
    </row>
    <row r="315" spans="4:8" s="3" customFormat="1" x14ac:dyDescent="0.3">
      <c r="D315"/>
      <c r="G315" s="46"/>
      <c r="H315" s="46"/>
    </row>
    <row r="316" spans="4:8" s="3" customFormat="1" x14ac:dyDescent="0.3">
      <c r="D316"/>
      <c r="G316" s="46"/>
      <c r="H316" s="46"/>
    </row>
    <row r="317" spans="4:8" s="3" customFormat="1" x14ac:dyDescent="0.3">
      <c r="D317"/>
      <c r="G317" s="46"/>
      <c r="H317" s="46"/>
    </row>
    <row r="318" spans="4:8" s="3" customFormat="1" x14ac:dyDescent="0.3">
      <c r="D318"/>
      <c r="G318" s="46"/>
      <c r="H318" s="46"/>
    </row>
    <row r="319" spans="4:8" s="3" customFormat="1" x14ac:dyDescent="0.3">
      <c r="D319"/>
      <c r="G319" s="46"/>
      <c r="H319" s="46"/>
    </row>
    <row r="320" spans="4:8" s="3" customFormat="1" x14ac:dyDescent="0.3">
      <c r="D320"/>
      <c r="G320" s="46"/>
      <c r="H320" s="46"/>
    </row>
    <row r="321" spans="4:8" s="3" customFormat="1" x14ac:dyDescent="0.3">
      <c r="D321"/>
      <c r="G321" s="46"/>
      <c r="H321" s="46"/>
    </row>
    <row r="322" spans="4:8" s="3" customFormat="1" x14ac:dyDescent="0.3">
      <c r="D322"/>
      <c r="G322" s="46"/>
      <c r="H322" s="46"/>
    </row>
    <row r="323" spans="4:8" s="3" customFormat="1" x14ac:dyDescent="0.3">
      <c r="D323"/>
      <c r="G323" s="46"/>
      <c r="H323" s="46"/>
    </row>
    <row r="324" spans="4:8" s="3" customFormat="1" x14ac:dyDescent="0.3">
      <c r="D324"/>
      <c r="G324" s="46"/>
      <c r="H324" s="46"/>
    </row>
    <row r="325" spans="4:8" s="3" customFormat="1" x14ac:dyDescent="0.3">
      <c r="D325"/>
      <c r="G325" s="46"/>
      <c r="H325" s="46"/>
    </row>
    <row r="326" spans="4:8" s="3" customFormat="1" x14ac:dyDescent="0.3">
      <c r="D326"/>
      <c r="G326" s="46"/>
      <c r="H326" s="46"/>
    </row>
    <row r="327" spans="4:8" s="3" customFormat="1" x14ac:dyDescent="0.3">
      <c r="D327"/>
      <c r="G327" s="46"/>
      <c r="H327" s="46"/>
    </row>
    <row r="328" spans="4:8" s="3" customFormat="1" x14ac:dyDescent="0.3">
      <c r="D328"/>
      <c r="G328" s="46"/>
      <c r="H328" s="46"/>
    </row>
    <row r="329" spans="4:8" s="3" customFormat="1" x14ac:dyDescent="0.3">
      <c r="D329"/>
      <c r="G329" s="46"/>
      <c r="H329" s="46"/>
    </row>
    <row r="330" spans="4:8" s="3" customFormat="1" x14ac:dyDescent="0.3">
      <c r="D330"/>
      <c r="G330" s="46"/>
      <c r="H330" s="46"/>
    </row>
    <row r="331" spans="4:8" s="3" customFormat="1" x14ac:dyDescent="0.3">
      <c r="D331"/>
      <c r="G331" s="46"/>
      <c r="H331" s="46"/>
    </row>
    <row r="332" spans="4:8" s="3" customFormat="1" x14ac:dyDescent="0.3">
      <c r="D332"/>
      <c r="G332" s="46"/>
      <c r="H332" s="46"/>
    </row>
    <row r="333" spans="4:8" s="3" customFormat="1" x14ac:dyDescent="0.3">
      <c r="D333"/>
      <c r="G333" s="46"/>
      <c r="H333" s="46"/>
    </row>
    <row r="334" spans="4:8" s="3" customFormat="1" x14ac:dyDescent="0.3">
      <c r="D334"/>
      <c r="G334" s="46"/>
      <c r="H334" s="46"/>
    </row>
    <row r="335" spans="4:8" s="3" customFormat="1" x14ac:dyDescent="0.3">
      <c r="D335"/>
      <c r="G335" s="46"/>
      <c r="H335" s="46"/>
    </row>
    <row r="336" spans="4:8" s="3" customFormat="1" x14ac:dyDescent="0.3">
      <c r="D336"/>
      <c r="G336" s="46"/>
      <c r="H336" s="46"/>
    </row>
    <row r="337" spans="4:8" s="3" customFormat="1" x14ac:dyDescent="0.3">
      <c r="D337"/>
      <c r="G337" s="46"/>
      <c r="H337" s="46"/>
    </row>
    <row r="338" spans="4:8" s="3" customFormat="1" x14ac:dyDescent="0.3">
      <c r="D338"/>
      <c r="G338" s="46"/>
      <c r="H338" s="46"/>
    </row>
    <row r="339" spans="4:8" s="3" customFormat="1" x14ac:dyDescent="0.3">
      <c r="D339"/>
      <c r="G339" s="46"/>
      <c r="H339" s="46"/>
    </row>
    <row r="340" spans="4:8" s="3" customFormat="1" x14ac:dyDescent="0.3">
      <c r="D340"/>
      <c r="G340" s="46"/>
      <c r="H340" s="46"/>
    </row>
    <row r="341" spans="4:8" s="3" customFormat="1" x14ac:dyDescent="0.3">
      <c r="D341"/>
      <c r="G341" s="46"/>
      <c r="H341" s="46"/>
    </row>
    <row r="342" spans="4:8" s="3" customFormat="1" x14ac:dyDescent="0.3">
      <c r="D342"/>
      <c r="G342" s="46"/>
      <c r="H342" s="46"/>
    </row>
    <row r="343" spans="4:8" s="3" customFormat="1" x14ac:dyDescent="0.3">
      <c r="D343"/>
      <c r="G343" s="46"/>
      <c r="H343" s="46"/>
    </row>
    <row r="344" spans="4:8" s="3" customFormat="1" x14ac:dyDescent="0.3">
      <c r="D344"/>
      <c r="G344" s="46"/>
      <c r="H344" s="46"/>
    </row>
    <row r="345" spans="4:8" s="3" customFormat="1" x14ac:dyDescent="0.3">
      <c r="D345"/>
      <c r="G345" s="46"/>
      <c r="H345" s="46"/>
    </row>
    <row r="346" spans="4:8" s="3" customFormat="1" x14ac:dyDescent="0.3">
      <c r="D346"/>
      <c r="G346" s="46"/>
      <c r="H346" s="46"/>
    </row>
    <row r="347" spans="4:8" s="3" customFormat="1" x14ac:dyDescent="0.3">
      <c r="D347"/>
      <c r="G347" s="46"/>
      <c r="H347" s="46"/>
    </row>
    <row r="348" spans="4:8" s="3" customFormat="1" x14ac:dyDescent="0.3">
      <c r="D348"/>
      <c r="G348" s="46"/>
      <c r="H348" s="46"/>
    </row>
    <row r="349" spans="4:8" s="3" customFormat="1" x14ac:dyDescent="0.3">
      <c r="D349"/>
      <c r="G349" s="46"/>
      <c r="H349" s="46"/>
    </row>
    <row r="350" spans="4:8" s="3" customFormat="1" x14ac:dyDescent="0.3">
      <c r="D350"/>
      <c r="G350" s="46"/>
      <c r="H350" s="46"/>
    </row>
    <row r="351" spans="4:8" s="3" customFormat="1" x14ac:dyDescent="0.3">
      <c r="D351"/>
      <c r="G351" s="46"/>
      <c r="H351" s="46"/>
    </row>
    <row r="352" spans="4:8" s="3" customFormat="1" x14ac:dyDescent="0.3">
      <c r="D352"/>
      <c r="G352" s="46"/>
      <c r="H352" s="46"/>
    </row>
    <row r="353" spans="4:8" s="3" customFormat="1" x14ac:dyDescent="0.3">
      <c r="D353"/>
      <c r="G353" s="46"/>
      <c r="H353" s="46"/>
    </row>
    <row r="354" spans="4:8" s="3" customFormat="1" x14ac:dyDescent="0.3">
      <c r="D354"/>
      <c r="G354" s="46"/>
      <c r="H354" s="46"/>
    </row>
    <row r="355" spans="4:8" s="3" customFormat="1" x14ac:dyDescent="0.3">
      <c r="D355"/>
      <c r="G355" s="46"/>
      <c r="H355" s="46"/>
    </row>
    <row r="356" spans="4:8" s="3" customFormat="1" x14ac:dyDescent="0.3">
      <c r="D356"/>
      <c r="G356" s="46"/>
      <c r="H356" s="46"/>
    </row>
    <row r="357" spans="4:8" s="3" customFormat="1" x14ac:dyDescent="0.3">
      <c r="D357"/>
      <c r="G357" s="46"/>
      <c r="H357" s="46"/>
    </row>
    <row r="358" spans="4:8" s="3" customFormat="1" x14ac:dyDescent="0.3">
      <c r="D358"/>
      <c r="G358" s="46"/>
      <c r="H358" s="46"/>
    </row>
    <row r="359" spans="4:8" s="3" customFormat="1" x14ac:dyDescent="0.3">
      <c r="D359"/>
      <c r="G359" s="46"/>
      <c r="H359" s="46"/>
    </row>
    <row r="360" spans="4:8" s="3" customFormat="1" x14ac:dyDescent="0.3">
      <c r="D360"/>
      <c r="G360" s="46"/>
      <c r="H360" s="46"/>
    </row>
    <row r="361" spans="4:8" s="3" customFormat="1" x14ac:dyDescent="0.3">
      <c r="D361"/>
      <c r="G361" s="46"/>
      <c r="H361" s="46"/>
    </row>
    <row r="362" spans="4:8" s="3" customFormat="1" x14ac:dyDescent="0.3">
      <c r="D362"/>
      <c r="G362" s="46"/>
      <c r="H362" s="46"/>
    </row>
    <row r="363" spans="4:8" s="3" customFormat="1" x14ac:dyDescent="0.3">
      <c r="D363"/>
      <c r="G363" s="46"/>
      <c r="H363" s="46"/>
    </row>
    <row r="364" spans="4:8" s="3" customFormat="1" x14ac:dyDescent="0.3">
      <c r="D364"/>
      <c r="G364" s="46"/>
      <c r="H364" s="46"/>
    </row>
    <row r="365" spans="4:8" s="3" customFormat="1" x14ac:dyDescent="0.3">
      <c r="D365"/>
      <c r="G365" s="46"/>
      <c r="H365" s="46"/>
    </row>
    <row r="366" spans="4:8" s="3" customFormat="1" x14ac:dyDescent="0.3">
      <c r="D366"/>
      <c r="G366" s="46"/>
      <c r="H366" s="46"/>
    </row>
    <row r="367" spans="4:8" s="3" customFormat="1" x14ac:dyDescent="0.3">
      <c r="D367"/>
      <c r="G367" s="46"/>
      <c r="H367" s="46"/>
    </row>
    <row r="368" spans="4:8" s="3" customFormat="1" x14ac:dyDescent="0.3">
      <c r="D368"/>
      <c r="G368" s="46"/>
      <c r="H368" s="46"/>
    </row>
    <row r="369" spans="4:8" s="3" customFormat="1" x14ac:dyDescent="0.3">
      <c r="D369"/>
      <c r="G369" s="46"/>
      <c r="H369" s="46"/>
    </row>
    <row r="370" spans="4:8" s="3" customFormat="1" x14ac:dyDescent="0.3">
      <c r="D370"/>
      <c r="G370" s="46"/>
      <c r="H370" s="46"/>
    </row>
    <row r="371" spans="4:8" s="3" customFormat="1" x14ac:dyDescent="0.3">
      <c r="D371"/>
      <c r="G371" s="46"/>
      <c r="H371" s="46"/>
    </row>
    <row r="372" spans="4:8" s="3" customFormat="1" x14ac:dyDescent="0.3">
      <c r="D372"/>
      <c r="G372" s="46"/>
      <c r="H372" s="46"/>
    </row>
    <row r="373" spans="4:8" s="3" customFormat="1" x14ac:dyDescent="0.3">
      <c r="D373"/>
      <c r="G373" s="46"/>
      <c r="H373" s="46"/>
    </row>
    <row r="374" spans="4:8" s="3" customFormat="1" x14ac:dyDescent="0.3">
      <c r="D374"/>
      <c r="G374" s="46"/>
      <c r="H374" s="46"/>
    </row>
    <row r="375" spans="4:8" s="3" customFormat="1" x14ac:dyDescent="0.3">
      <c r="D375"/>
      <c r="G375" s="46"/>
      <c r="H375" s="46"/>
    </row>
    <row r="376" spans="4:8" s="3" customFormat="1" x14ac:dyDescent="0.3">
      <c r="D376"/>
      <c r="G376" s="46"/>
      <c r="H376" s="46"/>
    </row>
    <row r="377" spans="4:8" s="3" customFormat="1" x14ac:dyDescent="0.3">
      <c r="D377"/>
      <c r="G377" s="46"/>
      <c r="H377" s="46"/>
    </row>
    <row r="378" spans="4:8" s="3" customFormat="1" x14ac:dyDescent="0.3">
      <c r="D378"/>
      <c r="G378" s="46"/>
      <c r="H378" s="46"/>
    </row>
    <row r="379" spans="4:8" s="3" customFormat="1" x14ac:dyDescent="0.3">
      <c r="D379"/>
      <c r="G379" s="46"/>
      <c r="H379" s="46"/>
    </row>
    <row r="380" spans="4:8" s="3" customFormat="1" x14ac:dyDescent="0.3">
      <c r="D380"/>
      <c r="G380" s="46"/>
      <c r="H380" s="46"/>
    </row>
    <row r="381" spans="4:8" s="3" customFormat="1" x14ac:dyDescent="0.3">
      <c r="D381"/>
      <c r="G381" s="46"/>
      <c r="H381" s="46"/>
    </row>
    <row r="382" spans="4:8" s="3" customFormat="1" x14ac:dyDescent="0.3">
      <c r="D382"/>
      <c r="G382" s="46"/>
      <c r="H382" s="46"/>
    </row>
    <row r="383" spans="4:8" s="3" customFormat="1" x14ac:dyDescent="0.3">
      <c r="D383"/>
      <c r="G383" s="46"/>
      <c r="H383" s="46"/>
    </row>
    <row r="384" spans="4:8" s="3" customFormat="1" x14ac:dyDescent="0.3">
      <c r="D384"/>
      <c r="G384" s="46"/>
      <c r="H384" s="46"/>
    </row>
    <row r="385" spans="4:8" s="3" customFormat="1" x14ac:dyDescent="0.3">
      <c r="D385"/>
      <c r="G385" s="46"/>
      <c r="H385" s="46"/>
    </row>
    <row r="386" spans="4:8" s="3" customFormat="1" x14ac:dyDescent="0.3">
      <c r="D386"/>
      <c r="G386" s="46"/>
      <c r="H386" s="46"/>
    </row>
    <row r="387" spans="4:8" s="3" customFormat="1" x14ac:dyDescent="0.3">
      <c r="D387"/>
      <c r="G387" s="46"/>
      <c r="H387" s="46"/>
    </row>
    <row r="388" spans="4:8" s="3" customFormat="1" x14ac:dyDescent="0.3">
      <c r="D388"/>
      <c r="G388" s="46"/>
      <c r="H388" s="46"/>
    </row>
    <row r="389" spans="4:8" s="3" customFormat="1" x14ac:dyDescent="0.3">
      <c r="D389"/>
      <c r="G389" s="46"/>
      <c r="H389" s="46"/>
    </row>
    <row r="390" spans="4:8" s="3" customFormat="1" x14ac:dyDescent="0.3">
      <c r="D390"/>
      <c r="G390" s="46"/>
      <c r="H390" s="46"/>
    </row>
    <row r="391" spans="4:8" s="3" customFormat="1" x14ac:dyDescent="0.3">
      <c r="D391"/>
      <c r="G391" s="46"/>
      <c r="H391" s="46"/>
    </row>
    <row r="392" spans="4:8" s="3" customFormat="1" x14ac:dyDescent="0.3">
      <c r="D392"/>
      <c r="G392" s="46"/>
      <c r="H392" s="46"/>
    </row>
    <row r="393" spans="4:8" s="3" customFormat="1" x14ac:dyDescent="0.3">
      <c r="D393"/>
      <c r="G393" s="46"/>
      <c r="H393" s="46"/>
    </row>
    <row r="394" spans="4:8" s="3" customFormat="1" x14ac:dyDescent="0.3">
      <c r="D394"/>
      <c r="G394" s="46"/>
      <c r="H394" s="46"/>
    </row>
    <row r="395" spans="4:8" s="3" customFormat="1" x14ac:dyDescent="0.3">
      <c r="D395"/>
      <c r="G395" s="46"/>
      <c r="H395" s="46"/>
    </row>
    <row r="396" spans="4:8" s="3" customFormat="1" x14ac:dyDescent="0.3">
      <c r="D396"/>
      <c r="G396" s="46"/>
      <c r="H396" s="46"/>
    </row>
    <row r="397" spans="4:8" s="3" customFormat="1" x14ac:dyDescent="0.3">
      <c r="D397"/>
      <c r="G397" s="46"/>
      <c r="H397" s="46"/>
    </row>
    <row r="398" spans="4:8" s="3" customFormat="1" x14ac:dyDescent="0.3">
      <c r="D398"/>
      <c r="G398" s="46"/>
      <c r="H398" s="46"/>
    </row>
    <row r="399" spans="4:8" s="3" customFormat="1" x14ac:dyDescent="0.3">
      <c r="D399"/>
      <c r="G399" s="46"/>
      <c r="H399" s="46"/>
    </row>
    <row r="400" spans="4:8" s="3" customFormat="1" x14ac:dyDescent="0.3">
      <c r="D400"/>
      <c r="G400" s="46"/>
      <c r="H400" s="46"/>
    </row>
    <row r="401" spans="4:8" s="3" customFormat="1" x14ac:dyDescent="0.3">
      <c r="D401"/>
      <c r="G401" s="46"/>
      <c r="H401" s="46"/>
    </row>
    <row r="402" spans="4:8" s="3" customFormat="1" x14ac:dyDescent="0.3">
      <c r="D402"/>
      <c r="G402" s="46"/>
      <c r="H402" s="46"/>
    </row>
    <row r="403" spans="4:8" s="3" customFormat="1" x14ac:dyDescent="0.3">
      <c r="D403"/>
      <c r="G403" s="46"/>
      <c r="H403" s="46"/>
    </row>
    <row r="404" spans="4:8" s="3" customFormat="1" x14ac:dyDescent="0.3">
      <c r="D404"/>
      <c r="G404" s="46"/>
      <c r="H404" s="46"/>
    </row>
    <row r="405" spans="4:8" s="3" customFormat="1" x14ac:dyDescent="0.3">
      <c r="D405"/>
      <c r="G405" s="46"/>
      <c r="H405" s="46"/>
    </row>
    <row r="406" spans="4:8" s="3" customFormat="1" x14ac:dyDescent="0.3">
      <c r="D406"/>
      <c r="G406" s="46"/>
      <c r="H406" s="46"/>
    </row>
    <row r="407" spans="4:8" s="3" customFormat="1" x14ac:dyDescent="0.3">
      <c r="D407"/>
      <c r="G407" s="46"/>
      <c r="H407" s="46"/>
    </row>
    <row r="408" spans="4:8" s="3" customFormat="1" x14ac:dyDescent="0.3">
      <c r="D408"/>
      <c r="G408" s="46"/>
      <c r="H408" s="46"/>
    </row>
    <row r="409" spans="4:8" s="3" customFormat="1" x14ac:dyDescent="0.3">
      <c r="D409"/>
      <c r="G409" s="46"/>
      <c r="H409" s="46"/>
    </row>
    <row r="410" spans="4:8" s="3" customFormat="1" x14ac:dyDescent="0.3">
      <c r="D410"/>
      <c r="G410" s="46"/>
      <c r="H410" s="46"/>
    </row>
    <row r="411" spans="4:8" s="3" customFormat="1" x14ac:dyDescent="0.3">
      <c r="D411"/>
      <c r="G411" s="46"/>
      <c r="H411" s="46"/>
    </row>
    <row r="412" spans="4:8" s="3" customFormat="1" x14ac:dyDescent="0.3">
      <c r="D412"/>
      <c r="G412" s="46"/>
      <c r="H412" s="46"/>
    </row>
    <row r="413" spans="4:8" s="3" customFormat="1" x14ac:dyDescent="0.3">
      <c r="D413"/>
      <c r="G413" s="46"/>
      <c r="H413" s="46"/>
    </row>
    <row r="414" spans="4:8" s="3" customFormat="1" x14ac:dyDescent="0.3">
      <c r="D414"/>
      <c r="G414" s="46"/>
      <c r="H414" s="46"/>
    </row>
    <row r="415" spans="4:8" s="3" customFormat="1" x14ac:dyDescent="0.3">
      <c r="D415"/>
      <c r="G415" s="46"/>
      <c r="H415" s="46"/>
    </row>
    <row r="416" spans="4:8" s="3" customFormat="1" x14ac:dyDescent="0.3">
      <c r="D416"/>
      <c r="G416" s="46"/>
      <c r="H416" s="46"/>
    </row>
    <row r="417" spans="4:8" s="3" customFormat="1" x14ac:dyDescent="0.3">
      <c r="D417"/>
      <c r="G417" s="46"/>
      <c r="H417" s="46"/>
    </row>
    <row r="418" spans="4:8" s="3" customFormat="1" x14ac:dyDescent="0.3">
      <c r="D418"/>
      <c r="G418" s="46"/>
      <c r="H418" s="46"/>
    </row>
    <row r="419" spans="4:8" s="3" customFormat="1" x14ac:dyDescent="0.3">
      <c r="D419"/>
      <c r="G419" s="46"/>
      <c r="H419" s="46"/>
    </row>
    <row r="420" spans="4:8" s="3" customFormat="1" x14ac:dyDescent="0.3">
      <c r="D420"/>
      <c r="G420" s="46"/>
      <c r="H420" s="46"/>
    </row>
    <row r="421" spans="4:8" s="3" customFormat="1" x14ac:dyDescent="0.3">
      <c r="D421"/>
      <c r="G421" s="46"/>
      <c r="H421" s="46"/>
    </row>
    <row r="422" spans="4:8" s="3" customFormat="1" x14ac:dyDescent="0.3">
      <c r="D422"/>
      <c r="G422" s="46"/>
      <c r="H422" s="46"/>
    </row>
    <row r="423" spans="4:8" s="3" customFormat="1" x14ac:dyDescent="0.3">
      <c r="D423"/>
      <c r="G423" s="46"/>
      <c r="H423" s="46"/>
    </row>
    <row r="424" spans="4:8" s="3" customFormat="1" x14ac:dyDescent="0.3">
      <c r="D424"/>
      <c r="G424" s="46"/>
      <c r="H424" s="46"/>
    </row>
    <row r="425" spans="4:8" s="3" customFormat="1" x14ac:dyDescent="0.3">
      <c r="D425"/>
      <c r="G425" s="46"/>
      <c r="H425" s="46"/>
    </row>
    <row r="426" spans="4:8" s="3" customFormat="1" x14ac:dyDescent="0.3">
      <c r="D426"/>
      <c r="G426" s="46"/>
      <c r="H426" s="46"/>
    </row>
    <row r="427" spans="4:8" s="3" customFormat="1" x14ac:dyDescent="0.3">
      <c r="D427"/>
      <c r="G427" s="46"/>
      <c r="H427" s="46"/>
    </row>
    <row r="428" spans="4:8" s="3" customFormat="1" x14ac:dyDescent="0.3">
      <c r="D428"/>
      <c r="G428" s="46"/>
      <c r="H428" s="46"/>
    </row>
    <row r="429" spans="4:8" s="3" customFormat="1" x14ac:dyDescent="0.3">
      <c r="D429"/>
      <c r="G429" s="46"/>
      <c r="H429" s="46"/>
    </row>
    <row r="430" spans="4:8" s="3" customFormat="1" x14ac:dyDescent="0.3">
      <c r="D430"/>
      <c r="G430" s="46"/>
      <c r="H430" s="46"/>
    </row>
    <row r="431" spans="4:8" s="3" customFormat="1" x14ac:dyDescent="0.3">
      <c r="D431"/>
      <c r="G431" s="46"/>
      <c r="H431" s="46"/>
    </row>
    <row r="432" spans="4:8" s="3" customFormat="1" x14ac:dyDescent="0.3">
      <c r="D432"/>
      <c r="G432" s="46"/>
      <c r="H432" s="46"/>
    </row>
    <row r="433" spans="4:8" s="3" customFormat="1" x14ac:dyDescent="0.3">
      <c r="D433"/>
      <c r="G433" s="46"/>
      <c r="H433" s="46"/>
    </row>
    <row r="434" spans="4:8" s="3" customFormat="1" x14ac:dyDescent="0.3">
      <c r="D434"/>
      <c r="G434" s="46"/>
      <c r="H434" s="46"/>
    </row>
    <row r="435" spans="4:8" s="3" customFormat="1" x14ac:dyDescent="0.3">
      <c r="D435"/>
      <c r="G435" s="46"/>
      <c r="H435" s="46"/>
    </row>
    <row r="436" spans="4:8" s="3" customFormat="1" x14ac:dyDescent="0.3">
      <c r="D436"/>
      <c r="G436" s="46"/>
      <c r="H436" s="46"/>
    </row>
    <row r="437" spans="4:8" s="3" customFormat="1" x14ac:dyDescent="0.3">
      <c r="D437"/>
      <c r="G437" s="46"/>
      <c r="H437" s="46"/>
    </row>
    <row r="438" spans="4:8" s="3" customFormat="1" x14ac:dyDescent="0.3">
      <c r="D438"/>
      <c r="G438" s="46"/>
      <c r="H438" s="46"/>
    </row>
    <row r="439" spans="4:8" s="3" customFormat="1" x14ac:dyDescent="0.3">
      <c r="D439"/>
      <c r="G439" s="46"/>
      <c r="H439" s="46"/>
    </row>
    <row r="440" spans="4:8" s="3" customFormat="1" x14ac:dyDescent="0.3">
      <c r="D440"/>
      <c r="G440" s="46"/>
      <c r="H440" s="46"/>
    </row>
    <row r="441" spans="4:8" s="3" customFormat="1" x14ac:dyDescent="0.3">
      <c r="D441"/>
      <c r="G441" s="46"/>
      <c r="H441" s="46"/>
    </row>
    <row r="442" spans="4:8" s="3" customFormat="1" x14ac:dyDescent="0.3">
      <c r="D442"/>
      <c r="G442" s="46"/>
      <c r="H442" s="46"/>
    </row>
    <row r="443" spans="4:8" s="3" customFormat="1" x14ac:dyDescent="0.3">
      <c r="D443"/>
      <c r="G443" s="46"/>
      <c r="H443" s="46"/>
    </row>
    <row r="444" spans="4:8" s="3" customFormat="1" x14ac:dyDescent="0.3">
      <c r="D444"/>
      <c r="G444" s="46"/>
      <c r="H444" s="46"/>
    </row>
    <row r="445" spans="4:8" s="3" customFormat="1" x14ac:dyDescent="0.3">
      <c r="D445"/>
      <c r="G445" s="46"/>
      <c r="H445" s="46"/>
    </row>
    <row r="446" spans="4:8" s="3" customFormat="1" x14ac:dyDescent="0.3">
      <c r="D446"/>
      <c r="G446" s="46"/>
      <c r="H446" s="46"/>
    </row>
    <row r="447" spans="4:8" s="3" customFormat="1" x14ac:dyDescent="0.3">
      <c r="D447"/>
      <c r="G447" s="46"/>
      <c r="H447" s="46"/>
    </row>
    <row r="448" spans="4:8" s="3" customFormat="1" x14ac:dyDescent="0.3">
      <c r="D448"/>
      <c r="G448" s="46"/>
      <c r="H448" s="46"/>
    </row>
    <row r="449" spans="4:8" s="3" customFormat="1" x14ac:dyDescent="0.3">
      <c r="D449"/>
      <c r="G449" s="46"/>
      <c r="H449" s="46"/>
    </row>
    <row r="450" spans="4:8" s="3" customFormat="1" x14ac:dyDescent="0.3">
      <c r="D450"/>
      <c r="G450" s="46"/>
      <c r="H450" s="46"/>
    </row>
    <row r="451" spans="4:8" s="3" customFormat="1" x14ac:dyDescent="0.3">
      <c r="D451"/>
      <c r="G451" s="46"/>
      <c r="H451" s="46"/>
    </row>
    <row r="452" spans="4:8" s="3" customFormat="1" x14ac:dyDescent="0.3">
      <c r="D452"/>
      <c r="G452" s="46"/>
      <c r="H452" s="46"/>
    </row>
    <row r="453" spans="4:8" s="3" customFormat="1" x14ac:dyDescent="0.3">
      <c r="D453"/>
      <c r="G453" s="46"/>
      <c r="H453" s="46"/>
    </row>
    <row r="454" spans="4:8" s="3" customFormat="1" x14ac:dyDescent="0.3">
      <c r="D454"/>
      <c r="G454" s="46"/>
      <c r="H454" s="46"/>
    </row>
    <row r="455" spans="4:8" s="3" customFormat="1" x14ac:dyDescent="0.3">
      <c r="D455"/>
      <c r="G455" s="46"/>
      <c r="H455" s="46"/>
    </row>
    <row r="456" spans="4:8" s="3" customFormat="1" x14ac:dyDescent="0.3">
      <c r="D456"/>
      <c r="G456" s="46"/>
      <c r="H456" s="46"/>
    </row>
    <row r="457" spans="4:8" s="3" customFormat="1" x14ac:dyDescent="0.3">
      <c r="D457"/>
      <c r="G457" s="46"/>
      <c r="H457" s="46"/>
    </row>
    <row r="458" spans="4:8" s="3" customFormat="1" x14ac:dyDescent="0.3">
      <c r="D458"/>
      <c r="G458" s="46"/>
      <c r="H458" s="46"/>
    </row>
    <row r="459" spans="4:8" s="3" customFormat="1" x14ac:dyDescent="0.3">
      <c r="D459"/>
      <c r="G459" s="46"/>
      <c r="H459" s="46"/>
    </row>
    <row r="460" spans="4:8" s="3" customFormat="1" x14ac:dyDescent="0.3">
      <c r="D460"/>
      <c r="G460" s="46"/>
      <c r="H460" s="46"/>
    </row>
    <row r="461" spans="4:8" s="3" customFormat="1" x14ac:dyDescent="0.3">
      <c r="D461"/>
      <c r="G461" s="46"/>
      <c r="H461" s="46"/>
    </row>
    <row r="462" spans="4:8" s="3" customFormat="1" x14ac:dyDescent="0.3">
      <c r="D462"/>
      <c r="G462" s="46"/>
      <c r="H462" s="46"/>
    </row>
    <row r="463" spans="4:8" s="3" customFormat="1" x14ac:dyDescent="0.3">
      <c r="D463"/>
      <c r="G463" s="46"/>
      <c r="H463" s="46"/>
    </row>
    <row r="464" spans="4:8" s="3" customFormat="1" x14ac:dyDescent="0.3">
      <c r="D464"/>
      <c r="G464" s="46"/>
      <c r="H464" s="46"/>
    </row>
    <row r="465" spans="4:8" s="3" customFormat="1" x14ac:dyDescent="0.3">
      <c r="D465"/>
      <c r="G465" s="46"/>
      <c r="H465" s="46"/>
    </row>
    <row r="466" spans="4:8" s="3" customFormat="1" x14ac:dyDescent="0.3">
      <c r="D466"/>
      <c r="G466" s="46"/>
      <c r="H466" s="46"/>
    </row>
    <row r="467" spans="4:8" s="3" customFormat="1" x14ac:dyDescent="0.3">
      <c r="D467"/>
      <c r="G467" s="46"/>
      <c r="H467" s="46"/>
    </row>
    <row r="468" spans="4:8" s="3" customFormat="1" x14ac:dyDescent="0.3">
      <c r="D468"/>
      <c r="G468" s="46"/>
      <c r="H468" s="46"/>
    </row>
    <row r="469" spans="4:8" s="3" customFormat="1" x14ac:dyDescent="0.3">
      <c r="D469"/>
      <c r="G469" s="46"/>
      <c r="H469" s="46"/>
    </row>
    <row r="470" spans="4:8" s="3" customFormat="1" x14ac:dyDescent="0.3">
      <c r="D470"/>
      <c r="G470" s="46"/>
      <c r="H470" s="46"/>
    </row>
    <row r="471" spans="4:8" s="3" customFormat="1" x14ac:dyDescent="0.3">
      <c r="D471"/>
      <c r="G471" s="46"/>
      <c r="H471" s="46"/>
    </row>
    <row r="472" spans="4:8" s="3" customFormat="1" x14ac:dyDescent="0.3">
      <c r="D472"/>
      <c r="G472" s="46"/>
      <c r="H472" s="46"/>
    </row>
    <row r="473" spans="4:8" s="3" customFormat="1" x14ac:dyDescent="0.3">
      <c r="D473"/>
      <c r="G473" s="46"/>
      <c r="H473" s="46"/>
    </row>
    <row r="474" spans="4:8" s="3" customFormat="1" x14ac:dyDescent="0.3">
      <c r="D474"/>
      <c r="G474" s="46"/>
      <c r="H474" s="46"/>
    </row>
    <row r="475" spans="4:8" s="3" customFormat="1" x14ac:dyDescent="0.3">
      <c r="D475"/>
      <c r="G475" s="46"/>
      <c r="H475" s="46"/>
    </row>
    <row r="476" spans="4:8" s="3" customFormat="1" x14ac:dyDescent="0.3">
      <c r="D476"/>
      <c r="G476" s="46"/>
      <c r="H476" s="46"/>
    </row>
    <row r="477" spans="4:8" s="3" customFormat="1" x14ac:dyDescent="0.3">
      <c r="D477"/>
      <c r="G477" s="46"/>
      <c r="H477" s="46"/>
    </row>
    <row r="478" spans="4:8" s="3" customFormat="1" x14ac:dyDescent="0.3">
      <c r="D478"/>
      <c r="G478" s="46"/>
      <c r="H478" s="46"/>
    </row>
    <row r="479" spans="4:8" s="3" customFormat="1" x14ac:dyDescent="0.3">
      <c r="D479"/>
      <c r="G479" s="46"/>
      <c r="H479" s="46"/>
    </row>
    <row r="480" spans="4:8" s="3" customFormat="1" x14ac:dyDescent="0.3">
      <c r="D480"/>
      <c r="G480" s="46"/>
      <c r="H480" s="46"/>
    </row>
    <row r="481" spans="4:8" s="3" customFormat="1" x14ac:dyDescent="0.3">
      <c r="D481"/>
      <c r="G481" s="46"/>
      <c r="H481" s="46"/>
    </row>
    <row r="482" spans="4:8" s="3" customFormat="1" x14ac:dyDescent="0.3">
      <c r="D482"/>
      <c r="G482" s="46"/>
      <c r="H482" s="46"/>
    </row>
    <row r="483" spans="4:8" s="3" customFormat="1" x14ac:dyDescent="0.3">
      <c r="D483"/>
      <c r="G483" s="46"/>
      <c r="H483" s="46"/>
    </row>
    <row r="484" spans="4:8" s="3" customFormat="1" x14ac:dyDescent="0.3">
      <c r="D484"/>
      <c r="G484" s="46"/>
      <c r="H484" s="46"/>
    </row>
    <row r="485" spans="4:8" s="3" customFormat="1" x14ac:dyDescent="0.3">
      <c r="D485"/>
      <c r="G485" s="46"/>
      <c r="H485" s="46"/>
    </row>
    <row r="486" spans="4:8" s="3" customFormat="1" x14ac:dyDescent="0.3">
      <c r="D486"/>
      <c r="G486" s="46"/>
      <c r="H486" s="46"/>
    </row>
    <row r="487" spans="4:8" s="3" customFormat="1" x14ac:dyDescent="0.3">
      <c r="D487"/>
      <c r="G487" s="46"/>
      <c r="H487" s="46"/>
    </row>
    <row r="488" spans="4:8" s="3" customFormat="1" x14ac:dyDescent="0.3">
      <c r="D488"/>
      <c r="G488" s="46"/>
      <c r="H488" s="46"/>
    </row>
    <row r="489" spans="4:8" s="3" customFormat="1" x14ac:dyDescent="0.3">
      <c r="D489"/>
      <c r="G489" s="46"/>
      <c r="H489" s="46"/>
    </row>
    <row r="490" spans="4:8" s="3" customFormat="1" x14ac:dyDescent="0.3">
      <c r="D490"/>
      <c r="G490" s="46"/>
      <c r="H490" s="46"/>
    </row>
    <row r="491" spans="4:8" s="3" customFormat="1" x14ac:dyDescent="0.3">
      <c r="D491"/>
      <c r="G491" s="46"/>
      <c r="H491" s="46"/>
    </row>
    <row r="492" spans="4:8" s="3" customFormat="1" x14ac:dyDescent="0.3">
      <c r="D492"/>
      <c r="G492" s="46"/>
      <c r="H492" s="46"/>
    </row>
    <row r="493" spans="4:8" s="3" customFormat="1" x14ac:dyDescent="0.3">
      <c r="D493"/>
      <c r="G493" s="46"/>
      <c r="H493" s="46"/>
    </row>
    <row r="494" spans="4:8" s="3" customFormat="1" x14ac:dyDescent="0.3">
      <c r="D494"/>
      <c r="G494" s="46"/>
      <c r="H494" s="46"/>
    </row>
    <row r="495" spans="4:8" s="3" customFormat="1" x14ac:dyDescent="0.3">
      <c r="D495"/>
      <c r="G495" s="46"/>
      <c r="H495" s="46"/>
    </row>
    <row r="496" spans="4:8" s="3" customFormat="1" x14ac:dyDescent="0.3">
      <c r="D496"/>
      <c r="G496" s="46"/>
      <c r="H496" s="46"/>
    </row>
    <row r="497" spans="4:8" s="3" customFormat="1" x14ac:dyDescent="0.3">
      <c r="D497"/>
      <c r="G497" s="46"/>
      <c r="H497" s="46"/>
    </row>
    <row r="498" spans="4:8" s="3" customFormat="1" x14ac:dyDescent="0.3">
      <c r="D498"/>
      <c r="G498" s="46"/>
      <c r="H498" s="46"/>
    </row>
    <row r="499" spans="4:8" s="3" customFormat="1" x14ac:dyDescent="0.3">
      <c r="D499"/>
      <c r="G499" s="46"/>
      <c r="H499" s="46"/>
    </row>
    <row r="500" spans="4:8" s="3" customFormat="1" x14ac:dyDescent="0.3">
      <c r="D500"/>
      <c r="G500" s="46"/>
      <c r="H500" s="46"/>
    </row>
    <row r="501" spans="4:8" s="3" customFormat="1" x14ac:dyDescent="0.3">
      <c r="D501"/>
      <c r="G501" s="46"/>
      <c r="H501" s="46"/>
    </row>
    <row r="502" spans="4:8" s="3" customFormat="1" x14ac:dyDescent="0.3">
      <c r="D502"/>
      <c r="G502" s="46"/>
      <c r="H502" s="46"/>
    </row>
    <row r="503" spans="4:8" s="3" customFormat="1" x14ac:dyDescent="0.3">
      <c r="D503"/>
      <c r="G503" s="46"/>
      <c r="H503" s="46"/>
    </row>
    <row r="504" spans="4:8" s="3" customFormat="1" x14ac:dyDescent="0.3">
      <c r="D504"/>
      <c r="G504" s="46"/>
      <c r="H504" s="46"/>
    </row>
    <row r="505" spans="4:8" s="3" customFormat="1" x14ac:dyDescent="0.3">
      <c r="D505"/>
      <c r="G505" s="46"/>
      <c r="H505" s="46"/>
    </row>
    <row r="506" spans="4:8" s="3" customFormat="1" x14ac:dyDescent="0.3">
      <c r="D506"/>
      <c r="G506" s="46"/>
      <c r="H506" s="46"/>
    </row>
    <row r="507" spans="4:8" s="3" customFormat="1" x14ac:dyDescent="0.3">
      <c r="D507"/>
      <c r="G507" s="46"/>
      <c r="H507" s="46"/>
    </row>
    <row r="508" spans="4:8" s="3" customFormat="1" x14ac:dyDescent="0.3">
      <c r="D508"/>
      <c r="G508" s="46"/>
      <c r="H508" s="46"/>
    </row>
    <row r="509" spans="4:8" s="3" customFormat="1" x14ac:dyDescent="0.3">
      <c r="D509"/>
      <c r="G509" s="46"/>
      <c r="H509" s="46"/>
    </row>
    <row r="510" spans="4:8" s="3" customFormat="1" x14ac:dyDescent="0.3">
      <c r="D510"/>
      <c r="G510" s="46"/>
      <c r="H510" s="46"/>
    </row>
    <row r="511" spans="4:8" s="3" customFormat="1" x14ac:dyDescent="0.3">
      <c r="D511"/>
      <c r="G511" s="46"/>
      <c r="H511" s="46"/>
    </row>
    <row r="512" spans="4:8" s="3" customFormat="1" x14ac:dyDescent="0.3">
      <c r="D512"/>
      <c r="G512" s="46"/>
      <c r="H512" s="46"/>
    </row>
    <row r="513" spans="4:8" s="3" customFormat="1" x14ac:dyDescent="0.3">
      <c r="D513"/>
      <c r="G513" s="46"/>
      <c r="H513" s="46"/>
    </row>
    <row r="514" spans="4:8" s="3" customFormat="1" x14ac:dyDescent="0.3">
      <c r="D514"/>
      <c r="G514" s="46"/>
      <c r="H514" s="46"/>
    </row>
    <row r="515" spans="4:8" s="3" customFormat="1" x14ac:dyDescent="0.3">
      <c r="D515"/>
      <c r="G515" s="46"/>
      <c r="H515" s="46"/>
    </row>
    <row r="516" spans="4:8" s="3" customFormat="1" x14ac:dyDescent="0.3">
      <c r="D516"/>
      <c r="G516" s="46"/>
      <c r="H516" s="46"/>
    </row>
    <row r="517" spans="4:8" s="3" customFormat="1" x14ac:dyDescent="0.3">
      <c r="D517"/>
      <c r="G517" s="46"/>
      <c r="H517" s="46"/>
    </row>
    <row r="518" spans="4:8" s="3" customFormat="1" x14ac:dyDescent="0.3">
      <c r="D518"/>
      <c r="G518" s="46"/>
      <c r="H518" s="46"/>
    </row>
    <row r="519" spans="4:8" s="3" customFormat="1" x14ac:dyDescent="0.3">
      <c r="D519"/>
      <c r="G519" s="46"/>
      <c r="H519" s="46"/>
    </row>
    <row r="520" spans="4:8" s="3" customFormat="1" x14ac:dyDescent="0.3">
      <c r="D520"/>
      <c r="G520" s="46"/>
      <c r="H520" s="46"/>
    </row>
    <row r="521" spans="4:8" s="3" customFormat="1" x14ac:dyDescent="0.3">
      <c r="D521"/>
      <c r="G521" s="46"/>
      <c r="H521" s="46"/>
    </row>
    <row r="522" spans="4:8" s="3" customFormat="1" x14ac:dyDescent="0.3">
      <c r="D522"/>
      <c r="G522" s="46"/>
      <c r="H522" s="46"/>
    </row>
    <row r="523" spans="4:8" s="3" customFormat="1" x14ac:dyDescent="0.3">
      <c r="D523"/>
      <c r="G523" s="46"/>
      <c r="H523" s="46"/>
    </row>
    <row r="524" spans="4:8" s="3" customFormat="1" x14ac:dyDescent="0.3">
      <c r="D524"/>
      <c r="G524" s="46"/>
      <c r="H524" s="46"/>
    </row>
    <row r="525" spans="4:8" s="3" customFormat="1" x14ac:dyDescent="0.3">
      <c r="D525"/>
      <c r="G525" s="46"/>
      <c r="H525" s="46"/>
    </row>
    <row r="526" spans="4:8" s="3" customFormat="1" x14ac:dyDescent="0.3">
      <c r="D526"/>
      <c r="G526" s="46"/>
      <c r="H526" s="46"/>
    </row>
    <row r="527" spans="4:8" s="3" customFormat="1" x14ac:dyDescent="0.3">
      <c r="D527"/>
      <c r="G527" s="46"/>
      <c r="H527" s="46"/>
    </row>
    <row r="528" spans="4:8" s="3" customFormat="1" x14ac:dyDescent="0.3">
      <c r="D528"/>
      <c r="G528" s="46"/>
      <c r="H528" s="46"/>
    </row>
    <row r="529" spans="4:8" s="3" customFormat="1" x14ac:dyDescent="0.3">
      <c r="D529"/>
      <c r="G529" s="46"/>
      <c r="H529" s="46"/>
    </row>
    <row r="530" spans="4:8" s="3" customFormat="1" x14ac:dyDescent="0.3">
      <c r="D530"/>
      <c r="G530" s="46"/>
      <c r="H530" s="46"/>
    </row>
    <row r="531" spans="4:8" s="3" customFormat="1" x14ac:dyDescent="0.3">
      <c r="D531"/>
      <c r="G531" s="46"/>
      <c r="H531" s="46"/>
    </row>
    <row r="532" spans="4:8" s="3" customFormat="1" x14ac:dyDescent="0.3">
      <c r="D532"/>
      <c r="G532" s="46"/>
      <c r="H532" s="46"/>
    </row>
    <row r="533" spans="4:8" s="3" customFormat="1" x14ac:dyDescent="0.3">
      <c r="D533"/>
      <c r="G533" s="46"/>
      <c r="H533" s="46"/>
    </row>
    <row r="534" spans="4:8" s="3" customFormat="1" x14ac:dyDescent="0.3">
      <c r="D534"/>
      <c r="G534" s="46"/>
      <c r="H534" s="46"/>
    </row>
    <row r="535" spans="4:8" s="3" customFormat="1" x14ac:dyDescent="0.3">
      <c r="D535"/>
      <c r="G535" s="46"/>
      <c r="H535" s="46"/>
    </row>
    <row r="536" spans="4:8" s="3" customFormat="1" x14ac:dyDescent="0.3">
      <c r="D536"/>
      <c r="G536" s="46"/>
      <c r="H536" s="46"/>
    </row>
    <row r="537" spans="4:8" s="3" customFormat="1" x14ac:dyDescent="0.3">
      <c r="D537"/>
      <c r="G537" s="46"/>
      <c r="H537" s="46"/>
    </row>
    <row r="538" spans="4:8" s="3" customFormat="1" x14ac:dyDescent="0.3">
      <c r="D538"/>
      <c r="G538" s="46"/>
      <c r="H538" s="46"/>
    </row>
    <row r="539" spans="4:8" s="3" customFormat="1" x14ac:dyDescent="0.3">
      <c r="D539"/>
      <c r="G539" s="46"/>
      <c r="H539" s="46"/>
    </row>
    <row r="540" spans="4:8" s="3" customFormat="1" x14ac:dyDescent="0.3">
      <c r="D540"/>
      <c r="G540" s="46"/>
      <c r="H540" s="46"/>
    </row>
    <row r="541" spans="4:8" s="3" customFormat="1" x14ac:dyDescent="0.3">
      <c r="D541"/>
      <c r="G541" s="46"/>
      <c r="H541" s="46"/>
    </row>
    <row r="542" spans="4:8" s="3" customFormat="1" x14ac:dyDescent="0.3">
      <c r="D542"/>
      <c r="G542" s="46"/>
      <c r="H542" s="46"/>
    </row>
    <row r="543" spans="4:8" s="3" customFormat="1" x14ac:dyDescent="0.3">
      <c r="D543"/>
      <c r="G543" s="46"/>
      <c r="H543" s="46"/>
    </row>
    <row r="544" spans="4:8" s="3" customFormat="1" x14ac:dyDescent="0.3">
      <c r="D544"/>
      <c r="G544" s="46"/>
      <c r="H544" s="46"/>
    </row>
    <row r="545" spans="4:8" s="3" customFormat="1" x14ac:dyDescent="0.3">
      <c r="D545"/>
      <c r="G545" s="46"/>
      <c r="H545" s="46"/>
    </row>
    <row r="546" spans="4:8" s="3" customFormat="1" x14ac:dyDescent="0.3">
      <c r="D546"/>
      <c r="G546" s="46"/>
      <c r="H546" s="46"/>
    </row>
    <row r="547" spans="4:8" s="3" customFormat="1" x14ac:dyDescent="0.3">
      <c r="D547"/>
      <c r="G547" s="46"/>
      <c r="H547" s="46"/>
    </row>
    <row r="548" spans="4:8" s="3" customFormat="1" x14ac:dyDescent="0.3">
      <c r="D548"/>
      <c r="G548" s="46"/>
      <c r="H548" s="46"/>
    </row>
    <row r="549" spans="4:8" s="3" customFormat="1" x14ac:dyDescent="0.3">
      <c r="D549"/>
      <c r="G549" s="46"/>
      <c r="H549" s="46"/>
    </row>
    <row r="550" spans="4:8" s="3" customFormat="1" x14ac:dyDescent="0.3">
      <c r="D550"/>
      <c r="G550" s="46"/>
      <c r="H550" s="46"/>
    </row>
    <row r="551" spans="4:8" s="3" customFormat="1" x14ac:dyDescent="0.3">
      <c r="D551"/>
      <c r="G551" s="46"/>
      <c r="H551" s="46"/>
    </row>
    <row r="552" spans="4:8" s="3" customFormat="1" x14ac:dyDescent="0.3">
      <c r="D552"/>
      <c r="G552" s="46"/>
      <c r="H552" s="46"/>
    </row>
    <row r="553" spans="4:8" s="3" customFormat="1" x14ac:dyDescent="0.3">
      <c r="D553"/>
      <c r="G553" s="46"/>
      <c r="H553" s="46"/>
    </row>
    <row r="554" spans="4:8" s="3" customFormat="1" x14ac:dyDescent="0.3">
      <c r="D554"/>
      <c r="G554" s="46"/>
      <c r="H554" s="46"/>
    </row>
    <row r="555" spans="4:8" s="3" customFormat="1" x14ac:dyDescent="0.3">
      <c r="D555"/>
      <c r="G555" s="46"/>
      <c r="H555" s="46"/>
    </row>
    <row r="556" spans="4:8" s="3" customFormat="1" x14ac:dyDescent="0.3">
      <c r="D556"/>
      <c r="G556" s="46"/>
      <c r="H556" s="46"/>
    </row>
    <row r="557" spans="4:8" s="3" customFormat="1" x14ac:dyDescent="0.3">
      <c r="D557"/>
      <c r="G557" s="46"/>
      <c r="H557" s="46"/>
    </row>
    <row r="558" spans="4:8" s="3" customFormat="1" x14ac:dyDescent="0.3">
      <c r="D558"/>
      <c r="G558" s="46"/>
      <c r="H558" s="46"/>
    </row>
    <row r="559" spans="4:8" s="3" customFormat="1" x14ac:dyDescent="0.3">
      <c r="D559"/>
      <c r="G559" s="46"/>
      <c r="H559" s="46"/>
    </row>
    <row r="560" spans="4:8" s="3" customFormat="1" x14ac:dyDescent="0.3">
      <c r="D560"/>
      <c r="G560" s="46"/>
      <c r="H560" s="46"/>
    </row>
    <row r="561" spans="4:8" s="3" customFormat="1" x14ac:dyDescent="0.3">
      <c r="D561"/>
      <c r="G561" s="46"/>
      <c r="H561" s="46"/>
    </row>
    <row r="562" spans="4:8" s="3" customFormat="1" x14ac:dyDescent="0.3">
      <c r="D562"/>
      <c r="G562" s="46"/>
      <c r="H562" s="46"/>
    </row>
    <row r="563" spans="4:8" s="3" customFormat="1" x14ac:dyDescent="0.3">
      <c r="D563"/>
      <c r="G563" s="46"/>
      <c r="H563" s="46"/>
    </row>
    <row r="564" spans="4:8" s="3" customFormat="1" x14ac:dyDescent="0.3">
      <c r="D564"/>
      <c r="G564" s="46"/>
      <c r="H564" s="46"/>
    </row>
    <row r="565" spans="4:8" s="3" customFormat="1" x14ac:dyDescent="0.3">
      <c r="D565"/>
      <c r="G565" s="46"/>
      <c r="H565" s="46"/>
    </row>
    <row r="566" spans="4:8" s="3" customFormat="1" x14ac:dyDescent="0.3">
      <c r="D566"/>
      <c r="G566" s="46"/>
      <c r="H566" s="46"/>
    </row>
    <row r="567" spans="4:8" s="3" customFormat="1" x14ac:dyDescent="0.3">
      <c r="D567"/>
      <c r="G567" s="46"/>
      <c r="H567" s="46"/>
    </row>
    <row r="568" spans="4:8" s="3" customFormat="1" x14ac:dyDescent="0.3">
      <c r="D568"/>
      <c r="G568" s="46"/>
      <c r="H568" s="46"/>
    </row>
    <row r="569" spans="4:8" s="3" customFormat="1" x14ac:dyDescent="0.3">
      <c r="D569"/>
      <c r="G569" s="46"/>
      <c r="H569" s="46"/>
    </row>
    <row r="570" spans="4:8" s="3" customFormat="1" x14ac:dyDescent="0.3">
      <c r="D570"/>
      <c r="G570" s="46"/>
      <c r="H570" s="46"/>
    </row>
    <row r="571" spans="4:8" s="3" customFormat="1" x14ac:dyDescent="0.3">
      <c r="D571"/>
      <c r="G571" s="46"/>
      <c r="H571" s="46"/>
    </row>
    <row r="572" spans="4:8" s="3" customFormat="1" x14ac:dyDescent="0.3">
      <c r="D572"/>
      <c r="G572" s="46"/>
      <c r="H572" s="46"/>
    </row>
    <row r="573" spans="4:8" s="3" customFormat="1" x14ac:dyDescent="0.3">
      <c r="D573"/>
      <c r="G573" s="46"/>
      <c r="H573" s="46"/>
    </row>
    <row r="574" spans="4:8" s="3" customFormat="1" x14ac:dyDescent="0.3">
      <c r="D574"/>
      <c r="G574" s="46"/>
      <c r="H574" s="46"/>
    </row>
    <row r="575" spans="4:8" s="3" customFormat="1" x14ac:dyDescent="0.3">
      <c r="D575"/>
      <c r="G575" s="46"/>
      <c r="H575" s="46"/>
    </row>
    <row r="576" spans="4:8" s="3" customFormat="1" x14ac:dyDescent="0.3">
      <c r="D576"/>
      <c r="G576" s="46"/>
      <c r="H576" s="46"/>
    </row>
    <row r="577" spans="4:8" s="3" customFormat="1" x14ac:dyDescent="0.3">
      <c r="D577"/>
      <c r="G577" s="46"/>
      <c r="H577" s="46"/>
    </row>
    <row r="578" spans="4:8" s="3" customFormat="1" x14ac:dyDescent="0.3">
      <c r="D578"/>
      <c r="G578" s="46"/>
      <c r="H578" s="46"/>
    </row>
    <row r="579" spans="4:8" s="3" customFormat="1" x14ac:dyDescent="0.3">
      <c r="D579"/>
      <c r="G579" s="46"/>
      <c r="H579" s="46"/>
    </row>
    <row r="580" spans="4:8" s="3" customFormat="1" x14ac:dyDescent="0.3">
      <c r="D580"/>
      <c r="G580" s="46"/>
      <c r="H580" s="46"/>
    </row>
    <row r="581" spans="4:8" s="3" customFormat="1" x14ac:dyDescent="0.3">
      <c r="D581"/>
      <c r="G581" s="46"/>
      <c r="H581" s="46"/>
    </row>
    <row r="582" spans="4:8" s="3" customFormat="1" x14ac:dyDescent="0.3">
      <c r="D582"/>
      <c r="G582" s="46"/>
      <c r="H582" s="46"/>
    </row>
    <row r="583" spans="4:8" s="3" customFormat="1" x14ac:dyDescent="0.3">
      <c r="D583"/>
      <c r="G583" s="46"/>
      <c r="H583" s="46"/>
    </row>
    <row r="584" spans="4:8" s="3" customFormat="1" x14ac:dyDescent="0.3">
      <c r="D584"/>
      <c r="G584" s="46"/>
      <c r="H584" s="46"/>
    </row>
    <row r="585" spans="4:8" s="3" customFormat="1" x14ac:dyDescent="0.3">
      <c r="D585"/>
      <c r="G585" s="46"/>
      <c r="H585" s="46"/>
    </row>
    <row r="586" spans="4:8" s="3" customFormat="1" x14ac:dyDescent="0.3">
      <c r="D586"/>
      <c r="G586" s="46"/>
      <c r="H586" s="46"/>
    </row>
    <row r="587" spans="4:8" s="3" customFormat="1" x14ac:dyDescent="0.3">
      <c r="D587"/>
      <c r="G587" s="46"/>
      <c r="H587" s="46"/>
    </row>
    <row r="588" spans="4:8" s="3" customFormat="1" x14ac:dyDescent="0.3">
      <c r="D588"/>
      <c r="G588" s="46"/>
      <c r="H588" s="46"/>
    </row>
    <row r="589" spans="4:8" s="3" customFormat="1" x14ac:dyDescent="0.3">
      <c r="D589"/>
      <c r="G589" s="46"/>
      <c r="H589" s="46"/>
    </row>
    <row r="590" spans="4:8" s="3" customFormat="1" x14ac:dyDescent="0.3">
      <c r="D590"/>
      <c r="G590" s="46"/>
      <c r="H590" s="46"/>
    </row>
    <row r="591" spans="4:8" s="3" customFormat="1" x14ac:dyDescent="0.3">
      <c r="D591"/>
      <c r="G591" s="46"/>
      <c r="H591" s="46"/>
    </row>
    <row r="592" spans="4:8" s="3" customFormat="1" x14ac:dyDescent="0.3">
      <c r="D592"/>
      <c r="G592" s="46"/>
      <c r="H592" s="46"/>
    </row>
    <row r="593" spans="4:8" s="3" customFormat="1" x14ac:dyDescent="0.3">
      <c r="D593"/>
      <c r="G593" s="46"/>
      <c r="H593" s="46"/>
    </row>
    <row r="594" spans="4:8" s="3" customFormat="1" x14ac:dyDescent="0.3">
      <c r="D594"/>
      <c r="G594" s="46"/>
      <c r="H594" s="46"/>
    </row>
    <row r="595" spans="4:8" s="3" customFormat="1" x14ac:dyDescent="0.3">
      <c r="D595"/>
      <c r="G595" s="46"/>
      <c r="H595" s="46"/>
    </row>
    <row r="596" spans="4:8" s="3" customFormat="1" x14ac:dyDescent="0.3">
      <c r="D596"/>
      <c r="G596" s="46"/>
      <c r="H596" s="46"/>
    </row>
    <row r="597" spans="4:8" s="3" customFormat="1" x14ac:dyDescent="0.3">
      <c r="D597"/>
      <c r="G597" s="46"/>
      <c r="H597" s="46"/>
    </row>
    <row r="598" spans="4:8" s="3" customFormat="1" x14ac:dyDescent="0.3">
      <c r="D598"/>
      <c r="G598" s="46"/>
      <c r="H598" s="46"/>
    </row>
    <row r="599" spans="4:8" s="3" customFormat="1" x14ac:dyDescent="0.3">
      <c r="D599"/>
      <c r="G599" s="46"/>
      <c r="H599" s="46"/>
    </row>
    <row r="600" spans="4:8" s="3" customFormat="1" x14ac:dyDescent="0.3">
      <c r="D600"/>
      <c r="G600" s="46"/>
      <c r="H600" s="46"/>
    </row>
    <row r="601" spans="4:8" s="3" customFormat="1" x14ac:dyDescent="0.3">
      <c r="D601"/>
      <c r="G601" s="46"/>
      <c r="H601" s="46"/>
    </row>
    <row r="602" spans="4:8" s="3" customFormat="1" x14ac:dyDescent="0.3">
      <c r="D602"/>
      <c r="G602" s="46"/>
      <c r="H602" s="46"/>
    </row>
    <row r="603" spans="4:8" s="3" customFormat="1" x14ac:dyDescent="0.3">
      <c r="D603"/>
      <c r="G603" s="46"/>
      <c r="H603" s="46"/>
    </row>
    <row r="604" spans="4:8" s="3" customFormat="1" x14ac:dyDescent="0.3">
      <c r="D604"/>
      <c r="G604" s="46"/>
      <c r="H604" s="46"/>
    </row>
    <row r="605" spans="4:8" s="3" customFormat="1" x14ac:dyDescent="0.3">
      <c r="D605"/>
      <c r="G605" s="46"/>
      <c r="H605" s="46"/>
    </row>
    <row r="606" spans="4:8" s="3" customFormat="1" x14ac:dyDescent="0.3">
      <c r="D606"/>
      <c r="G606" s="46"/>
      <c r="H606" s="46"/>
    </row>
    <row r="607" spans="4:8" s="3" customFormat="1" x14ac:dyDescent="0.3">
      <c r="D607"/>
      <c r="G607" s="46"/>
      <c r="H607" s="46"/>
    </row>
    <row r="608" spans="4:8" s="3" customFormat="1" x14ac:dyDescent="0.3">
      <c r="D608"/>
      <c r="G608" s="46"/>
      <c r="H608" s="46"/>
    </row>
    <row r="609" spans="4:8" s="3" customFormat="1" x14ac:dyDescent="0.3">
      <c r="D609"/>
      <c r="G609" s="46"/>
      <c r="H609" s="46"/>
    </row>
    <row r="610" spans="4:8" s="3" customFormat="1" x14ac:dyDescent="0.3">
      <c r="D610"/>
      <c r="G610" s="46"/>
      <c r="H610" s="46"/>
    </row>
    <row r="611" spans="4:8" s="3" customFormat="1" x14ac:dyDescent="0.3">
      <c r="D611"/>
      <c r="G611" s="46"/>
      <c r="H611" s="46"/>
    </row>
    <row r="612" spans="4:8" s="3" customFormat="1" x14ac:dyDescent="0.3">
      <c r="D612"/>
      <c r="G612" s="46"/>
      <c r="H612" s="46"/>
    </row>
    <row r="613" spans="4:8" s="3" customFormat="1" x14ac:dyDescent="0.3">
      <c r="D613"/>
      <c r="G613" s="46"/>
      <c r="H613" s="46"/>
    </row>
    <row r="614" spans="4:8" s="3" customFormat="1" x14ac:dyDescent="0.3">
      <c r="D614"/>
      <c r="G614" s="46"/>
      <c r="H614" s="46"/>
    </row>
    <row r="615" spans="4:8" s="3" customFormat="1" x14ac:dyDescent="0.3">
      <c r="D615"/>
      <c r="G615" s="46"/>
      <c r="H615" s="46"/>
    </row>
    <row r="616" spans="4:8" s="3" customFormat="1" x14ac:dyDescent="0.3">
      <c r="D616"/>
      <c r="G616" s="46"/>
      <c r="H616" s="46"/>
    </row>
    <row r="617" spans="4:8" s="3" customFormat="1" x14ac:dyDescent="0.3">
      <c r="D617"/>
      <c r="G617" s="46"/>
      <c r="H617" s="46"/>
    </row>
    <row r="618" spans="4:8" s="3" customFormat="1" x14ac:dyDescent="0.3">
      <c r="D618"/>
      <c r="G618" s="46"/>
      <c r="H618" s="46"/>
    </row>
    <row r="619" spans="4:8" s="3" customFormat="1" x14ac:dyDescent="0.3">
      <c r="D619"/>
      <c r="G619" s="46"/>
      <c r="H619" s="46"/>
    </row>
    <row r="620" spans="4:8" s="3" customFormat="1" x14ac:dyDescent="0.3">
      <c r="D620"/>
      <c r="G620" s="46"/>
      <c r="H620" s="46"/>
    </row>
    <row r="621" spans="4:8" s="3" customFormat="1" x14ac:dyDescent="0.3">
      <c r="D621"/>
      <c r="G621" s="46"/>
      <c r="H621" s="46"/>
    </row>
    <row r="622" spans="4:8" s="3" customFormat="1" x14ac:dyDescent="0.3">
      <c r="D622"/>
      <c r="G622" s="46"/>
      <c r="H622" s="46"/>
    </row>
    <row r="623" spans="4:8" s="3" customFormat="1" x14ac:dyDescent="0.3">
      <c r="D623"/>
      <c r="G623" s="46"/>
      <c r="H623" s="46"/>
    </row>
    <row r="624" spans="4:8" s="3" customFormat="1" x14ac:dyDescent="0.3">
      <c r="D624"/>
      <c r="G624" s="46"/>
      <c r="H624" s="46"/>
    </row>
    <row r="625" spans="4:8" s="3" customFormat="1" x14ac:dyDescent="0.3">
      <c r="D625"/>
      <c r="G625" s="46"/>
      <c r="H625" s="46"/>
    </row>
    <row r="626" spans="4:8" s="3" customFormat="1" x14ac:dyDescent="0.3">
      <c r="D626"/>
      <c r="G626" s="46"/>
      <c r="H626" s="46"/>
    </row>
    <row r="627" spans="4:8" s="3" customFormat="1" x14ac:dyDescent="0.3">
      <c r="D627"/>
      <c r="G627" s="46"/>
      <c r="H627" s="46"/>
    </row>
    <row r="628" spans="4:8" s="3" customFormat="1" x14ac:dyDescent="0.3">
      <c r="D628"/>
      <c r="G628" s="46"/>
      <c r="H628" s="46"/>
    </row>
    <row r="629" spans="4:8" s="3" customFormat="1" x14ac:dyDescent="0.3">
      <c r="D629"/>
      <c r="G629" s="46"/>
      <c r="H629" s="46"/>
    </row>
    <row r="630" spans="4:8" s="3" customFormat="1" x14ac:dyDescent="0.3">
      <c r="D630"/>
      <c r="G630" s="46"/>
      <c r="H630" s="46"/>
    </row>
    <row r="631" spans="4:8" s="3" customFormat="1" x14ac:dyDescent="0.3">
      <c r="D631"/>
      <c r="G631" s="46"/>
      <c r="H631" s="46"/>
    </row>
    <row r="632" spans="4:8" s="3" customFormat="1" x14ac:dyDescent="0.3">
      <c r="D632"/>
      <c r="G632" s="46"/>
      <c r="H632" s="46"/>
    </row>
    <row r="633" spans="4:8" s="3" customFormat="1" x14ac:dyDescent="0.3">
      <c r="D633"/>
      <c r="G633" s="46"/>
      <c r="H633" s="46"/>
    </row>
    <row r="634" spans="4:8" s="3" customFormat="1" x14ac:dyDescent="0.3">
      <c r="D634"/>
      <c r="G634" s="46"/>
      <c r="H634" s="46"/>
    </row>
    <row r="635" spans="4:8" s="3" customFormat="1" x14ac:dyDescent="0.3">
      <c r="D635"/>
      <c r="G635" s="46"/>
      <c r="H635" s="46"/>
    </row>
    <row r="636" spans="4:8" s="3" customFormat="1" x14ac:dyDescent="0.3">
      <c r="D636"/>
      <c r="G636" s="46"/>
      <c r="H636" s="46"/>
    </row>
    <row r="637" spans="4:8" s="3" customFormat="1" x14ac:dyDescent="0.3">
      <c r="D637"/>
      <c r="G637" s="46"/>
      <c r="H637" s="46"/>
    </row>
    <row r="638" spans="4:8" s="3" customFormat="1" x14ac:dyDescent="0.3">
      <c r="D638"/>
      <c r="G638" s="46"/>
      <c r="H638" s="46"/>
    </row>
    <row r="639" spans="4:8" s="3" customFormat="1" x14ac:dyDescent="0.3">
      <c r="D639"/>
      <c r="G639" s="46"/>
      <c r="H639" s="46"/>
    </row>
    <row r="640" spans="4:8" s="3" customFormat="1" x14ac:dyDescent="0.3">
      <c r="D640"/>
      <c r="G640" s="46"/>
      <c r="H640" s="46"/>
    </row>
    <row r="641" spans="4:8" s="3" customFormat="1" x14ac:dyDescent="0.3">
      <c r="D641"/>
      <c r="G641" s="46"/>
      <c r="H641" s="46"/>
    </row>
    <row r="642" spans="4:8" s="3" customFormat="1" x14ac:dyDescent="0.3">
      <c r="D642"/>
      <c r="G642" s="46"/>
      <c r="H642" s="46"/>
    </row>
    <row r="643" spans="4:8" s="3" customFormat="1" x14ac:dyDescent="0.3">
      <c r="D643"/>
      <c r="G643" s="46"/>
      <c r="H643" s="46"/>
    </row>
    <row r="644" spans="4:8" s="3" customFormat="1" x14ac:dyDescent="0.3">
      <c r="D644"/>
      <c r="G644" s="46"/>
      <c r="H644" s="46"/>
    </row>
    <row r="645" spans="4:8" s="3" customFormat="1" x14ac:dyDescent="0.3">
      <c r="D645"/>
      <c r="G645" s="46"/>
      <c r="H645" s="46"/>
    </row>
    <row r="646" spans="4:8" s="3" customFormat="1" x14ac:dyDescent="0.3">
      <c r="D646"/>
      <c r="G646" s="46"/>
      <c r="H646" s="46"/>
    </row>
    <row r="647" spans="4:8" s="3" customFormat="1" x14ac:dyDescent="0.3">
      <c r="D647"/>
      <c r="G647" s="46"/>
      <c r="H647" s="46"/>
    </row>
    <row r="648" spans="4:8" s="3" customFormat="1" x14ac:dyDescent="0.3">
      <c r="D648"/>
      <c r="G648" s="46"/>
      <c r="H648" s="46"/>
    </row>
    <row r="649" spans="4:8" s="3" customFormat="1" x14ac:dyDescent="0.3">
      <c r="D649"/>
      <c r="G649" s="46"/>
      <c r="H649" s="46"/>
    </row>
    <row r="650" spans="4:8" s="3" customFormat="1" x14ac:dyDescent="0.3">
      <c r="D650"/>
      <c r="G650" s="46"/>
      <c r="H650" s="46"/>
    </row>
    <row r="651" spans="4:8" s="3" customFormat="1" x14ac:dyDescent="0.3">
      <c r="D651"/>
      <c r="G651" s="46"/>
      <c r="H651" s="46"/>
    </row>
    <row r="652" spans="4:8" s="3" customFormat="1" x14ac:dyDescent="0.3">
      <c r="D652"/>
      <c r="G652" s="46"/>
      <c r="H652" s="46"/>
    </row>
    <row r="653" spans="4:8" s="3" customFormat="1" x14ac:dyDescent="0.3">
      <c r="D653"/>
      <c r="G653" s="46"/>
      <c r="H653" s="46"/>
    </row>
    <row r="654" spans="4:8" s="3" customFormat="1" x14ac:dyDescent="0.3">
      <c r="D654"/>
      <c r="G654" s="46"/>
      <c r="H654" s="46"/>
    </row>
    <row r="655" spans="4:8" s="3" customFormat="1" x14ac:dyDescent="0.3">
      <c r="D655"/>
      <c r="G655" s="46"/>
      <c r="H655" s="46"/>
    </row>
    <row r="656" spans="4:8" s="3" customFormat="1" x14ac:dyDescent="0.3">
      <c r="D656"/>
      <c r="G656" s="46"/>
      <c r="H656" s="46"/>
    </row>
    <row r="657" spans="4:8" s="3" customFormat="1" x14ac:dyDescent="0.3">
      <c r="D657"/>
      <c r="G657" s="46"/>
      <c r="H657" s="46"/>
    </row>
    <row r="658" spans="4:8" s="3" customFormat="1" x14ac:dyDescent="0.3">
      <c r="D658"/>
      <c r="G658" s="46"/>
      <c r="H658" s="46"/>
    </row>
    <row r="659" spans="4:8" s="3" customFormat="1" x14ac:dyDescent="0.3">
      <c r="D659"/>
      <c r="G659" s="46"/>
      <c r="H659" s="46"/>
    </row>
    <row r="660" spans="4:8" s="3" customFormat="1" x14ac:dyDescent="0.3">
      <c r="D660"/>
      <c r="G660" s="46"/>
      <c r="H660" s="46"/>
    </row>
    <row r="661" spans="4:8" s="3" customFormat="1" x14ac:dyDescent="0.3">
      <c r="D661"/>
      <c r="G661" s="46"/>
      <c r="H661" s="46"/>
    </row>
    <row r="662" spans="4:8" s="3" customFormat="1" x14ac:dyDescent="0.3">
      <c r="D662"/>
      <c r="G662" s="46"/>
      <c r="H662" s="46"/>
    </row>
    <row r="663" spans="4:8" s="3" customFormat="1" x14ac:dyDescent="0.3">
      <c r="D663"/>
      <c r="G663" s="46"/>
      <c r="H663" s="46"/>
    </row>
    <row r="664" spans="4:8" s="3" customFormat="1" x14ac:dyDescent="0.3">
      <c r="D664"/>
      <c r="G664" s="46"/>
      <c r="H664" s="46"/>
    </row>
    <row r="665" spans="4:8" s="3" customFormat="1" x14ac:dyDescent="0.3">
      <c r="D665"/>
      <c r="G665" s="46"/>
      <c r="H665" s="46"/>
    </row>
    <row r="666" spans="4:8" s="3" customFormat="1" x14ac:dyDescent="0.3">
      <c r="D666"/>
      <c r="G666" s="46"/>
      <c r="H666" s="46"/>
    </row>
    <row r="667" spans="4:8" s="3" customFormat="1" x14ac:dyDescent="0.3">
      <c r="D667"/>
      <c r="G667" s="46"/>
      <c r="H667" s="46"/>
    </row>
    <row r="668" spans="4:8" s="3" customFormat="1" x14ac:dyDescent="0.3">
      <c r="D668"/>
      <c r="G668" s="46"/>
      <c r="H668" s="46"/>
    </row>
    <row r="669" spans="4:8" s="3" customFormat="1" x14ac:dyDescent="0.3">
      <c r="D669"/>
      <c r="G669" s="46"/>
      <c r="H669" s="46"/>
    </row>
    <row r="670" spans="4:8" s="3" customFormat="1" x14ac:dyDescent="0.3">
      <c r="D670"/>
      <c r="G670" s="46"/>
      <c r="H670" s="46"/>
    </row>
    <row r="671" spans="4:8" s="3" customFormat="1" x14ac:dyDescent="0.3">
      <c r="D671"/>
      <c r="G671" s="46"/>
      <c r="H671" s="46"/>
    </row>
    <row r="672" spans="4:8" s="3" customFormat="1" x14ac:dyDescent="0.3">
      <c r="D672"/>
      <c r="G672" s="46"/>
      <c r="H672" s="46"/>
    </row>
    <row r="673" spans="4:8" s="3" customFormat="1" x14ac:dyDescent="0.3">
      <c r="D673"/>
      <c r="G673" s="46"/>
      <c r="H673" s="46"/>
    </row>
    <row r="674" spans="4:8" s="3" customFormat="1" x14ac:dyDescent="0.3">
      <c r="D674"/>
      <c r="G674" s="46"/>
      <c r="H674" s="46"/>
    </row>
    <row r="675" spans="4:8" s="3" customFormat="1" x14ac:dyDescent="0.3">
      <c r="D675"/>
      <c r="G675" s="46"/>
      <c r="H675" s="46"/>
    </row>
    <row r="676" spans="4:8" s="3" customFormat="1" x14ac:dyDescent="0.3">
      <c r="D676"/>
      <c r="G676" s="46"/>
      <c r="H676" s="46"/>
    </row>
    <row r="677" spans="4:8" s="3" customFormat="1" x14ac:dyDescent="0.3">
      <c r="D677"/>
      <c r="G677" s="46"/>
      <c r="H677" s="46"/>
    </row>
    <row r="678" spans="4:8" s="3" customFormat="1" x14ac:dyDescent="0.3">
      <c r="D678"/>
      <c r="G678" s="46"/>
      <c r="H678" s="46"/>
    </row>
    <row r="679" spans="4:8" s="3" customFormat="1" x14ac:dyDescent="0.3">
      <c r="D679"/>
      <c r="G679" s="46"/>
      <c r="H679" s="46"/>
    </row>
    <row r="680" spans="4:8" s="3" customFormat="1" x14ac:dyDescent="0.3">
      <c r="D680"/>
      <c r="G680" s="46"/>
      <c r="H680" s="46"/>
    </row>
    <row r="681" spans="4:8" s="3" customFormat="1" x14ac:dyDescent="0.3">
      <c r="D681"/>
      <c r="G681" s="46"/>
      <c r="H681" s="46"/>
    </row>
    <row r="682" spans="4:8" s="3" customFormat="1" x14ac:dyDescent="0.3">
      <c r="D682"/>
      <c r="G682" s="46"/>
      <c r="H682" s="46"/>
    </row>
    <row r="683" spans="4:8" s="3" customFormat="1" x14ac:dyDescent="0.3">
      <c r="D683"/>
      <c r="G683" s="46"/>
      <c r="H683" s="46"/>
    </row>
    <row r="684" spans="4:8" s="3" customFormat="1" x14ac:dyDescent="0.3">
      <c r="D684"/>
      <c r="G684" s="46"/>
      <c r="H684" s="46"/>
    </row>
    <row r="685" spans="4:8" s="3" customFormat="1" x14ac:dyDescent="0.3">
      <c r="D685"/>
      <c r="G685" s="46"/>
      <c r="H685" s="46"/>
    </row>
    <row r="686" spans="4:8" s="3" customFormat="1" x14ac:dyDescent="0.3">
      <c r="D686"/>
      <c r="G686" s="46"/>
      <c r="H686" s="46"/>
    </row>
    <row r="687" spans="4:8" s="3" customFormat="1" x14ac:dyDescent="0.3">
      <c r="D687"/>
      <c r="G687" s="46"/>
      <c r="H687" s="46"/>
    </row>
    <row r="688" spans="4:8" s="3" customFormat="1" x14ac:dyDescent="0.3">
      <c r="D688"/>
      <c r="G688" s="46"/>
      <c r="H688" s="46"/>
    </row>
    <row r="689" spans="4:8" s="3" customFormat="1" x14ac:dyDescent="0.3">
      <c r="D689"/>
      <c r="G689" s="46"/>
      <c r="H689" s="46"/>
    </row>
    <row r="690" spans="4:8" s="3" customFormat="1" x14ac:dyDescent="0.3">
      <c r="D690"/>
      <c r="G690" s="46"/>
      <c r="H690" s="46"/>
    </row>
    <row r="691" spans="4:8" s="3" customFormat="1" x14ac:dyDescent="0.3">
      <c r="D691"/>
      <c r="G691" s="46"/>
      <c r="H691" s="46"/>
    </row>
    <row r="692" spans="4:8" s="3" customFormat="1" x14ac:dyDescent="0.3">
      <c r="D692"/>
      <c r="G692" s="46"/>
      <c r="H692" s="46"/>
    </row>
    <row r="693" spans="4:8" s="3" customFormat="1" x14ac:dyDescent="0.3">
      <c r="D693"/>
      <c r="G693" s="46"/>
      <c r="H693" s="46"/>
    </row>
    <row r="694" spans="4:8" s="3" customFormat="1" x14ac:dyDescent="0.3">
      <c r="D694"/>
      <c r="G694" s="46"/>
      <c r="H694" s="46"/>
    </row>
    <row r="695" spans="4:8" s="3" customFormat="1" x14ac:dyDescent="0.3">
      <c r="D695"/>
      <c r="G695" s="46"/>
      <c r="H695" s="46"/>
    </row>
    <row r="696" spans="4:8" s="3" customFormat="1" x14ac:dyDescent="0.3">
      <c r="D696"/>
      <c r="G696" s="46"/>
      <c r="H696" s="46"/>
    </row>
    <row r="697" spans="4:8" s="3" customFormat="1" x14ac:dyDescent="0.3">
      <c r="D697"/>
      <c r="G697" s="46"/>
      <c r="H697" s="46"/>
    </row>
    <row r="698" spans="4:8" s="3" customFormat="1" x14ac:dyDescent="0.3">
      <c r="D698"/>
      <c r="G698" s="46"/>
      <c r="H698" s="46"/>
    </row>
    <row r="699" spans="4:8" s="3" customFormat="1" x14ac:dyDescent="0.3">
      <c r="D699"/>
      <c r="G699" s="46"/>
      <c r="H699" s="46"/>
    </row>
    <row r="700" spans="4:8" s="3" customFormat="1" x14ac:dyDescent="0.3">
      <c r="D700"/>
      <c r="G700" s="46"/>
      <c r="H700" s="46"/>
    </row>
    <row r="701" spans="4:8" s="3" customFormat="1" x14ac:dyDescent="0.3">
      <c r="D701"/>
      <c r="G701" s="46"/>
      <c r="H701" s="46"/>
    </row>
    <row r="702" spans="4:8" s="3" customFormat="1" x14ac:dyDescent="0.3">
      <c r="D702"/>
      <c r="G702" s="46"/>
      <c r="H702" s="46"/>
    </row>
    <row r="703" spans="4:8" s="3" customFormat="1" x14ac:dyDescent="0.3">
      <c r="D703"/>
      <c r="G703" s="46"/>
      <c r="H703" s="46"/>
    </row>
    <row r="704" spans="4:8" s="3" customFormat="1" x14ac:dyDescent="0.3">
      <c r="D704"/>
      <c r="G704" s="46"/>
      <c r="H704" s="46"/>
    </row>
    <row r="705" spans="4:8" s="3" customFormat="1" x14ac:dyDescent="0.3">
      <c r="D705"/>
      <c r="G705" s="46"/>
      <c r="H705" s="46"/>
    </row>
    <row r="706" spans="4:8" s="3" customFormat="1" x14ac:dyDescent="0.3">
      <c r="D706"/>
      <c r="G706" s="46"/>
      <c r="H706" s="46"/>
    </row>
    <row r="707" spans="4:8" s="3" customFormat="1" x14ac:dyDescent="0.3">
      <c r="D707"/>
      <c r="G707" s="46"/>
      <c r="H707" s="46"/>
    </row>
    <row r="708" spans="4:8" s="3" customFormat="1" x14ac:dyDescent="0.3">
      <c r="D708"/>
      <c r="G708" s="46"/>
      <c r="H708" s="46"/>
    </row>
    <row r="709" spans="4:8" s="3" customFormat="1" x14ac:dyDescent="0.3">
      <c r="D709"/>
      <c r="G709" s="46"/>
      <c r="H709" s="46"/>
    </row>
    <row r="710" spans="4:8" s="3" customFormat="1" x14ac:dyDescent="0.3">
      <c r="D710"/>
      <c r="G710" s="46"/>
      <c r="H710" s="46"/>
    </row>
    <row r="711" spans="4:8" s="3" customFormat="1" x14ac:dyDescent="0.3">
      <c r="D711"/>
      <c r="G711" s="46"/>
      <c r="H711" s="46"/>
    </row>
    <row r="712" spans="4:8" s="3" customFormat="1" x14ac:dyDescent="0.3">
      <c r="D712"/>
      <c r="G712" s="46"/>
      <c r="H712" s="46"/>
    </row>
    <row r="713" spans="4:8" s="3" customFormat="1" x14ac:dyDescent="0.3">
      <c r="D713"/>
      <c r="G713" s="46"/>
      <c r="H713" s="46"/>
    </row>
    <row r="714" spans="4:8" s="3" customFormat="1" x14ac:dyDescent="0.3">
      <c r="D714"/>
      <c r="G714" s="46"/>
      <c r="H714" s="46"/>
    </row>
    <row r="715" spans="4:8" s="3" customFormat="1" x14ac:dyDescent="0.3">
      <c r="D715"/>
      <c r="G715" s="46"/>
      <c r="H715" s="46"/>
    </row>
    <row r="716" spans="4:8" s="3" customFormat="1" x14ac:dyDescent="0.3">
      <c r="D716"/>
      <c r="G716" s="46"/>
      <c r="H716" s="46"/>
    </row>
    <row r="717" spans="4:8" s="3" customFormat="1" x14ac:dyDescent="0.3">
      <c r="D717"/>
      <c r="G717" s="46"/>
      <c r="H717" s="46"/>
    </row>
    <row r="718" spans="4:8" s="3" customFormat="1" x14ac:dyDescent="0.3">
      <c r="D718"/>
      <c r="G718" s="46"/>
      <c r="H718" s="46"/>
    </row>
    <row r="719" spans="4:8" s="3" customFormat="1" x14ac:dyDescent="0.3">
      <c r="G719" s="46"/>
      <c r="H719" s="46"/>
    </row>
    <row r="720" spans="4:8" s="3" customFormat="1" x14ac:dyDescent="0.3">
      <c r="G720" s="46"/>
      <c r="H720" s="46"/>
    </row>
    <row r="721" spans="7:8" s="3" customFormat="1" x14ac:dyDescent="0.3">
      <c r="G721" s="46"/>
      <c r="H721" s="46"/>
    </row>
    <row r="722" spans="7:8" s="3" customFormat="1" x14ac:dyDescent="0.3">
      <c r="G722" s="46"/>
      <c r="H722" s="46"/>
    </row>
    <row r="723" spans="7:8" s="3" customFormat="1" x14ac:dyDescent="0.3">
      <c r="G723" s="46"/>
      <c r="H723" s="46"/>
    </row>
    <row r="724" spans="7:8" s="3" customFormat="1" x14ac:dyDescent="0.3">
      <c r="G724" s="46"/>
      <c r="H724" s="46"/>
    </row>
    <row r="725" spans="7:8" s="3" customFormat="1" x14ac:dyDescent="0.3">
      <c r="G725" s="46"/>
      <c r="H725" s="46"/>
    </row>
    <row r="726" spans="7:8" s="3" customFormat="1" x14ac:dyDescent="0.3">
      <c r="G726" s="46"/>
      <c r="H726" s="46"/>
    </row>
    <row r="727" spans="7:8" s="3" customFormat="1" x14ac:dyDescent="0.3">
      <c r="G727" s="46"/>
      <c r="H727" s="46"/>
    </row>
    <row r="728" spans="7:8" s="3" customFormat="1" x14ac:dyDescent="0.3">
      <c r="G728" s="46"/>
      <c r="H728" s="46"/>
    </row>
    <row r="729" spans="7:8" s="3" customFormat="1" x14ac:dyDescent="0.3">
      <c r="G729" s="46"/>
      <c r="H729" s="46"/>
    </row>
    <row r="730" spans="7:8" s="3" customFormat="1" x14ac:dyDescent="0.3">
      <c r="G730" s="46"/>
      <c r="H730" s="46"/>
    </row>
    <row r="731" spans="7:8" s="3" customFormat="1" x14ac:dyDescent="0.3">
      <c r="G731" s="46"/>
      <c r="H731" s="46"/>
    </row>
    <row r="732" spans="7:8" s="3" customFormat="1" x14ac:dyDescent="0.3">
      <c r="G732" s="46"/>
      <c r="H732" s="46"/>
    </row>
    <row r="733" spans="7:8" s="3" customFormat="1" x14ac:dyDescent="0.3">
      <c r="G733" s="46"/>
      <c r="H733" s="46"/>
    </row>
    <row r="734" spans="7:8" s="3" customFormat="1" x14ac:dyDescent="0.3">
      <c r="G734" s="46"/>
      <c r="H734" s="46"/>
    </row>
    <row r="735" spans="7:8" s="3" customFormat="1" x14ac:dyDescent="0.3">
      <c r="G735" s="46"/>
      <c r="H735" s="46"/>
    </row>
    <row r="736" spans="7:8" s="3" customFormat="1" x14ac:dyDescent="0.3">
      <c r="G736" s="46"/>
      <c r="H736" s="46"/>
    </row>
    <row r="737" spans="7:8" s="3" customFormat="1" x14ac:dyDescent="0.3">
      <c r="G737" s="46"/>
      <c r="H737" s="46"/>
    </row>
    <row r="738" spans="7:8" s="3" customFormat="1" x14ac:dyDescent="0.3">
      <c r="G738" s="46"/>
      <c r="H738" s="46"/>
    </row>
    <row r="739" spans="7:8" s="3" customFormat="1" x14ac:dyDescent="0.3">
      <c r="G739" s="46"/>
      <c r="H739" s="46"/>
    </row>
    <row r="740" spans="7:8" s="3" customFormat="1" x14ac:dyDescent="0.3">
      <c r="G740" s="46"/>
      <c r="H740" s="46"/>
    </row>
    <row r="741" spans="7:8" s="3" customFormat="1" x14ac:dyDescent="0.3">
      <c r="G741" s="46"/>
      <c r="H741" s="46"/>
    </row>
    <row r="742" spans="7:8" s="3" customFormat="1" x14ac:dyDescent="0.3">
      <c r="G742" s="46"/>
      <c r="H742" s="46"/>
    </row>
    <row r="743" spans="7:8" s="3" customFormat="1" x14ac:dyDescent="0.3">
      <c r="G743" s="46"/>
      <c r="H743" s="46"/>
    </row>
    <row r="744" spans="7:8" s="3" customFormat="1" x14ac:dyDescent="0.3">
      <c r="G744" s="46"/>
      <c r="H744" s="46"/>
    </row>
    <row r="745" spans="7:8" s="3" customFormat="1" x14ac:dyDescent="0.3">
      <c r="G745" s="46"/>
      <c r="H745" s="46"/>
    </row>
    <row r="746" spans="7:8" s="3" customFormat="1" x14ac:dyDescent="0.3">
      <c r="G746" s="46"/>
      <c r="H746" s="46"/>
    </row>
    <row r="747" spans="7:8" s="3" customFormat="1" x14ac:dyDescent="0.3">
      <c r="G747" s="46"/>
      <c r="H747" s="46"/>
    </row>
    <row r="748" spans="7:8" s="3" customFormat="1" x14ac:dyDescent="0.3">
      <c r="G748" s="46"/>
      <c r="H748" s="46"/>
    </row>
    <row r="749" spans="7:8" s="3" customFormat="1" x14ac:dyDescent="0.3">
      <c r="G749" s="46"/>
      <c r="H749" s="46"/>
    </row>
    <row r="750" spans="7:8" s="3" customFormat="1" x14ac:dyDescent="0.3">
      <c r="G750" s="46"/>
      <c r="H750" s="46"/>
    </row>
    <row r="751" spans="7:8" s="3" customFormat="1" x14ac:dyDescent="0.3">
      <c r="G751" s="46"/>
      <c r="H751" s="46"/>
    </row>
    <row r="752" spans="7:8" s="3" customFormat="1" x14ac:dyDescent="0.3">
      <c r="G752" s="46"/>
      <c r="H752" s="46"/>
    </row>
    <row r="753" spans="7:8" s="3" customFormat="1" x14ac:dyDescent="0.3">
      <c r="G753" s="46"/>
      <c r="H753" s="46"/>
    </row>
    <row r="754" spans="7:8" s="3" customFormat="1" x14ac:dyDescent="0.3">
      <c r="G754" s="46"/>
      <c r="H754" s="46"/>
    </row>
    <row r="755" spans="7:8" s="3" customFormat="1" x14ac:dyDescent="0.3">
      <c r="G755" s="46"/>
      <c r="H755" s="46"/>
    </row>
    <row r="756" spans="7:8" s="3" customFormat="1" x14ac:dyDescent="0.3">
      <c r="G756" s="46"/>
      <c r="H756" s="46"/>
    </row>
    <row r="757" spans="7:8" s="3" customFormat="1" x14ac:dyDescent="0.3">
      <c r="G757" s="46"/>
      <c r="H757" s="46"/>
    </row>
    <row r="758" spans="7:8" s="3" customFormat="1" x14ac:dyDescent="0.3">
      <c r="G758" s="46"/>
      <c r="H758" s="46"/>
    </row>
    <row r="759" spans="7:8" s="3" customFormat="1" x14ac:dyDescent="0.3">
      <c r="G759" s="46"/>
      <c r="H759" s="46"/>
    </row>
    <row r="760" spans="7:8" s="3" customFormat="1" x14ac:dyDescent="0.3">
      <c r="G760" s="46"/>
      <c r="H760" s="46"/>
    </row>
    <row r="761" spans="7:8" s="3" customFormat="1" x14ac:dyDescent="0.3">
      <c r="G761" s="46"/>
      <c r="H761" s="46"/>
    </row>
    <row r="762" spans="7:8" s="3" customFormat="1" x14ac:dyDescent="0.3">
      <c r="G762" s="46"/>
      <c r="H762" s="46"/>
    </row>
    <row r="763" spans="7:8" s="3" customFormat="1" x14ac:dyDescent="0.3">
      <c r="G763" s="46"/>
      <c r="H763" s="46"/>
    </row>
    <row r="764" spans="7:8" s="3" customFormat="1" x14ac:dyDescent="0.3">
      <c r="G764" s="46"/>
      <c r="H764" s="46"/>
    </row>
    <row r="765" spans="7:8" s="3" customFormat="1" x14ac:dyDescent="0.3">
      <c r="G765" s="46"/>
      <c r="H765" s="46"/>
    </row>
    <row r="766" spans="7:8" s="3" customFormat="1" x14ac:dyDescent="0.3">
      <c r="G766" s="46"/>
      <c r="H766" s="46"/>
    </row>
    <row r="767" spans="7:8" s="3" customFormat="1" x14ac:dyDescent="0.3">
      <c r="G767" s="46"/>
      <c r="H767" s="46"/>
    </row>
    <row r="768" spans="7:8" s="3" customFormat="1" x14ac:dyDescent="0.3">
      <c r="G768" s="46"/>
      <c r="H768" s="46"/>
    </row>
    <row r="769" spans="7:8" s="3" customFormat="1" x14ac:dyDescent="0.3">
      <c r="G769" s="46"/>
      <c r="H769" s="46"/>
    </row>
    <row r="770" spans="7:8" s="3" customFormat="1" x14ac:dyDescent="0.3">
      <c r="G770" s="46"/>
      <c r="H770" s="46"/>
    </row>
    <row r="771" spans="7:8" s="3" customFormat="1" x14ac:dyDescent="0.3">
      <c r="G771" s="46"/>
      <c r="H771" s="46"/>
    </row>
    <row r="772" spans="7:8" s="3" customFormat="1" x14ac:dyDescent="0.3">
      <c r="G772" s="46"/>
      <c r="H772" s="46"/>
    </row>
    <row r="773" spans="7:8" s="3" customFormat="1" x14ac:dyDescent="0.3">
      <c r="G773" s="46"/>
      <c r="H773" s="46"/>
    </row>
    <row r="774" spans="7:8" s="3" customFormat="1" x14ac:dyDescent="0.3">
      <c r="G774" s="46"/>
      <c r="H774" s="46"/>
    </row>
    <row r="775" spans="7:8" s="3" customFormat="1" x14ac:dyDescent="0.3">
      <c r="G775" s="46"/>
      <c r="H775" s="46"/>
    </row>
    <row r="776" spans="7:8" s="3" customFormat="1" x14ac:dyDescent="0.3">
      <c r="G776" s="46"/>
      <c r="H776" s="46"/>
    </row>
    <row r="777" spans="7:8" s="3" customFormat="1" x14ac:dyDescent="0.3">
      <c r="G777" s="46"/>
      <c r="H777" s="46"/>
    </row>
    <row r="778" spans="7:8" s="3" customFormat="1" x14ac:dyDescent="0.3">
      <c r="G778" s="46"/>
      <c r="H778" s="46"/>
    </row>
    <row r="779" spans="7:8" s="3" customFormat="1" x14ac:dyDescent="0.3">
      <c r="G779" s="46"/>
      <c r="H779" s="46"/>
    </row>
    <row r="780" spans="7:8" s="3" customFormat="1" x14ac:dyDescent="0.3">
      <c r="G780" s="46"/>
      <c r="H780" s="46"/>
    </row>
    <row r="781" spans="7:8" s="3" customFormat="1" x14ac:dyDescent="0.3">
      <c r="G781" s="46"/>
      <c r="H781" s="46"/>
    </row>
    <row r="782" spans="7:8" s="3" customFormat="1" x14ac:dyDescent="0.3">
      <c r="G782" s="46"/>
      <c r="H782" s="46"/>
    </row>
    <row r="783" spans="7:8" s="3" customFormat="1" x14ac:dyDescent="0.3">
      <c r="G783" s="46"/>
      <c r="H783" s="46"/>
    </row>
    <row r="784" spans="7:8" s="3" customFormat="1" x14ac:dyDescent="0.3">
      <c r="G784" s="46"/>
      <c r="H784" s="46"/>
    </row>
    <row r="785" spans="7:8" s="3" customFormat="1" x14ac:dyDescent="0.3">
      <c r="G785" s="46"/>
      <c r="H785" s="46"/>
    </row>
    <row r="786" spans="7:8" s="3" customFormat="1" x14ac:dyDescent="0.3">
      <c r="G786" s="46"/>
      <c r="H786" s="46"/>
    </row>
    <row r="787" spans="7:8" s="3" customFormat="1" x14ac:dyDescent="0.3">
      <c r="G787" s="46"/>
      <c r="H787" s="46"/>
    </row>
    <row r="788" spans="7:8" s="3" customFormat="1" x14ac:dyDescent="0.3">
      <c r="G788" s="46"/>
      <c r="H788" s="46"/>
    </row>
    <row r="789" spans="7:8" x14ac:dyDescent="0.3">
      <c r="G789" s="17"/>
      <c r="H789" s="17"/>
    </row>
    <row r="790" spans="7:8" x14ac:dyDescent="0.3">
      <c r="G790" s="17"/>
      <c r="H790" s="17"/>
    </row>
    <row r="791" spans="7:8" x14ac:dyDescent="0.3">
      <c r="G791" s="17"/>
      <c r="H791" s="17"/>
    </row>
    <row r="792" spans="7:8" x14ac:dyDescent="0.3">
      <c r="G792" s="17"/>
      <c r="H792" s="17"/>
    </row>
    <row r="793" spans="7:8" x14ac:dyDescent="0.3">
      <c r="G793" s="17"/>
      <c r="H793" s="17"/>
    </row>
    <row r="794" spans="7:8" x14ac:dyDescent="0.3">
      <c r="G794" s="17"/>
      <c r="H794" s="17"/>
    </row>
    <row r="795" spans="7:8" x14ac:dyDescent="0.3">
      <c r="G795" s="17"/>
      <c r="H795" s="17"/>
    </row>
    <row r="796" spans="7:8" x14ac:dyDescent="0.3">
      <c r="G796" s="17"/>
      <c r="H796" s="17"/>
    </row>
    <row r="797" spans="7:8" x14ac:dyDescent="0.3">
      <c r="G797" s="17"/>
      <c r="H797" s="17"/>
    </row>
    <row r="798" spans="7:8" x14ac:dyDescent="0.3">
      <c r="G798" s="17"/>
      <c r="H798" s="17"/>
    </row>
    <row r="799" spans="7:8" x14ac:dyDescent="0.3">
      <c r="G799" s="17"/>
      <c r="H799" s="17"/>
    </row>
    <row r="800" spans="7:8" x14ac:dyDescent="0.3">
      <c r="G800" s="17"/>
      <c r="H800" s="17"/>
    </row>
    <row r="801" spans="7:8" x14ac:dyDescent="0.3">
      <c r="G801" s="17"/>
      <c r="H801" s="17"/>
    </row>
    <row r="802" spans="7:8" x14ac:dyDescent="0.3">
      <c r="G802" s="17"/>
      <c r="H802" s="17"/>
    </row>
    <row r="803" spans="7:8" x14ac:dyDescent="0.3">
      <c r="G803" s="17"/>
      <c r="H803" s="17"/>
    </row>
    <row r="804" spans="7:8" x14ac:dyDescent="0.3">
      <c r="G804" s="17"/>
      <c r="H804" s="17"/>
    </row>
    <row r="805" spans="7:8" x14ac:dyDescent="0.3">
      <c r="G805" s="17"/>
      <c r="H805" s="17"/>
    </row>
    <row r="806" spans="7:8" x14ac:dyDescent="0.3">
      <c r="G806" s="17"/>
      <c r="H806" s="17"/>
    </row>
    <row r="807" spans="7:8" x14ac:dyDescent="0.3">
      <c r="G807" s="17"/>
      <c r="H807" s="17"/>
    </row>
    <row r="808" spans="7:8" x14ac:dyDescent="0.3">
      <c r="G808" s="17"/>
      <c r="H808" s="17"/>
    </row>
    <row r="809" spans="7:8" x14ac:dyDescent="0.3">
      <c r="G809" s="17"/>
      <c r="H809" s="17"/>
    </row>
    <row r="810" spans="7:8" x14ac:dyDescent="0.3">
      <c r="G810" s="17"/>
      <c r="H810" s="17"/>
    </row>
    <row r="811" spans="7:8" x14ac:dyDescent="0.3">
      <c r="G811" s="17"/>
      <c r="H811" s="17"/>
    </row>
    <row r="812" spans="7:8" x14ac:dyDescent="0.3">
      <c r="G812" s="17"/>
      <c r="H812" s="17"/>
    </row>
    <row r="813" spans="7:8" x14ac:dyDescent="0.3">
      <c r="G813" s="17"/>
      <c r="H813" s="17"/>
    </row>
    <row r="814" spans="7:8" x14ac:dyDescent="0.3">
      <c r="G814" s="17"/>
      <c r="H814" s="17"/>
    </row>
    <row r="815" spans="7:8" x14ac:dyDescent="0.3">
      <c r="G815" s="17"/>
      <c r="H815" s="17"/>
    </row>
    <row r="816" spans="7:8" x14ac:dyDescent="0.3">
      <c r="G816" s="17"/>
      <c r="H816" s="17"/>
    </row>
    <row r="817" spans="7:8" x14ac:dyDescent="0.3">
      <c r="G817" s="17"/>
      <c r="H817" s="17"/>
    </row>
    <row r="818" spans="7:8" x14ac:dyDescent="0.3">
      <c r="G818" s="17"/>
      <c r="H818" s="17"/>
    </row>
    <row r="819" spans="7:8" x14ac:dyDescent="0.3">
      <c r="G819" s="17"/>
      <c r="H819" s="17"/>
    </row>
    <row r="820" spans="7:8" x14ac:dyDescent="0.3">
      <c r="G820" s="17"/>
      <c r="H820" s="17"/>
    </row>
    <row r="821" spans="7:8" x14ac:dyDescent="0.3">
      <c r="G821" s="17"/>
      <c r="H821" s="17"/>
    </row>
    <row r="822" spans="7:8" x14ac:dyDescent="0.3">
      <c r="G822" s="17"/>
      <c r="H822" s="17"/>
    </row>
    <row r="823" spans="7:8" x14ac:dyDescent="0.3">
      <c r="G823" s="17"/>
      <c r="H823" s="17"/>
    </row>
    <row r="824" spans="7:8" x14ac:dyDescent="0.3">
      <c r="G824" s="17"/>
      <c r="H824" s="17"/>
    </row>
    <row r="825" spans="7:8" x14ac:dyDescent="0.3">
      <c r="G825" s="17"/>
      <c r="H825" s="17"/>
    </row>
    <row r="826" spans="7:8" x14ac:dyDescent="0.3">
      <c r="G826" s="17"/>
      <c r="H826" s="17"/>
    </row>
    <row r="827" spans="7:8" x14ac:dyDescent="0.3">
      <c r="G827" s="17"/>
      <c r="H827" s="17"/>
    </row>
    <row r="828" spans="7:8" x14ac:dyDescent="0.3">
      <c r="G828" s="17"/>
      <c r="H828" s="17"/>
    </row>
    <row r="829" spans="7:8" x14ac:dyDescent="0.3">
      <c r="G829" s="17"/>
      <c r="H829" s="17"/>
    </row>
    <row r="830" spans="7:8" x14ac:dyDescent="0.3">
      <c r="G830" s="17"/>
      <c r="H830" s="17"/>
    </row>
    <row r="831" spans="7:8" x14ac:dyDescent="0.3">
      <c r="G831" s="17"/>
      <c r="H831" s="17"/>
    </row>
    <row r="832" spans="7:8" x14ac:dyDescent="0.3">
      <c r="G832" s="17"/>
      <c r="H832" s="17"/>
    </row>
    <row r="833" spans="7:8" x14ac:dyDescent="0.3">
      <c r="G833" s="17"/>
      <c r="H833" s="17"/>
    </row>
    <row r="834" spans="7:8" x14ac:dyDescent="0.3">
      <c r="G834" s="17"/>
      <c r="H834" s="17"/>
    </row>
    <row r="835" spans="7:8" x14ac:dyDescent="0.3">
      <c r="G835" s="17"/>
      <c r="H835" s="17"/>
    </row>
    <row r="836" spans="7:8" x14ac:dyDescent="0.3">
      <c r="G836" s="17"/>
      <c r="H836" s="17"/>
    </row>
    <row r="837" spans="7:8" x14ac:dyDescent="0.3">
      <c r="G837" s="17"/>
      <c r="H837" s="17"/>
    </row>
    <row r="838" spans="7:8" x14ac:dyDescent="0.3">
      <c r="G838" s="17"/>
      <c r="H838" s="17"/>
    </row>
    <row r="839" spans="7:8" x14ac:dyDescent="0.3">
      <c r="G839" s="17"/>
      <c r="H839" s="17"/>
    </row>
    <row r="840" spans="7:8" x14ac:dyDescent="0.3">
      <c r="G840" s="17"/>
      <c r="H840" s="17"/>
    </row>
    <row r="841" spans="7:8" x14ac:dyDescent="0.3">
      <c r="G841" s="17"/>
      <c r="H841" s="17"/>
    </row>
    <row r="842" spans="7:8" x14ac:dyDescent="0.3">
      <c r="G842" s="17"/>
      <c r="H842" s="17"/>
    </row>
    <row r="843" spans="7:8" x14ac:dyDescent="0.3">
      <c r="G843" s="17"/>
      <c r="H843" s="17"/>
    </row>
    <row r="844" spans="7:8" x14ac:dyDescent="0.3">
      <c r="G844" s="17"/>
      <c r="H844" s="17"/>
    </row>
    <row r="845" spans="7:8" x14ac:dyDescent="0.3">
      <c r="G845" s="17"/>
      <c r="H845" s="17"/>
    </row>
    <row r="846" spans="7:8" x14ac:dyDescent="0.3">
      <c r="G846" s="17"/>
      <c r="H846" s="17"/>
    </row>
    <row r="847" spans="7:8" x14ac:dyDescent="0.3">
      <c r="G847" s="17"/>
      <c r="H847" s="17"/>
    </row>
    <row r="848" spans="7:8" x14ac:dyDescent="0.3">
      <c r="G848" s="17"/>
      <c r="H848" s="17"/>
    </row>
    <row r="849" spans="7:8" x14ac:dyDescent="0.3">
      <c r="G849" s="17"/>
      <c r="H849" s="17"/>
    </row>
    <row r="850" spans="7:8" x14ac:dyDescent="0.3">
      <c r="G850" s="17"/>
      <c r="H850" s="17"/>
    </row>
    <row r="851" spans="7:8" x14ac:dyDescent="0.3">
      <c r="G851" s="17"/>
      <c r="H851" s="17"/>
    </row>
    <row r="852" spans="7:8" x14ac:dyDescent="0.3">
      <c r="G852" s="17"/>
      <c r="H852" s="17"/>
    </row>
    <row r="853" spans="7:8" x14ac:dyDescent="0.3">
      <c r="G853" s="17"/>
      <c r="H853" s="17"/>
    </row>
    <row r="854" spans="7:8" x14ac:dyDescent="0.3">
      <c r="G854" s="17"/>
      <c r="H854" s="17"/>
    </row>
    <row r="855" spans="7:8" x14ac:dyDescent="0.3">
      <c r="G855" s="17"/>
      <c r="H855" s="17"/>
    </row>
    <row r="856" spans="7:8" x14ac:dyDescent="0.3">
      <c r="G856" s="17"/>
      <c r="H856" s="17"/>
    </row>
    <row r="857" spans="7:8" x14ac:dyDescent="0.3">
      <c r="G857" s="17"/>
      <c r="H857" s="17"/>
    </row>
    <row r="858" spans="7:8" x14ac:dyDescent="0.3">
      <c r="G858" s="17"/>
      <c r="H858" s="17"/>
    </row>
    <row r="859" spans="7:8" x14ac:dyDescent="0.3">
      <c r="G859" s="17"/>
      <c r="H859" s="17"/>
    </row>
    <row r="860" spans="7:8" x14ac:dyDescent="0.3">
      <c r="G860" s="17"/>
      <c r="H860" s="17"/>
    </row>
    <row r="861" spans="7:8" x14ac:dyDescent="0.3">
      <c r="G861" s="17"/>
      <c r="H861" s="17"/>
    </row>
    <row r="862" spans="7:8" x14ac:dyDescent="0.3">
      <c r="G862" s="17"/>
      <c r="H862" s="17"/>
    </row>
    <row r="863" spans="7:8" x14ac:dyDescent="0.3">
      <c r="G863" s="17"/>
      <c r="H863" s="17"/>
    </row>
    <row r="864" spans="7:8" x14ac:dyDescent="0.3">
      <c r="G864" s="17"/>
      <c r="H864" s="17"/>
    </row>
    <row r="865" spans="7:8" x14ac:dyDescent="0.3">
      <c r="G865" s="17"/>
      <c r="H865" s="17"/>
    </row>
    <row r="866" spans="7:8" x14ac:dyDescent="0.3">
      <c r="G866" s="17"/>
      <c r="H866" s="17"/>
    </row>
    <row r="867" spans="7:8" x14ac:dyDescent="0.3">
      <c r="G867" s="17"/>
      <c r="H867" s="17"/>
    </row>
    <row r="868" spans="7:8" x14ac:dyDescent="0.3">
      <c r="G868" s="17"/>
      <c r="H868" s="17"/>
    </row>
    <row r="869" spans="7:8" x14ac:dyDescent="0.3">
      <c r="G869" s="17"/>
      <c r="H869" s="17"/>
    </row>
    <row r="870" spans="7:8" x14ac:dyDescent="0.3">
      <c r="G870" s="17"/>
      <c r="H870" s="17"/>
    </row>
    <row r="871" spans="7:8" x14ac:dyDescent="0.3">
      <c r="G871" s="17"/>
      <c r="H871" s="17"/>
    </row>
    <row r="872" spans="7:8" x14ac:dyDescent="0.3">
      <c r="G872" s="17"/>
      <c r="H872" s="17"/>
    </row>
    <row r="873" spans="7:8" x14ac:dyDescent="0.3">
      <c r="G873" s="17"/>
      <c r="H873" s="17"/>
    </row>
    <row r="874" spans="7:8" x14ac:dyDescent="0.3">
      <c r="G874" s="17"/>
      <c r="H874" s="17"/>
    </row>
    <row r="875" spans="7:8" x14ac:dyDescent="0.3">
      <c r="G875" s="17"/>
      <c r="H875" s="17"/>
    </row>
    <row r="876" spans="7:8" x14ac:dyDescent="0.3">
      <c r="G876" s="17"/>
      <c r="H876" s="17"/>
    </row>
    <row r="877" spans="7:8" x14ac:dyDescent="0.3">
      <c r="G877" s="17"/>
      <c r="H877" s="17"/>
    </row>
    <row r="878" spans="7:8" x14ac:dyDescent="0.3">
      <c r="G878" s="17"/>
      <c r="H878" s="17"/>
    </row>
    <row r="879" spans="7:8" x14ac:dyDescent="0.3">
      <c r="G879" s="17"/>
      <c r="H879" s="17"/>
    </row>
    <row r="880" spans="7:8" x14ac:dyDescent="0.3">
      <c r="G880" s="17"/>
      <c r="H880" s="17"/>
    </row>
    <row r="881" spans="7:8" x14ac:dyDescent="0.3">
      <c r="G881" s="17"/>
      <c r="H881" s="17"/>
    </row>
    <row r="882" spans="7:8" x14ac:dyDescent="0.3">
      <c r="G882" s="17"/>
      <c r="H882" s="17"/>
    </row>
    <row r="883" spans="7:8" x14ac:dyDescent="0.3">
      <c r="G883" s="17"/>
      <c r="H883" s="17"/>
    </row>
    <row r="884" spans="7:8" x14ac:dyDescent="0.3">
      <c r="G884" s="17"/>
      <c r="H884" s="17"/>
    </row>
    <row r="885" spans="7:8" x14ac:dyDescent="0.3">
      <c r="G885" s="17"/>
      <c r="H885" s="17"/>
    </row>
    <row r="886" spans="7:8" x14ac:dyDescent="0.3">
      <c r="G886" s="17"/>
      <c r="H886" s="17"/>
    </row>
    <row r="887" spans="7:8" x14ac:dyDescent="0.3">
      <c r="G887" s="17"/>
      <c r="H887" s="17"/>
    </row>
    <row r="888" spans="7:8" x14ac:dyDescent="0.3">
      <c r="G888" s="17"/>
      <c r="H888" s="17"/>
    </row>
    <row r="889" spans="7:8" x14ac:dyDescent="0.3">
      <c r="G889" s="17"/>
      <c r="H889" s="17"/>
    </row>
    <row r="890" spans="7:8" x14ac:dyDescent="0.3">
      <c r="G890" s="17"/>
      <c r="H890" s="17"/>
    </row>
    <row r="891" spans="7:8" x14ac:dyDescent="0.3">
      <c r="G891" s="17"/>
      <c r="H891" s="17"/>
    </row>
    <row r="892" spans="7:8" x14ac:dyDescent="0.3">
      <c r="G892" s="17"/>
      <c r="H892" s="17"/>
    </row>
    <row r="893" spans="7:8" x14ac:dyDescent="0.3">
      <c r="G893" s="17"/>
      <c r="H893" s="17"/>
    </row>
    <row r="894" spans="7:8" x14ac:dyDescent="0.3">
      <c r="G894" s="17"/>
      <c r="H894" s="17"/>
    </row>
    <row r="895" spans="7:8" x14ac:dyDescent="0.3">
      <c r="G895" s="17"/>
      <c r="H895" s="17"/>
    </row>
    <row r="896" spans="7:8" x14ac:dyDescent="0.3">
      <c r="G896" s="17"/>
      <c r="H896" s="17"/>
    </row>
    <row r="897" spans="7:8" x14ac:dyDescent="0.3">
      <c r="G897" s="17"/>
      <c r="H897" s="17"/>
    </row>
    <row r="898" spans="7:8" x14ac:dyDescent="0.3">
      <c r="G898" s="17"/>
      <c r="H898" s="17"/>
    </row>
    <row r="899" spans="7:8" x14ac:dyDescent="0.3">
      <c r="G899" s="17"/>
      <c r="H899" s="17"/>
    </row>
    <row r="900" spans="7:8" x14ac:dyDescent="0.3">
      <c r="G900" s="17"/>
      <c r="H900" s="17"/>
    </row>
    <row r="901" spans="7:8" x14ac:dyDescent="0.3">
      <c r="G901" s="17"/>
      <c r="H901" s="17"/>
    </row>
    <row r="902" spans="7:8" x14ac:dyDescent="0.3">
      <c r="G902" s="17"/>
      <c r="H902" s="17"/>
    </row>
    <row r="903" spans="7:8" x14ac:dyDescent="0.3">
      <c r="G903" s="17"/>
      <c r="H903" s="17"/>
    </row>
    <row r="904" spans="7:8" x14ac:dyDescent="0.3">
      <c r="G904" s="17"/>
      <c r="H904" s="17"/>
    </row>
    <row r="905" spans="7:8" x14ac:dyDescent="0.3">
      <c r="G905" s="17"/>
      <c r="H905" s="17"/>
    </row>
    <row r="906" spans="7:8" x14ac:dyDescent="0.3">
      <c r="G906" s="17"/>
      <c r="H906" s="17"/>
    </row>
    <row r="907" spans="7:8" x14ac:dyDescent="0.3">
      <c r="G907" s="17"/>
      <c r="H907" s="17"/>
    </row>
    <row r="908" spans="7:8" x14ac:dyDescent="0.3">
      <c r="G908" s="17"/>
      <c r="H908" s="17"/>
    </row>
    <row r="909" spans="7:8" x14ac:dyDescent="0.3">
      <c r="G909" s="17"/>
      <c r="H909" s="17"/>
    </row>
    <row r="910" spans="7:8" x14ac:dyDescent="0.3">
      <c r="G910" s="17"/>
      <c r="H910" s="17"/>
    </row>
    <row r="911" spans="7:8" x14ac:dyDescent="0.3">
      <c r="G911" s="17"/>
      <c r="H911" s="17"/>
    </row>
    <row r="912" spans="7:8" x14ac:dyDescent="0.3">
      <c r="G912" s="17"/>
      <c r="H912" s="17"/>
    </row>
    <row r="913" spans="7:8" x14ac:dyDescent="0.3">
      <c r="G913" s="17"/>
      <c r="H913" s="17"/>
    </row>
    <row r="914" spans="7:8" x14ac:dyDescent="0.3">
      <c r="G914" s="17"/>
      <c r="H914" s="17"/>
    </row>
    <row r="915" spans="7:8" x14ac:dyDescent="0.3">
      <c r="G915" s="17"/>
      <c r="H915" s="17"/>
    </row>
    <row r="916" spans="7:8" x14ac:dyDescent="0.3">
      <c r="G916" s="17"/>
      <c r="H916" s="17"/>
    </row>
    <row r="917" spans="7:8" x14ac:dyDescent="0.3">
      <c r="G917" s="17"/>
      <c r="H917" s="17"/>
    </row>
    <row r="918" spans="7:8" x14ac:dyDescent="0.3">
      <c r="G918" s="17"/>
      <c r="H918" s="17"/>
    </row>
    <row r="919" spans="7:8" x14ac:dyDescent="0.3">
      <c r="G919" s="17"/>
      <c r="H919" s="17"/>
    </row>
    <row r="920" spans="7:8" x14ac:dyDescent="0.3">
      <c r="G920" s="17"/>
      <c r="H920" s="17"/>
    </row>
    <row r="921" spans="7:8" x14ac:dyDescent="0.3">
      <c r="G921" s="17"/>
      <c r="H921" s="17"/>
    </row>
    <row r="922" spans="7:8" x14ac:dyDescent="0.3">
      <c r="G922" s="17"/>
      <c r="H922" s="17"/>
    </row>
    <row r="923" spans="7:8" x14ac:dyDescent="0.3">
      <c r="G923" s="17"/>
      <c r="H923" s="17"/>
    </row>
    <row r="924" spans="7:8" x14ac:dyDescent="0.3">
      <c r="G924" s="17"/>
      <c r="H924" s="17"/>
    </row>
    <row r="925" spans="7:8" x14ac:dyDescent="0.3">
      <c r="G925" s="17"/>
      <c r="H925" s="17"/>
    </row>
    <row r="926" spans="7:8" x14ac:dyDescent="0.3">
      <c r="G926" s="17"/>
      <c r="H926" s="17"/>
    </row>
    <row r="927" spans="7:8" x14ac:dyDescent="0.3">
      <c r="G927" s="17"/>
      <c r="H927" s="17"/>
    </row>
    <row r="928" spans="7:8" x14ac:dyDescent="0.3">
      <c r="G928" s="17"/>
      <c r="H928" s="17"/>
    </row>
    <row r="929" spans="7:8" x14ac:dyDescent="0.3">
      <c r="G929" s="17"/>
      <c r="H929" s="17"/>
    </row>
    <row r="930" spans="7:8" x14ac:dyDescent="0.3">
      <c r="G930" s="17"/>
      <c r="H930" s="17"/>
    </row>
    <row r="931" spans="7:8" x14ac:dyDescent="0.3">
      <c r="G931" s="17"/>
      <c r="H931" s="17"/>
    </row>
    <row r="932" spans="7:8" x14ac:dyDescent="0.3">
      <c r="G932" s="17"/>
      <c r="H932" s="17"/>
    </row>
    <row r="933" spans="7:8" x14ac:dyDescent="0.3">
      <c r="G933" s="17"/>
      <c r="H933" s="17"/>
    </row>
    <row r="934" spans="7:8" x14ac:dyDescent="0.3">
      <c r="G934" s="17"/>
      <c r="H934" s="17"/>
    </row>
    <row r="935" spans="7:8" x14ac:dyDescent="0.3">
      <c r="G935" s="17"/>
      <c r="H935" s="17"/>
    </row>
    <row r="936" spans="7:8" x14ac:dyDescent="0.3">
      <c r="G936" s="17"/>
      <c r="H936" s="17"/>
    </row>
    <row r="937" spans="7:8" x14ac:dyDescent="0.3">
      <c r="G937" s="17"/>
      <c r="H937" s="17"/>
    </row>
    <row r="938" spans="7:8" x14ac:dyDescent="0.3">
      <c r="G938" s="17"/>
      <c r="H938" s="17"/>
    </row>
    <row r="939" spans="7:8" x14ac:dyDescent="0.3">
      <c r="G939" s="17"/>
      <c r="H939" s="17"/>
    </row>
    <row r="940" spans="7:8" x14ac:dyDescent="0.3">
      <c r="G940" s="17"/>
      <c r="H940" s="17"/>
    </row>
    <row r="941" spans="7:8" x14ac:dyDescent="0.3">
      <c r="G941" s="17"/>
      <c r="H941" s="17"/>
    </row>
    <row r="942" spans="7:8" x14ac:dyDescent="0.3">
      <c r="G942" s="17"/>
      <c r="H942" s="17"/>
    </row>
    <row r="943" spans="7:8" x14ac:dyDescent="0.3">
      <c r="G943" s="17"/>
      <c r="H943" s="17"/>
    </row>
    <row r="944" spans="7:8" x14ac:dyDescent="0.3">
      <c r="G944" s="17"/>
      <c r="H944" s="17"/>
    </row>
    <row r="945" spans="7:8" x14ac:dyDescent="0.3">
      <c r="G945" s="17"/>
      <c r="H945" s="17"/>
    </row>
    <row r="946" spans="7:8" x14ac:dyDescent="0.3">
      <c r="G946" s="17"/>
      <c r="H946" s="17"/>
    </row>
    <row r="947" spans="7:8" x14ac:dyDescent="0.3">
      <c r="G947" s="17"/>
      <c r="H947" s="17"/>
    </row>
    <row r="948" spans="7:8" x14ac:dyDescent="0.3">
      <c r="G948" s="17"/>
      <c r="H948" s="17"/>
    </row>
    <row r="949" spans="7:8" x14ac:dyDescent="0.3">
      <c r="G949" s="17"/>
      <c r="H949" s="17"/>
    </row>
    <row r="950" spans="7:8" x14ac:dyDescent="0.3">
      <c r="G950" s="17"/>
      <c r="H950" s="17"/>
    </row>
    <row r="951" spans="7:8" x14ac:dyDescent="0.3">
      <c r="G951" s="17"/>
      <c r="H951" s="17"/>
    </row>
    <row r="952" spans="7:8" x14ac:dyDescent="0.3">
      <c r="G952" s="17"/>
      <c r="H952" s="17"/>
    </row>
    <row r="953" spans="7:8" x14ac:dyDescent="0.3">
      <c r="G953" s="17"/>
      <c r="H953" s="17"/>
    </row>
    <row r="954" spans="7:8" x14ac:dyDescent="0.3">
      <c r="G954" s="17"/>
      <c r="H954" s="17"/>
    </row>
    <row r="955" spans="7:8" x14ac:dyDescent="0.3">
      <c r="G955" s="17"/>
      <c r="H955" s="17"/>
    </row>
    <row r="956" spans="7:8" x14ac:dyDescent="0.3">
      <c r="G956" s="17"/>
      <c r="H956" s="17"/>
    </row>
    <row r="957" spans="7:8" x14ac:dyDescent="0.3">
      <c r="G957" s="17"/>
      <c r="H957" s="17"/>
    </row>
    <row r="958" spans="7:8" x14ac:dyDescent="0.3">
      <c r="G958" s="17"/>
      <c r="H958" s="17"/>
    </row>
    <row r="959" spans="7:8" x14ac:dyDescent="0.3">
      <c r="G959" s="17"/>
      <c r="H959" s="17"/>
    </row>
    <row r="960" spans="7:8" x14ac:dyDescent="0.3">
      <c r="G960" s="17"/>
      <c r="H960" s="17"/>
    </row>
    <row r="961" spans="7:8" x14ac:dyDescent="0.3">
      <c r="G961" s="17"/>
      <c r="H961" s="17"/>
    </row>
    <row r="962" spans="7:8" x14ac:dyDescent="0.3">
      <c r="G962" s="17"/>
      <c r="H962" s="17"/>
    </row>
    <row r="963" spans="7:8" x14ac:dyDescent="0.3">
      <c r="G963" s="17"/>
      <c r="H963" s="17"/>
    </row>
    <row r="964" spans="7:8" x14ac:dyDescent="0.3">
      <c r="G964" s="17"/>
      <c r="H964" s="17"/>
    </row>
    <row r="965" spans="7:8" x14ac:dyDescent="0.3">
      <c r="G965" s="17"/>
      <c r="H965" s="17"/>
    </row>
    <row r="966" spans="7:8" x14ac:dyDescent="0.3">
      <c r="G966" s="17"/>
      <c r="H966" s="17"/>
    </row>
    <row r="967" spans="7:8" x14ac:dyDescent="0.3">
      <c r="G967" s="17"/>
      <c r="H967" s="17"/>
    </row>
    <row r="968" spans="7:8" x14ac:dyDescent="0.3">
      <c r="G968" s="17"/>
      <c r="H968" s="17"/>
    </row>
    <row r="969" spans="7:8" x14ac:dyDescent="0.3">
      <c r="G969" s="17"/>
      <c r="H969" s="17"/>
    </row>
    <row r="970" spans="7:8" x14ac:dyDescent="0.3">
      <c r="G970" s="17"/>
      <c r="H970" s="17"/>
    </row>
    <row r="971" spans="7:8" x14ac:dyDescent="0.3">
      <c r="G971" s="17"/>
      <c r="H971" s="17"/>
    </row>
    <row r="972" spans="7:8" x14ac:dyDescent="0.3">
      <c r="G972" s="17"/>
      <c r="H972" s="17"/>
    </row>
    <row r="973" spans="7:8" x14ac:dyDescent="0.3">
      <c r="G973" s="17"/>
      <c r="H973" s="17"/>
    </row>
    <row r="974" spans="7:8" x14ac:dyDescent="0.3">
      <c r="G974" s="17"/>
      <c r="H974" s="17"/>
    </row>
    <row r="975" spans="7:8" x14ac:dyDescent="0.3">
      <c r="G975" s="17"/>
      <c r="H975" s="17"/>
    </row>
    <row r="976" spans="7:8" x14ac:dyDescent="0.3">
      <c r="G976" s="17"/>
      <c r="H976" s="17"/>
    </row>
    <row r="977" spans="7:8" x14ac:dyDescent="0.3">
      <c r="G977" s="17"/>
      <c r="H977" s="17"/>
    </row>
    <row r="978" spans="7:8" x14ac:dyDescent="0.3">
      <c r="G978" s="17"/>
      <c r="H978" s="17"/>
    </row>
    <row r="979" spans="7:8" x14ac:dyDescent="0.3">
      <c r="G979" s="17"/>
      <c r="H979" s="17"/>
    </row>
    <row r="980" spans="7:8" x14ac:dyDescent="0.3">
      <c r="G980" s="17"/>
      <c r="H980" s="17"/>
    </row>
    <row r="981" spans="7:8" x14ac:dyDescent="0.3">
      <c r="G981" s="17"/>
      <c r="H981" s="17"/>
    </row>
    <row r="982" spans="7:8" x14ac:dyDescent="0.3">
      <c r="G982" s="17"/>
      <c r="H982" s="17"/>
    </row>
    <row r="983" spans="7:8" x14ac:dyDescent="0.3">
      <c r="G983" s="17"/>
      <c r="H983" s="17"/>
    </row>
    <row r="984" spans="7:8" x14ac:dyDescent="0.3">
      <c r="G984" s="17"/>
      <c r="H984" s="17"/>
    </row>
    <row r="985" spans="7:8" x14ac:dyDescent="0.3">
      <c r="G985" s="17"/>
      <c r="H985" s="17"/>
    </row>
    <row r="986" spans="7:8" x14ac:dyDescent="0.3">
      <c r="G986" s="17"/>
      <c r="H986" s="17"/>
    </row>
    <row r="987" spans="7:8" x14ac:dyDescent="0.3">
      <c r="G987" s="17"/>
      <c r="H987" s="17"/>
    </row>
    <row r="988" spans="7:8" x14ac:dyDescent="0.3">
      <c r="G988" s="17"/>
      <c r="H988" s="17"/>
    </row>
    <row r="989" spans="7:8" x14ac:dyDescent="0.3">
      <c r="G989" s="17"/>
      <c r="H989" s="17"/>
    </row>
    <row r="990" spans="7:8" x14ac:dyDescent="0.3">
      <c r="G990" s="17"/>
      <c r="H990" s="17"/>
    </row>
    <row r="991" spans="7:8" x14ac:dyDescent="0.3">
      <c r="G991" s="17"/>
      <c r="H991" s="17"/>
    </row>
    <row r="992" spans="7:8" x14ac:dyDescent="0.3">
      <c r="G992" s="17"/>
      <c r="H992" s="17"/>
    </row>
    <row r="993" spans="7:8" x14ac:dyDescent="0.3">
      <c r="G993" s="17"/>
      <c r="H993" s="17"/>
    </row>
    <row r="994" spans="7:8" x14ac:dyDescent="0.3">
      <c r="G994" s="17"/>
      <c r="H994" s="17"/>
    </row>
    <row r="995" spans="7:8" x14ac:dyDescent="0.3">
      <c r="G995" s="17"/>
      <c r="H995" s="17"/>
    </row>
    <row r="996" spans="7:8" x14ac:dyDescent="0.3">
      <c r="G996" s="17"/>
      <c r="H996" s="17"/>
    </row>
    <row r="997" spans="7:8" x14ac:dyDescent="0.3">
      <c r="G997" s="17"/>
      <c r="H997" s="17"/>
    </row>
    <row r="998" spans="7:8" x14ac:dyDescent="0.3">
      <c r="G998" s="17"/>
      <c r="H998" s="17"/>
    </row>
    <row r="999" spans="7:8" x14ac:dyDescent="0.3">
      <c r="G999" s="17"/>
      <c r="H999" s="17"/>
    </row>
    <row r="1000" spans="7:8" x14ac:dyDescent="0.3">
      <c r="G1000" s="17"/>
      <c r="H1000" s="17"/>
    </row>
    <row r="1001" spans="7:8" x14ac:dyDescent="0.3">
      <c r="G1001" s="17"/>
      <c r="H1001" s="17"/>
    </row>
    <row r="1002" spans="7:8" x14ac:dyDescent="0.3">
      <c r="G1002" s="17"/>
      <c r="H1002" s="17"/>
    </row>
    <row r="1003" spans="7:8" x14ac:dyDescent="0.3">
      <c r="G1003" s="17"/>
      <c r="H1003" s="17"/>
    </row>
    <row r="1004" spans="7:8" x14ac:dyDescent="0.3">
      <c r="G1004" s="17"/>
      <c r="H1004" s="17"/>
    </row>
    <row r="1005" spans="7:8" x14ac:dyDescent="0.3">
      <c r="G1005" s="17"/>
      <c r="H1005" s="17"/>
    </row>
    <row r="1006" spans="7:8" x14ac:dyDescent="0.3">
      <c r="G1006" s="17"/>
      <c r="H1006" s="17"/>
    </row>
    <row r="1007" spans="7:8" x14ac:dyDescent="0.3">
      <c r="G1007" s="17"/>
      <c r="H1007" s="17"/>
    </row>
    <row r="1008" spans="7:8" x14ac:dyDescent="0.3">
      <c r="G1008" s="17"/>
      <c r="H1008" s="17"/>
    </row>
    <row r="1009" spans="7:8" x14ac:dyDescent="0.3">
      <c r="G1009" s="17"/>
      <c r="H1009" s="17"/>
    </row>
    <row r="1010" spans="7:8" x14ac:dyDescent="0.3">
      <c r="G1010" s="17"/>
      <c r="H1010" s="17"/>
    </row>
    <row r="1011" spans="7:8" x14ac:dyDescent="0.3">
      <c r="G1011" s="17"/>
      <c r="H1011" s="17"/>
    </row>
    <row r="1012" spans="7:8" x14ac:dyDescent="0.3">
      <c r="G1012" s="17"/>
      <c r="H1012" s="17"/>
    </row>
    <row r="1013" spans="7:8" x14ac:dyDescent="0.3">
      <c r="G1013" s="17"/>
      <c r="H1013" s="17"/>
    </row>
    <row r="1014" spans="7:8" x14ac:dyDescent="0.3">
      <c r="G1014" s="17"/>
      <c r="H1014" s="17"/>
    </row>
    <row r="1015" spans="7:8" x14ac:dyDescent="0.3">
      <c r="G1015" s="17"/>
      <c r="H1015" s="17"/>
    </row>
    <row r="1016" spans="7:8" x14ac:dyDescent="0.3">
      <c r="G1016" s="17"/>
      <c r="H1016" s="17"/>
    </row>
    <row r="1017" spans="7:8" x14ac:dyDescent="0.3">
      <c r="G1017" s="17"/>
      <c r="H1017" s="17"/>
    </row>
    <row r="1018" spans="7:8" x14ac:dyDescent="0.3">
      <c r="G1018" s="17"/>
      <c r="H1018" s="17"/>
    </row>
    <row r="1019" spans="7:8" x14ac:dyDescent="0.3">
      <c r="G1019" s="17"/>
      <c r="H1019" s="17"/>
    </row>
    <row r="1020" spans="7:8" x14ac:dyDescent="0.3">
      <c r="G1020" s="17"/>
      <c r="H1020" s="17"/>
    </row>
    <row r="1021" spans="7:8" x14ac:dyDescent="0.3">
      <c r="G1021" s="17"/>
      <c r="H1021" s="17"/>
    </row>
    <row r="1022" spans="7:8" x14ac:dyDescent="0.3">
      <c r="G1022" s="17"/>
      <c r="H1022" s="17"/>
    </row>
    <row r="1023" spans="7:8" x14ac:dyDescent="0.3">
      <c r="G1023" s="17"/>
      <c r="H1023" s="17"/>
    </row>
    <row r="1024" spans="7:8" x14ac:dyDescent="0.3">
      <c r="G1024" s="17"/>
      <c r="H1024" s="17"/>
    </row>
    <row r="1025" spans="7:8" x14ac:dyDescent="0.3">
      <c r="G1025" s="17"/>
      <c r="H1025" s="17"/>
    </row>
    <row r="1026" spans="7:8" x14ac:dyDescent="0.3">
      <c r="G1026" s="17"/>
      <c r="H1026" s="17"/>
    </row>
    <row r="1027" spans="7:8" x14ac:dyDescent="0.3">
      <c r="G1027" s="17"/>
      <c r="H1027" s="17"/>
    </row>
    <row r="1028" spans="7:8" x14ac:dyDescent="0.3">
      <c r="G1028" s="17"/>
      <c r="H1028" s="17"/>
    </row>
    <row r="1029" spans="7:8" x14ac:dyDescent="0.3">
      <c r="G1029" s="17"/>
      <c r="H1029" s="17"/>
    </row>
    <row r="1030" spans="7:8" x14ac:dyDescent="0.3">
      <c r="G1030" s="17"/>
      <c r="H1030" s="17"/>
    </row>
    <row r="1031" spans="7:8" x14ac:dyDescent="0.3">
      <c r="G1031" s="17"/>
      <c r="H1031" s="17"/>
    </row>
    <row r="1032" spans="7:8" x14ac:dyDescent="0.3">
      <c r="G1032" s="17"/>
      <c r="H1032" s="17"/>
    </row>
    <row r="1033" spans="7:8" x14ac:dyDescent="0.3">
      <c r="G1033" s="17"/>
      <c r="H1033" s="17"/>
    </row>
    <row r="1034" spans="7:8" x14ac:dyDescent="0.3">
      <c r="G1034" s="17"/>
      <c r="H1034" s="17"/>
    </row>
    <row r="1035" spans="7:8" x14ac:dyDescent="0.3">
      <c r="G1035" s="17"/>
      <c r="H1035" s="17"/>
    </row>
    <row r="1036" spans="7:8" x14ac:dyDescent="0.3">
      <c r="G1036" s="17"/>
      <c r="H1036" s="17"/>
    </row>
    <row r="1037" spans="7:8" x14ac:dyDescent="0.3">
      <c r="G1037" s="17"/>
      <c r="H1037" s="17"/>
    </row>
    <row r="1038" spans="7:8" x14ac:dyDescent="0.3">
      <c r="G1038" s="17"/>
      <c r="H1038" s="17"/>
    </row>
    <row r="1039" spans="7:8" x14ac:dyDescent="0.3">
      <c r="G1039" s="17"/>
      <c r="H1039" s="17"/>
    </row>
    <row r="1040" spans="7:8" x14ac:dyDescent="0.3">
      <c r="G1040" s="17"/>
      <c r="H1040" s="17"/>
    </row>
    <row r="1041" spans="7:8" x14ac:dyDescent="0.3">
      <c r="G1041" s="17"/>
      <c r="H1041" s="17"/>
    </row>
    <row r="1042" spans="7:8" x14ac:dyDescent="0.3">
      <c r="G1042" s="17"/>
      <c r="H1042" s="17"/>
    </row>
    <row r="1043" spans="7:8" x14ac:dyDescent="0.3">
      <c r="G1043" s="17"/>
      <c r="H1043" s="17"/>
    </row>
    <row r="1044" spans="7:8" x14ac:dyDescent="0.3">
      <c r="G1044" s="17"/>
      <c r="H1044" s="17"/>
    </row>
    <row r="1045" spans="7:8" x14ac:dyDescent="0.3">
      <c r="G1045" s="17"/>
      <c r="H1045" s="17"/>
    </row>
    <row r="1046" spans="7:8" x14ac:dyDescent="0.3">
      <c r="G1046" s="17"/>
      <c r="H1046" s="17"/>
    </row>
    <row r="1047" spans="7:8" x14ac:dyDescent="0.3">
      <c r="G1047" s="17"/>
      <c r="H1047" s="17"/>
    </row>
    <row r="1048" spans="7:8" x14ac:dyDescent="0.3">
      <c r="G1048" s="17"/>
      <c r="H1048" s="17"/>
    </row>
    <row r="1049" spans="7:8" x14ac:dyDescent="0.3">
      <c r="G1049" s="17"/>
      <c r="H1049" s="17"/>
    </row>
    <row r="1050" spans="7:8" x14ac:dyDescent="0.3">
      <c r="G1050" s="17"/>
      <c r="H1050" s="17"/>
    </row>
    <row r="1051" spans="7:8" x14ac:dyDescent="0.3">
      <c r="G1051" s="17"/>
      <c r="H1051" s="17"/>
    </row>
    <row r="1052" spans="7:8" x14ac:dyDescent="0.3">
      <c r="G1052" s="17"/>
      <c r="H1052" s="17"/>
    </row>
    <row r="1053" spans="7:8" x14ac:dyDescent="0.3">
      <c r="G1053" s="17"/>
      <c r="H1053" s="17"/>
    </row>
    <row r="1054" spans="7:8" x14ac:dyDescent="0.3">
      <c r="G1054" s="17"/>
      <c r="H1054" s="17"/>
    </row>
    <row r="1055" spans="7:8" x14ac:dyDescent="0.3">
      <c r="G1055" s="17"/>
      <c r="H1055" s="17"/>
    </row>
    <row r="1056" spans="7:8" x14ac:dyDescent="0.3">
      <c r="G1056" s="17"/>
      <c r="H1056" s="17"/>
    </row>
    <row r="1057" spans="7:8" x14ac:dyDescent="0.3">
      <c r="G1057" s="17"/>
      <c r="H1057" s="17"/>
    </row>
    <row r="1058" spans="7:8" x14ac:dyDescent="0.3">
      <c r="G1058" s="17"/>
      <c r="H1058" s="17"/>
    </row>
    <row r="1059" spans="7:8" x14ac:dyDescent="0.3">
      <c r="G1059" s="17"/>
      <c r="H1059" s="17"/>
    </row>
    <row r="1060" spans="7:8" x14ac:dyDescent="0.3">
      <c r="G1060" s="17"/>
      <c r="H1060" s="17"/>
    </row>
    <row r="1061" spans="7:8" x14ac:dyDescent="0.3">
      <c r="G1061" s="17"/>
      <c r="H1061" s="17"/>
    </row>
    <row r="1062" spans="7:8" x14ac:dyDescent="0.3">
      <c r="G1062" s="17"/>
      <c r="H1062" s="17"/>
    </row>
    <row r="1063" spans="7:8" x14ac:dyDescent="0.3">
      <c r="G1063" s="17"/>
      <c r="H1063" s="17"/>
    </row>
    <row r="1064" spans="7:8" x14ac:dyDescent="0.3">
      <c r="G1064" s="17"/>
      <c r="H1064" s="17"/>
    </row>
    <row r="1065" spans="7:8" x14ac:dyDescent="0.3">
      <c r="G1065" s="17"/>
      <c r="H1065" s="17"/>
    </row>
  </sheetData>
  <mergeCells count="18">
    <mergeCell ref="A24:F24"/>
    <mergeCell ref="C16:E16"/>
    <mergeCell ref="C17:E17"/>
    <mergeCell ref="C19:E19"/>
    <mergeCell ref="C20:E20"/>
    <mergeCell ref="C21:E21"/>
    <mergeCell ref="C13:E13"/>
    <mergeCell ref="C14:E14"/>
    <mergeCell ref="C15:E15"/>
    <mergeCell ref="B12:E12"/>
    <mergeCell ref="B1:E1"/>
    <mergeCell ref="C3:E3"/>
    <mergeCell ref="C5:E5"/>
    <mergeCell ref="C8:E8"/>
    <mergeCell ref="C10:E10"/>
    <mergeCell ref="C4:E4"/>
    <mergeCell ref="C6:E6"/>
    <mergeCell ref="C9:E9"/>
  </mergeCells>
  <phoneticPr fontId="3" type="noConversion"/>
  <hyperlinks>
    <hyperlink ref="C6" r:id="rId1" xr:uid="{97680863-0C81-49E3-AC28-98D86917900F}"/>
  </hyperlinks>
  <pageMargins left="0.7" right="0.7" top="0.75" bottom="0.75" header="0.3" footer="0.3"/>
  <pageSetup scale="51" fitToHeight="0" orientation="landscape" horizont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20" ma:contentTypeDescription="Create a new document." ma:contentTypeScope="" ma:versionID="3d265648b1e6e12d0fa86c7150bd1a45">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e07170a2c4d9553b44c72fc8e71bf556"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ate" ma:index="24"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SharedWithUsers xmlns="5bca2a45-0c75-447a-8c25-b121700448af">
      <UserInfo>
        <DisplayName>Ayala, Leticia B.</DisplayName>
        <AccountId>16</AccountId>
        <AccountType/>
      </UserInfo>
      <UserInfo>
        <DisplayName>Lavers, Kaitlyn R</DisplayName>
        <AccountId>18</AccountId>
        <AccountType/>
      </UserInfo>
      <UserInfo>
        <DisplayName>Reyna, Mark A</DisplayName>
        <AccountId>28</AccountId>
        <AccountType/>
      </UserInfo>
      <UserInfo>
        <DisplayName>Santana, Jeanette</DisplayName>
        <AccountId>1368</AccountId>
        <AccountType/>
      </UserInfo>
      <UserInfo>
        <DisplayName>Aguirre, Mario A.</DisplayName>
        <AccountId>454</AccountId>
        <AccountType/>
      </UserInfo>
      <UserInfo>
        <DisplayName>Aftab, Nadia</DisplayName>
        <AccountId>95</AccountId>
        <AccountType/>
      </UserInfo>
      <UserInfo>
        <DisplayName>Mortazavi, Setareh</DisplayName>
        <AccountId>50</AccountId>
        <AccountType/>
      </UserInfo>
      <UserInfo>
        <DisplayName>McMahon, Thomas D.</DisplayName>
        <AccountId>181</AccountId>
        <AccountType/>
      </UserInfo>
      <UserInfo>
        <DisplayName>Thompson, John A</DisplayName>
        <AccountId>26</AccountId>
        <AccountType/>
      </UserInfo>
      <UserInfo>
        <DisplayName>Healy, Gregory</DisplayName>
        <AccountId>27</AccountId>
        <AccountType/>
      </UserInfo>
      <UserInfo>
        <DisplayName>Razavi, Avideh</DisplayName>
        <AccountId>30</AccountId>
        <AccountType/>
      </UserInfo>
      <UserInfo>
        <DisplayName>Fohrer, Jeffrey B</DisplayName>
        <AccountId>188</AccountId>
        <AccountType/>
      </UserInfo>
    </SharedWithUsers>
    <Date xmlns="7bac02e1-0f5c-436e-90ad-ee1ea14b3ec1" xsi:nil="true"/>
  </documentManagement>
</p:properties>
</file>

<file path=customXml/itemProps1.xml><?xml version="1.0" encoding="utf-8"?>
<ds:datastoreItem xmlns:ds="http://schemas.openxmlformats.org/officeDocument/2006/customXml" ds:itemID="{1879041D-DF63-4379-A879-CF69CDCAC7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12A69E-6EB4-49AC-A3EA-5D1C767DFED2}">
  <ds:schemaRefs>
    <ds:schemaRef ds:uri="http://schemas.microsoft.com/sharepoint/v3/contenttype/forms"/>
  </ds:schemaRefs>
</ds:datastoreItem>
</file>

<file path=customXml/itemProps3.xml><?xml version="1.0" encoding="utf-8"?>
<ds:datastoreItem xmlns:ds="http://schemas.openxmlformats.org/officeDocument/2006/customXml" ds:itemID="{3478AC74-0F8A-455A-A576-25B6FFD82A40}">
  <ds:schemaRefs>
    <ds:schemaRef ds:uri="5bca2a45-0c75-447a-8c25-b121700448af"/>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7bac02e1-0f5c-436e-90ad-ee1ea14b3ec1"/>
    <ds:schemaRef ds:uri="http://purl.org/dc/term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2026-05-01T16:18:39Z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